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15345" windowHeight="46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35" i="1" l="1"/>
  <c r="E37" i="1" s="1"/>
  <c r="E26" i="1"/>
  <c r="E31" i="1" s="1"/>
  <c r="E43" i="1" l="1"/>
  <c r="E44" i="1" s="1"/>
  <c r="E21" i="1" l="1"/>
  <c r="E9" i="1"/>
</calcChain>
</file>

<file path=xl/sharedStrings.xml><?xml version="1.0" encoding="utf-8"?>
<sst xmlns="http://schemas.openxmlformats.org/spreadsheetml/2006/main" count="109" uniqueCount="78">
  <si>
    <t>Nombres y puestos de quienes realizaron los viajes.</t>
  </si>
  <si>
    <t>El destino (lugar a visitar)</t>
  </si>
  <si>
    <t>El desglose por conceptos de viaticos y transportación</t>
  </si>
  <si>
    <t>La agenda de actividades.</t>
  </si>
  <si>
    <t>Resultados obtenidos de dicho viaje</t>
  </si>
  <si>
    <t>Fecha salida</t>
  </si>
  <si>
    <t>Fecha regreso</t>
  </si>
  <si>
    <t>Los gastos de representación, viaticos y viajes oficiales, su costo, itinerario, agenda y resultados  2017</t>
  </si>
  <si>
    <t>Información de gastos de representación, viaticos y viajes oficiales del año en curso.</t>
  </si>
  <si>
    <t>Viaje a Puerto Vallarta para Avistamiento de Ballenas para los niños del Hogar Cabañas</t>
  </si>
  <si>
    <t>Consumo de alimentos</t>
  </si>
  <si>
    <t>Pago de Casetas</t>
  </si>
  <si>
    <t>Total</t>
  </si>
  <si>
    <t>Comisión de Trabajo Social - Viaje a Arandas, Jalisco.</t>
  </si>
  <si>
    <t>Gabriela Gutiérrez Reynoso- Trabajadora Social</t>
  </si>
  <si>
    <t>Arandas , Jalisco.</t>
  </si>
  <si>
    <t xml:space="preserve">Pago de Pasajes </t>
  </si>
  <si>
    <t>Traslado de niño al domicilio de sus padres, en Arandas.</t>
  </si>
  <si>
    <t>Blanca Argelia Corona- Prestadora de Servicios Multiples.</t>
  </si>
  <si>
    <t>Comisión de Trabajo Social - Viaje a Teocuitatlán de Corona, Jalisco.</t>
  </si>
  <si>
    <t>Claudia Leticia Medina Ortega- Trabajadora Social</t>
  </si>
  <si>
    <t>Teocuitatlán de Corona, Jalisco</t>
  </si>
  <si>
    <t>Traslado de niños al domicilio de sus padres en Teocuitatlán de Corona, Jalisco.</t>
  </si>
  <si>
    <t>Comisión de  Departamento Jurídico</t>
  </si>
  <si>
    <t>Silvia Rosalía Robles Ureña- Abogada</t>
  </si>
  <si>
    <t>San Juan de los Lagos</t>
  </si>
  <si>
    <t>San Miguel el Alto</t>
  </si>
  <si>
    <t xml:space="preserve">Gestión de exhortos respecto a Juzgados Familiares. </t>
  </si>
  <si>
    <t>Puerto Vallarta, Jalisco.</t>
  </si>
  <si>
    <t>Traslado exitoso de menor a domicilio de sus padres en Arandas, Jalisco para su reintegración.</t>
  </si>
  <si>
    <t>Exitosa reintegración de dos menores al domicilio de sus padres en Teocuitlán de Corona, Jalisco.</t>
  </si>
  <si>
    <t>Gestión de exhortos judiciales realizados de manera exitosa.</t>
  </si>
  <si>
    <t>Francisco Vázquez Soto- Prestador de Servicios Múltiples</t>
  </si>
  <si>
    <t>Miguel Alejandro Beltrán López- Prestador de Servicios Múltiples</t>
  </si>
  <si>
    <t>Maura González Mejía- Encargada de Niños</t>
  </si>
  <si>
    <t>Maria Guadalupe Toribio Ramos- Encargada de Niños</t>
  </si>
  <si>
    <t>Miriam Ramírez Barreto-Encargada de Niños</t>
  </si>
  <si>
    <t>Ana Leida Hernández Ochoa-Encargada de Niños</t>
  </si>
  <si>
    <t>Myryam Cecilia Figueroa Martínez- Encargada de Niños</t>
  </si>
  <si>
    <t>Norma Yesenia Ávalos Flores- Encargada de Niños</t>
  </si>
  <si>
    <t>Recorrido Turístico por la ciudad , paseos varios y juegos en la playa.</t>
  </si>
  <si>
    <t xml:space="preserve">Recreación y entretenimiento de Niños y Adolescentes de Hogar Cabañas. </t>
  </si>
  <si>
    <t>Pago de casetas</t>
  </si>
  <si>
    <t xml:space="preserve">Gretta Odett Nava López- Subdirectora Administrativa </t>
  </si>
  <si>
    <t>Rosa Isela Villaverde- Encargada de la Unidad de Transparencia</t>
  </si>
  <si>
    <t>Ciudad de México</t>
  </si>
  <si>
    <t>Pago de Peaje</t>
  </si>
  <si>
    <t xml:space="preserve">Pasajes de Avión </t>
  </si>
  <si>
    <t>Hospedaje</t>
  </si>
  <si>
    <t xml:space="preserve">Total </t>
  </si>
  <si>
    <t>Comisión de Subdirección Administrativa y Unidad de Transparencia- Semana Nacional de Transparencia 2017</t>
  </si>
  <si>
    <t>Miércoles 4 de Octubre- Inauguración, Recepción , Himno Nacional; Conferencia Magistral, Conferencias y Talleres.</t>
  </si>
  <si>
    <t>Jueves 5 de Octubre- Conferencia Magistral, Conferencias en Panel y Talleres.</t>
  </si>
  <si>
    <t>Viernes 6 de Octubre- Conferencia Magistral , Conferencias de Panel, Entrega del Premio a la Innovación en Transparencia y Ceremonia de Clausura.</t>
  </si>
  <si>
    <t>-</t>
  </si>
  <si>
    <t xml:space="preserve">Viaje a Campamento en DIF Bucerías, Nayarit </t>
  </si>
  <si>
    <t xml:space="preserve">Bucerías, Nayarit </t>
  </si>
  <si>
    <t xml:space="preserve">Recorrido Turístico </t>
  </si>
  <si>
    <t>Medicamento</t>
  </si>
  <si>
    <t>Combustible</t>
  </si>
  <si>
    <t>Gastos extraordinarios</t>
  </si>
  <si>
    <t>Parque Acuático</t>
  </si>
  <si>
    <t>Pérez Medina Gema Nataly- Cuidadora</t>
  </si>
  <si>
    <t>Cervantes Serafin Nancy- Cuidadora</t>
  </si>
  <si>
    <t>Pérez Flores María Candelaria- Cuidadora</t>
  </si>
  <si>
    <t>Santana Cruz Rosa Isely- Cuidadora</t>
  </si>
  <si>
    <t>Rodríguez Sánchez Rubí Peregrina- Cuidadora</t>
  </si>
  <si>
    <t>Vázquez Soto Francisco- Chofer</t>
  </si>
  <si>
    <t xml:space="preserve">Padierna Jiménez Margarita- Enfermera </t>
  </si>
  <si>
    <t>Arias Álvarez Marcela- Cuidadora</t>
  </si>
  <si>
    <t>Valdivia Vitela Elena Isabel- Cuidadora</t>
  </si>
  <si>
    <t>Jiménez Granados Verónica- Cuidadora</t>
  </si>
  <si>
    <t>Beleche García Beatríz- Cuidadora</t>
  </si>
  <si>
    <t>Gutiérrez Salcedo Alma Delia- Cuidadora</t>
  </si>
  <si>
    <t>Beltrán López Miguel Alejandro- Chofer</t>
  </si>
  <si>
    <t>Alvarado Medina Victoria Guadalupe- Enfermera</t>
  </si>
  <si>
    <t>Visita a parque turístico, paseos varios y juegos en la playa.</t>
  </si>
  <si>
    <t>Visita a parque acuático, paseos varios y juegos en la playa.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</si>
</sst>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44" fontId="0" fillId="0" borderId="13" xfId="3" applyFont="1" applyBorder="1" applyAlignment="1">
      <alignment vertical="center"/>
    </xf>
    <xf numFmtId="0" fontId="0" fillId="0" borderId="9" xfId="0" applyBorder="1"/>
    <xf numFmtId="44" fontId="0" fillId="0" borderId="9" xfId="3" applyFont="1" applyBorder="1"/>
    <xf numFmtId="0" fontId="0" fillId="0" borderId="1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3" applyFont="1" applyBorder="1" applyAlignment="1">
      <alignment horizontal="center" vertical="center"/>
    </xf>
    <xf numFmtId="44" fontId="0" fillId="0" borderId="2" xfId="3" applyFont="1" applyFill="1" applyBorder="1" applyAlignment="1">
      <alignment vertical="center"/>
    </xf>
    <xf numFmtId="44" fontId="0" fillId="0" borderId="9" xfId="3" applyFont="1" applyFill="1" applyBorder="1" applyAlignment="1">
      <alignment vertical="center"/>
    </xf>
    <xf numFmtId="44" fontId="0" fillId="0" borderId="13" xfId="0" applyNumberFormat="1" applyBorder="1"/>
    <xf numFmtId="0" fontId="0" fillId="0" borderId="5" xfId="0" applyFill="1" applyBorder="1" applyAlignment="1">
      <alignment horizontal="left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7" xfId="0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44" fontId="0" fillId="0" borderId="5" xfId="3" applyFont="1" applyBorder="1" applyAlignment="1">
      <alignment vertical="center"/>
    </xf>
    <xf numFmtId="0" fontId="0" fillId="0" borderId="9" xfId="0" applyFill="1" applyBorder="1" applyAlignment="1">
      <alignment vertical="center"/>
    </xf>
    <xf numFmtId="44" fontId="0" fillId="0" borderId="9" xfId="3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4" fontId="0" fillId="0" borderId="3" xfId="3" applyFont="1" applyBorder="1" applyAlignment="1">
      <alignment vertical="center"/>
    </xf>
    <xf numFmtId="0" fontId="0" fillId="0" borderId="38" xfId="0" applyBorder="1"/>
    <xf numFmtId="0" fontId="0" fillId="0" borderId="13" xfId="0" applyBorder="1"/>
    <xf numFmtId="44" fontId="0" fillId="0" borderId="13" xfId="3" applyFont="1" applyBorder="1"/>
    <xf numFmtId="0" fontId="0" fillId="0" borderId="9" xfId="0" applyBorder="1" applyAlignment="1">
      <alignment horizontal="center" vertical="center" wrapText="1"/>
    </xf>
    <xf numFmtId="0" fontId="0" fillId="0" borderId="2" xfId="0" applyBorder="1"/>
    <xf numFmtId="44" fontId="0" fillId="0" borderId="2" xfId="0" applyNumberFormat="1" applyFill="1" applyBorder="1"/>
    <xf numFmtId="14" fontId="0" fillId="0" borderId="9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5" xfId="3" applyFont="1" applyBorder="1" applyAlignment="1">
      <alignment horizontal="center" vertical="center"/>
    </xf>
    <xf numFmtId="44" fontId="0" fillId="0" borderId="2" xfId="3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3" xfId="3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6" xfId="2" applyFont="1" applyBorder="1" applyAlignment="1">
      <alignment horizontal="center" vertical="center"/>
    </xf>
    <xf numFmtId="0" fontId="3" fillId="2" borderId="26" xfId="2" applyFont="1" applyBorder="1" applyAlignment="1">
      <alignment horizontal="center" vertical="center"/>
    </xf>
    <xf numFmtId="0" fontId="3" fillId="2" borderId="7" xfId="2" applyFont="1" applyBorder="1" applyAlignment="1">
      <alignment horizontal="center" vertical="center"/>
    </xf>
    <xf numFmtId="0" fontId="1" fillId="0" borderId="30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4" fontId="0" fillId="0" borderId="4" xfId="3" applyFont="1" applyBorder="1" applyAlignment="1">
      <alignment horizontal="center" vertical="center" wrapText="1"/>
    </xf>
    <xf numFmtId="44" fontId="0" fillId="0" borderId="12" xfId="3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44" fontId="0" fillId="0" borderId="8" xfId="3" applyFon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4" fontId="0" fillId="0" borderId="2" xfId="3" applyFont="1" applyBorder="1"/>
    <xf numFmtId="44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44" fontId="0" fillId="0" borderId="3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right" vertical="center"/>
    </xf>
    <xf numFmtId="44" fontId="0" fillId="0" borderId="13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40" xfId="0" applyBorder="1" applyAlignment="1">
      <alignment horizontal="center" vertical="center"/>
    </xf>
  </cellXfs>
  <cellStyles count="4">
    <cellStyle name="Énfasis1" xfId="2" builtinId="29"/>
    <cellStyle name="Moneda" xfId="3" builtinId="4"/>
    <cellStyle name="Normal" xfId="0" builtinId="0"/>
    <cellStyle name="Título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36" zoomScale="93" zoomScaleNormal="93" workbookViewId="0">
      <selection activeCell="A40" sqref="A40:A44"/>
    </sheetView>
  </sheetViews>
  <sheetFormatPr baseColWidth="10" defaultRowHeight="15" x14ac:dyDescent="0.25"/>
  <cols>
    <col min="1" max="1" width="79.5703125" bestFit="1" customWidth="1"/>
    <col min="2" max="2" width="53.28515625" customWidth="1"/>
    <col min="3" max="3" width="23.5703125" bestFit="1" customWidth="1"/>
    <col min="4" max="4" width="23.5703125" customWidth="1"/>
    <col min="5" max="5" width="22" customWidth="1"/>
    <col min="6" max="6" width="23.7109375" bestFit="1" customWidth="1"/>
    <col min="7" max="8" width="23.7109375" customWidth="1"/>
    <col min="9" max="9" width="33.42578125" bestFit="1" customWidth="1"/>
  </cols>
  <sheetData>
    <row r="1" spans="1:10" ht="36" customHeight="1" thickBot="1" x14ac:dyDescent="0.3">
      <c r="A1" s="68" t="s">
        <v>7</v>
      </c>
      <c r="B1" s="69"/>
      <c r="C1" s="69"/>
      <c r="D1" s="69"/>
      <c r="E1" s="69"/>
      <c r="F1" s="69"/>
      <c r="G1" s="69"/>
      <c r="H1" s="69"/>
      <c r="I1" s="70"/>
    </row>
    <row r="2" spans="1:10" ht="30.75" customHeight="1" thickBot="1" x14ac:dyDescent="0.3">
      <c r="A2" s="14" t="s">
        <v>8</v>
      </c>
      <c r="B2" s="15" t="s">
        <v>0</v>
      </c>
      <c r="C2" s="16" t="s">
        <v>1</v>
      </c>
      <c r="D2" s="71" t="s">
        <v>2</v>
      </c>
      <c r="E2" s="72"/>
      <c r="F2" s="15" t="s">
        <v>3</v>
      </c>
      <c r="G2" s="15" t="s">
        <v>5</v>
      </c>
      <c r="H2" s="15" t="s">
        <v>6</v>
      </c>
      <c r="I2" s="17" t="s">
        <v>4</v>
      </c>
      <c r="J2" s="1"/>
    </row>
    <row r="3" spans="1:10" ht="17.25" customHeight="1" x14ac:dyDescent="0.25">
      <c r="A3" s="52" t="s">
        <v>9</v>
      </c>
      <c r="B3" s="13" t="s">
        <v>34</v>
      </c>
      <c r="C3" s="54" t="s">
        <v>28</v>
      </c>
      <c r="D3" s="57" t="s">
        <v>11</v>
      </c>
      <c r="E3" s="59">
        <v>876</v>
      </c>
      <c r="F3" s="48" t="s">
        <v>40</v>
      </c>
      <c r="G3" s="49">
        <v>42756</v>
      </c>
      <c r="H3" s="50">
        <v>42764</v>
      </c>
      <c r="I3" s="48" t="s">
        <v>41</v>
      </c>
      <c r="J3" s="1"/>
    </row>
    <row r="4" spans="1:10" ht="17.25" customHeight="1" x14ac:dyDescent="0.25">
      <c r="A4" s="46"/>
      <c r="B4" s="8" t="s">
        <v>35</v>
      </c>
      <c r="C4" s="55"/>
      <c r="D4" s="58"/>
      <c r="E4" s="60"/>
      <c r="F4" s="48"/>
      <c r="G4" s="49"/>
      <c r="H4" s="36"/>
      <c r="I4" s="48"/>
      <c r="J4" s="1"/>
    </row>
    <row r="5" spans="1:10" ht="17.25" customHeight="1" x14ac:dyDescent="0.25">
      <c r="A5" s="46"/>
      <c r="B5" s="8" t="s">
        <v>36</v>
      </c>
      <c r="C5" s="55"/>
      <c r="D5" s="58"/>
      <c r="E5" s="60"/>
      <c r="F5" s="48"/>
      <c r="G5" s="49"/>
      <c r="H5" s="36"/>
      <c r="I5" s="48"/>
      <c r="J5" s="1"/>
    </row>
    <row r="6" spans="1:10" ht="17.25" customHeight="1" x14ac:dyDescent="0.25">
      <c r="A6" s="46"/>
      <c r="B6" s="8" t="s">
        <v>37</v>
      </c>
      <c r="C6" s="55"/>
      <c r="D6" s="58"/>
      <c r="E6" s="60"/>
      <c r="F6" s="48"/>
      <c r="G6" s="49"/>
      <c r="H6" s="36"/>
      <c r="I6" s="48"/>
      <c r="J6" s="1"/>
    </row>
    <row r="7" spans="1:10" ht="17.25" customHeight="1" x14ac:dyDescent="0.25">
      <c r="A7" s="46"/>
      <c r="B7" s="8" t="s">
        <v>38</v>
      </c>
      <c r="C7" s="55"/>
      <c r="D7" s="58" t="s">
        <v>11</v>
      </c>
      <c r="E7" s="60">
        <v>898</v>
      </c>
      <c r="F7" s="48"/>
      <c r="G7" s="49"/>
      <c r="H7" s="36"/>
      <c r="I7" s="48"/>
      <c r="J7" s="1"/>
    </row>
    <row r="8" spans="1:10" ht="17.25" customHeight="1" x14ac:dyDescent="0.25">
      <c r="A8" s="46"/>
      <c r="B8" s="8" t="s">
        <v>39</v>
      </c>
      <c r="C8" s="55"/>
      <c r="D8" s="58"/>
      <c r="E8" s="60"/>
      <c r="F8" s="48"/>
      <c r="G8" s="49"/>
      <c r="H8" s="36"/>
      <c r="I8" s="48"/>
    </row>
    <row r="9" spans="1:10" ht="17.25" customHeight="1" x14ac:dyDescent="0.25">
      <c r="A9" s="46"/>
      <c r="B9" s="8" t="s">
        <v>32</v>
      </c>
      <c r="C9" s="55"/>
      <c r="D9" s="58" t="s">
        <v>12</v>
      </c>
      <c r="E9" s="60">
        <f>SUM(E3:E8)</f>
        <v>1774</v>
      </c>
      <c r="F9" s="48"/>
      <c r="G9" s="49"/>
      <c r="H9" s="36"/>
      <c r="I9" s="48"/>
    </row>
    <row r="10" spans="1:10" ht="30.75" thickBot="1" x14ac:dyDescent="0.3">
      <c r="A10" s="53"/>
      <c r="B10" s="21" t="s">
        <v>33</v>
      </c>
      <c r="C10" s="56"/>
      <c r="D10" s="61"/>
      <c r="E10" s="62"/>
      <c r="F10" s="48"/>
      <c r="G10" s="49"/>
      <c r="H10" s="51"/>
      <c r="I10" s="48"/>
    </row>
    <row r="11" spans="1:10" ht="17.25" customHeight="1" x14ac:dyDescent="0.25">
      <c r="A11" s="45" t="s">
        <v>9</v>
      </c>
      <c r="B11" s="22" t="s">
        <v>34</v>
      </c>
      <c r="C11" s="81" t="s">
        <v>28</v>
      </c>
      <c r="D11" s="77" t="s">
        <v>11</v>
      </c>
      <c r="E11" s="96">
        <v>876</v>
      </c>
      <c r="F11" s="66" t="s">
        <v>40</v>
      </c>
      <c r="G11" s="97">
        <v>42763</v>
      </c>
      <c r="H11" s="35">
        <v>42765</v>
      </c>
      <c r="I11" s="66" t="s">
        <v>41</v>
      </c>
    </row>
    <row r="12" spans="1:10" ht="17.25" customHeight="1" x14ac:dyDescent="0.25">
      <c r="A12" s="46"/>
      <c r="B12" s="8" t="s">
        <v>35</v>
      </c>
      <c r="C12" s="55"/>
      <c r="D12" s="78"/>
      <c r="E12" s="83"/>
      <c r="F12" s="48"/>
      <c r="G12" s="49"/>
      <c r="H12" s="36"/>
      <c r="I12" s="48"/>
    </row>
    <row r="13" spans="1:10" ht="17.25" customHeight="1" x14ac:dyDescent="0.25">
      <c r="A13" s="46"/>
      <c r="B13" s="8" t="s">
        <v>36</v>
      </c>
      <c r="C13" s="55"/>
      <c r="D13" s="78"/>
      <c r="E13" s="83"/>
      <c r="F13" s="48"/>
      <c r="G13" s="49"/>
      <c r="H13" s="36"/>
      <c r="I13" s="48"/>
    </row>
    <row r="14" spans="1:10" ht="17.25" customHeight="1" x14ac:dyDescent="0.25">
      <c r="A14" s="46"/>
      <c r="B14" s="8" t="s">
        <v>37</v>
      </c>
      <c r="C14" s="55"/>
      <c r="D14" s="78"/>
      <c r="E14" s="83"/>
      <c r="F14" s="48"/>
      <c r="G14" s="49"/>
      <c r="H14" s="36"/>
      <c r="I14" s="48"/>
    </row>
    <row r="15" spans="1:10" ht="17.25" customHeight="1" x14ac:dyDescent="0.25">
      <c r="A15" s="46"/>
      <c r="B15" s="8" t="s">
        <v>38</v>
      </c>
      <c r="C15" s="55"/>
      <c r="D15" s="78" t="s">
        <v>42</v>
      </c>
      <c r="E15" s="83">
        <v>898</v>
      </c>
      <c r="F15" s="48"/>
      <c r="G15" s="49"/>
      <c r="H15" s="36"/>
      <c r="I15" s="48"/>
    </row>
    <row r="16" spans="1:10" ht="17.25" customHeight="1" x14ac:dyDescent="0.25">
      <c r="A16" s="46"/>
      <c r="B16" s="8" t="s">
        <v>39</v>
      </c>
      <c r="C16" s="55"/>
      <c r="D16" s="78"/>
      <c r="E16" s="83"/>
      <c r="F16" s="48"/>
      <c r="G16" s="49"/>
      <c r="H16" s="36"/>
      <c r="I16" s="48"/>
    </row>
    <row r="17" spans="1:9" ht="17.25" customHeight="1" x14ac:dyDescent="0.25">
      <c r="A17" s="46"/>
      <c r="B17" s="8" t="s">
        <v>32</v>
      </c>
      <c r="C17" s="55"/>
      <c r="D17" s="78" t="s">
        <v>12</v>
      </c>
      <c r="E17" s="83">
        <v>1774</v>
      </c>
      <c r="F17" s="48"/>
      <c r="G17" s="49"/>
      <c r="H17" s="36"/>
      <c r="I17" s="48"/>
    </row>
    <row r="18" spans="1:9" ht="28.5" customHeight="1" thickBot="1" x14ac:dyDescent="0.3">
      <c r="A18" s="80"/>
      <c r="B18" s="7" t="s">
        <v>33</v>
      </c>
      <c r="C18" s="82"/>
      <c r="D18" s="79"/>
      <c r="E18" s="84"/>
      <c r="F18" s="67"/>
      <c r="G18" s="98"/>
      <c r="H18" s="42"/>
      <c r="I18" s="67"/>
    </row>
    <row r="19" spans="1:9" ht="28.5" customHeight="1" x14ac:dyDescent="0.25">
      <c r="A19" s="74" t="s">
        <v>13</v>
      </c>
      <c r="B19" s="25" t="s">
        <v>18</v>
      </c>
      <c r="C19" s="39" t="s">
        <v>15</v>
      </c>
      <c r="D19" s="18" t="s">
        <v>16</v>
      </c>
      <c r="E19" s="26">
        <v>189</v>
      </c>
      <c r="F19" s="77" t="s">
        <v>17</v>
      </c>
      <c r="G19" s="63">
        <v>42815</v>
      </c>
      <c r="H19" s="63">
        <v>42815</v>
      </c>
      <c r="I19" s="66" t="s">
        <v>29</v>
      </c>
    </row>
    <row r="20" spans="1:9" ht="18.75" customHeight="1" x14ac:dyDescent="0.25">
      <c r="A20" s="75"/>
      <c r="B20" s="58" t="s">
        <v>14</v>
      </c>
      <c r="C20" s="40"/>
      <c r="D20" s="2" t="s">
        <v>10</v>
      </c>
      <c r="E20" s="9">
        <v>187</v>
      </c>
      <c r="F20" s="78"/>
      <c r="G20" s="64"/>
      <c r="H20" s="64"/>
      <c r="I20" s="48"/>
    </row>
    <row r="21" spans="1:9" ht="15.75" thickBot="1" x14ac:dyDescent="0.3">
      <c r="A21" s="76"/>
      <c r="B21" s="73"/>
      <c r="C21" s="41"/>
      <c r="D21" s="3" t="s">
        <v>12</v>
      </c>
      <c r="E21" s="4">
        <f>SUM(E19:E20)</f>
        <v>376</v>
      </c>
      <c r="F21" s="79"/>
      <c r="G21" s="65"/>
      <c r="H21" s="65"/>
      <c r="I21" s="67"/>
    </row>
    <row r="22" spans="1:9" ht="60" customHeight="1" x14ac:dyDescent="0.25">
      <c r="A22" s="75" t="s">
        <v>19</v>
      </c>
      <c r="B22" s="85" t="s">
        <v>20</v>
      </c>
      <c r="C22" s="87" t="s">
        <v>21</v>
      </c>
      <c r="D22" s="23" t="s">
        <v>11</v>
      </c>
      <c r="E22" s="24">
        <v>78</v>
      </c>
      <c r="F22" s="78" t="s">
        <v>22</v>
      </c>
      <c r="G22" s="90">
        <v>42851</v>
      </c>
      <c r="H22" s="90">
        <v>42851</v>
      </c>
      <c r="I22" s="48" t="s">
        <v>30</v>
      </c>
    </row>
    <row r="23" spans="1:9" ht="15.75" thickBot="1" x14ac:dyDescent="0.3">
      <c r="A23" s="75"/>
      <c r="B23" s="86"/>
      <c r="C23" s="87"/>
      <c r="D23" s="27" t="s">
        <v>12</v>
      </c>
      <c r="E23" s="28">
        <v>78</v>
      </c>
      <c r="F23" s="78"/>
      <c r="G23" s="78"/>
      <c r="H23" s="78"/>
      <c r="I23" s="48"/>
    </row>
    <row r="24" spans="1:9" x14ac:dyDescent="0.25">
      <c r="A24" s="74" t="s">
        <v>23</v>
      </c>
      <c r="B24" s="88" t="s">
        <v>24</v>
      </c>
      <c r="C24" s="20" t="s">
        <v>25</v>
      </c>
      <c r="D24" s="5" t="s">
        <v>11</v>
      </c>
      <c r="E24" s="6">
        <v>690</v>
      </c>
      <c r="F24" s="91" t="s">
        <v>27</v>
      </c>
      <c r="G24" s="63">
        <v>42874</v>
      </c>
      <c r="H24" s="63">
        <v>42874</v>
      </c>
      <c r="I24" s="94" t="s">
        <v>31</v>
      </c>
    </row>
    <row r="25" spans="1:9" ht="15.75" thickBot="1" x14ac:dyDescent="0.3">
      <c r="A25" s="76"/>
      <c r="B25" s="89"/>
      <c r="C25" s="29" t="s">
        <v>26</v>
      </c>
      <c r="D25" s="30" t="s">
        <v>12</v>
      </c>
      <c r="E25" s="31">
        <v>690</v>
      </c>
      <c r="F25" s="92"/>
      <c r="G25" s="93"/>
      <c r="H25" s="93"/>
      <c r="I25" s="95"/>
    </row>
    <row r="26" spans="1:9" ht="15" customHeight="1" x14ac:dyDescent="0.25">
      <c r="A26" s="37" t="s">
        <v>55</v>
      </c>
      <c r="B26" s="5" t="s">
        <v>69</v>
      </c>
      <c r="C26" s="104" t="s">
        <v>56</v>
      </c>
      <c r="D26" s="25" t="s">
        <v>10</v>
      </c>
      <c r="E26" s="6">
        <f>(779.33+59.5+179.38+2280+87+4140+213.5)</f>
        <v>7738.71</v>
      </c>
      <c r="F26" s="88" t="s">
        <v>76</v>
      </c>
      <c r="G26" s="35">
        <v>42947</v>
      </c>
      <c r="H26" s="35">
        <v>42951</v>
      </c>
      <c r="I26" s="66" t="s">
        <v>41</v>
      </c>
    </row>
    <row r="27" spans="1:9" x14ac:dyDescent="0.25">
      <c r="A27" s="38"/>
      <c r="B27" s="33" t="s">
        <v>70</v>
      </c>
      <c r="C27" s="58"/>
      <c r="D27" s="19" t="s">
        <v>57</v>
      </c>
      <c r="E27" s="102">
        <v>1200</v>
      </c>
      <c r="F27" s="111"/>
      <c r="G27" s="36"/>
      <c r="H27" s="36"/>
      <c r="I27" s="48"/>
    </row>
    <row r="28" spans="1:9" x14ac:dyDescent="0.25">
      <c r="A28" s="38"/>
      <c r="B28" s="33" t="s">
        <v>71</v>
      </c>
      <c r="C28" s="58"/>
      <c r="D28" s="19" t="s">
        <v>58</v>
      </c>
      <c r="E28" s="102">
        <v>566.04999999999995</v>
      </c>
      <c r="F28" s="111"/>
      <c r="G28" s="36"/>
      <c r="H28" s="36"/>
      <c r="I28" s="48"/>
    </row>
    <row r="29" spans="1:9" x14ac:dyDescent="0.25">
      <c r="A29" s="38"/>
      <c r="B29" s="33" t="s">
        <v>72</v>
      </c>
      <c r="C29" s="58"/>
      <c r="D29" s="19" t="s">
        <v>59</v>
      </c>
      <c r="E29" s="102">
        <v>2000</v>
      </c>
      <c r="F29" s="111"/>
      <c r="G29" s="36"/>
      <c r="H29" s="36"/>
      <c r="I29" s="48"/>
    </row>
    <row r="30" spans="1:9" x14ac:dyDescent="0.25">
      <c r="A30" s="38"/>
      <c r="B30" s="33" t="s">
        <v>73</v>
      </c>
      <c r="C30" s="58"/>
      <c r="D30" s="19" t="s">
        <v>11</v>
      </c>
      <c r="E30" s="34">
        <v>1079</v>
      </c>
      <c r="F30" s="111"/>
      <c r="G30" s="36"/>
      <c r="H30" s="36"/>
      <c r="I30" s="48"/>
    </row>
    <row r="31" spans="1:9" x14ac:dyDescent="0.25">
      <c r="A31" s="38"/>
      <c r="B31" s="33" t="s">
        <v>74</v>
      </c>
      <c r="C31" s="58"/>
      <c r="D31" s="101" t="s">
        <v>12</v>
      </c>
      <c r="E31" s="103">
        <f>SUM(E26:E30)</f>
        <v>12583.759999999998</v>
      </c>
      <c r="F31" s="111"/>
      <c r="G31" s="36"/>
      <c r="H31" s="36"/>
      <c r="I31" s="48"/>
    </row>
    <row r="32" spans="1:9" ht="15.75" thickBot="1" x14ac:dyDescent="0.3">
      <c r="A32" s="38"/>
      <c r="B32" s="106" t="s">
        <v>75</v>
      </c>
      <c r="C32" s="61"/>
      <c r="D32" s="107"/>
      <c r="E32" s="108"/>
      <c r="F32" s="86"/>
      <c r="G32" s="51"/>
      <c r="H32" s="51"/>
      <c r="I32" s="67"/>
    </row>
    <row r="33" spans="1:9" x14ac:dyDescent="0.25">
      <c r="A33" s="45" t="s">
        <v>55</v>
      </c>
      <c r="B33" s="5" t="s">
        <v>62</v>
      </c>
      <c r="C33" s="104" t="s">
        <v>56</v>
      </c>
      <c r="D33" s="25" t="s">
        <v>10</v>
      </c>
      <c r="E33" s="6">
        <v>1031.3399999999999</v>
      </c>
      <c r="F33" s="88" t="s">
        <v>77</v>
      </c>
      <c r="G33" s="35">
        <v>42982</v>
      </c>
      <c r="H33" s="35">
        <v>42986</v>
      </c>
      <c r="I33" s="66" t="s">
        <v>41</v>
      </c>
    </row>
    <row r="34" spans="1:9" ht="15" customHeight="1" x14ac:dyDescent="0.25">
      <c r="A34" s="46"/>
      <c r="B34" s="33" t="s">
        <v>63</v>
      </c>
      <c r="C34" s="58"/>
      <c r="D34" s="19" t="s">
        <v>60</v>
      </c>
      <c r="E34" s="102">
        <v>1504.01</v>
      </c>
      <c r="F34" s="111"/>
      <c r="G34" s="36"/>
      <c r="H34" s="36"/>
      <c r="I34" s="48"/>
    </row>
    <row r="35" spans="1:9" x14ac:dyDescent="0.25">
      <c r="A35" s="46"/>
      <c r="B35" s="33" t="s">
        <v>64</v>
      </c>
      <c r="C35" s="58"/>
      <c r="D35" s="19" t="s">
        <v>61</v>
      </c>
      <c r="E35" s="102">
        <f>(6995.99+400)</f>
        <v>7395.99</v>
      </c>
      <c r="F35" s="111"/>
      <c r="G35" s="36"/>
      <c r="H35" s="36"/>
      <c r="I35" s="48"/>
    </row>
    <row r="36" spans="1:9" x14ac:dyDescent="0.25">
      <c r="A36" s="46"/>
      <c r="B36" s="33" t="s">
        <v>65</v>
      </c>
      <c r="C36" s="58"/>
      <c r="D36" s="19" t="s">
        <v>11</v>
      </c>
      <c r="E36" s="102">
        <v>898</v>
      </c>
      <c r="F36" s="111"/>
      <c r="G36" s="36"/>
      <c r="H36" s="36"/>
      <c r="I36" s="48"/>
    </row>
    <row r="37" spans="1:9" x14ac:dyDescent="0.25">
      <c r="A37" s="46"/>
      <c r="B37" s="33" t="s">
        <v>66</v>
      </c>
      <c r="C37" s="58"/>
      <c r="D37" s="101" t="s">
        <v>12</v>
      </c>
      <c r="E37" s="109">
        <f>SUM(E33:E36)</f>
        <v>10829.34</v>
      </c>
      <c r="F37" s="111"/>
      <c r="G37" s="36"/>
      <c r="H37" s="36"/>
      <c r="I37" s="48"/>
    </row>
    <row r="38" spans="1:9" x14ac:dyDescent="0.25">
      <c r="A38" s="46"/>
      <c r="B38" s="33" t="s">
        <v>67</v>
      </c>
      <c r="C38" s="58"/>
      <c r="D38" s="101"/>
      <c r="E38" s="109"/>
      <c r="F38" s="111"/>
      <c r="G38" s="36"/>
      <c r="H38" s="36"/>
      <c r="I38" s="48"/>
    </row>
    <row r="39" spans="1:9" ht="15.75" thickBot="1" x14ac:dyDescent="0.3">
      <c r="A39" s="80"/>
      <c r="B39" s="30" t="s">
        <v>68</v>
      </c>
      <c r="C39" s="73"/>
      <c r="D39" s="105"/>
      <c r="E39" s="110"/>
      <c r="F39" s="89"/>
      <c r="G39" s="42"/>
      <c r="H39" s="42"/>
      <c r="I39" s="67"/>
    </row>
    <row r="40" spans="1:9" ht="75" customHeight="1" x14ac:dyDescent="0.25">
      <c r="A40" s="43" t="s">
        <v>50</v>
      </c>
      <c r="B40" s="45" t="s">
        <v>43</v>
      </c>
      <c r="C40" s="39" t="s">
        <v>45</v>
      </c>
      <c r="D40" s="18" t="s">
        <v>11</v>
      </c>
      <c r="E40" s="11">
        <v>630</v>
      </c>
      <c r="F40" s="32" t="s">
        <v>51</v>
      </c>
      <c r="G40" s="35">
        <v>43012</v>
      </c>
      <c r="H40" s="35">
        <v>43014</v>
      </c>
      <c r="I40" s="99" t="s">
        <v>54</v>
      </c>
    </row>
    <row r="41" spans="1:9" ht="37.5" customHeight="1" x14ac:dyDescent="0.25">
      <c r="A41" s="44"/>
      <c r="B41" s="46"/>
      <c r="C41" s="40"/>
      <c r="D41" s="19" t="s">
        <v>46</v>
      </c>
      <c r="E41" s="10">
        <v>80</v>
      </c>
      <c r="F41" s="86" t="s">
        <v>52</v>
      </c>
      <c r="G41" s="58"/>
      <c r="H41" s="58"/>
      <c r="I41" s="100"/>
    </row>
    <row r="42" spans="1:9" ht="25.5" customHeight="1" x14ac:dyDescent="0.25">
      <c r="A42" s="44"/>
      <c r="B42" s="46"/>
      <c r="C42" s="40"/>
      <c r="D42" s="19" t="s">
        <v>47</v>
      </c>
      <c r="E42" s="10">
        <v>3442</v>
      </c>
      <c r="F42" s="85"/>
      <c r="G42" s="58"/>
      <c r="H42" s="58"/>
      <c r="I42" s="100"/>
    </row>
    <row r="43" spans="1:9" ht="54.75" customHeight="1" x14ac:dyDescent="0.25">
      <c r="A43" s="44"/>
      <c r="B43" s="47" t="s">
        <v>44</v>
      </c>
      <c r="C43" s="40"/>
      <c r="D43" s="19" t="s">
        <v>48</v>
      </c>
      <c r="E43" s="10">
        <f>(1678*2)</f>
        <v>3356</v>
      </c>
      <c r="F43" s="86" t="s">
        <v>53</v>
      </c>
      <c r="G43" s="58"/>
      <c r="H43" s="58"/>
      <c r="I43" s="100"/>
    </row>
    <row r="44" spans="1:9" ht="67.5" customHeight="1" thickBot="1" x14ac:dyDescent="0.3">
      <c r="A44" s="44"/>
      <c r="B44" s="112"/>
      <c r="C44" s="41"/>
      <c r="D44" s="113" t="s">
        <v>49</v>
      </c>
      <c r="E44" s="12">
        <f>SUM(E40:E43)</f>
        <v>7508</v>
      </c>
      <c r="F44" s="79"/>
      <c r="G44" s="73"/>
      <c r="H44" s="73"/>
      <c r="I44" s="114"/>
    </row>
  </sheetData>
  <mergeCells count="71">
    <mergeCell ref="H33:H39"/>
    <mergeCell ref="I33:I39"/>
    <mergeCell ref="C33:C39"/>
    <mergeCell ref="D37:D39"/>
    <mergeCell ref="E37:E39"/>
    <mergeCell ref="F33:F39"/>
    <mergeCell ref="G33:G39"/>
    <mergeCell ref="G40:G44"/>
    <mergeCell ref="H40:H44"/>
    <mergeCell ref="I40:I44"/>
    <mergeCell ref="F43:F44"/>
    <mergeCell ref="F41:F42"/>
    <mergeCell ref="E11:E14"/>
    <mergeCell ref="F11:F18"/>
    <mergeCell ref="G11:G18"/>
    <mergeCell ref="H11:H18"/>
    <mergeCell ref="I11:I18"/>
    <mergeCell ref="G22:G23"/>
    <mergeCell ref="H22:H23"/>
    <mergeCell ref="I22:I23"/>
    <mergeCell ref="F24:F25"/>
    <mergeCell ref="G24:G25"/>
    <mergeCell ref="H24:H25"/>
    <mergeCell ref="I24:I25"/>
    <mergeCell ref="F22:F23"/>
    <mergeCell ref="A22:A23"/>
    <mergeCell ref="B22:B23"/>
    <mergeCell ref="C22:C23"/>
    <mergeCell ref="A24:A25"/>
    <mergeCell ref="B24:B25"/>
    <mergeCell ref="H19:H21"/>
    <mergeCell ref="I19:I21"/>
    <mergeCell ref="C19:C21"/>
    <mergeCell ref="A1:I1"/>
    <mergeCell ref="D2:E2"/>
    <mergeCell ref="B20:B21"/>
    <mergeCell ref="A19:A21"/>
    <mergeCell ref="F19:F21"/>
    <mergeCell ref="G19:G21"/>
    <mergeCell ref="A11:A18"/>
    <mergeCell ref="C11:C18"/>
    <mergeCell ref="D11:D14"/>
    <mergeCell ref="D15:D16"/>
    <mergeCell ref="D17:D18"/>
    <mergeCell ref="E17:E18"/>
    <mergeCell ref="E15:E16"/>
    <mergeCell ref="F3:F10"/>
    <mergeCell ref="G3:G10"/>
    <mergeCell ref="H3:H10"/>
    <mergeCell ref="I3:I10"/>
    <mergeCell ref="A3:A10"/>
    <mergeCell ref="C3:C10"/>
    <mergeCell ref="D3:D6"/>
    <mergeCell ref="E3:E6"/>
    <mergeCell ref="D7:D8"/>
    <mergeCell ref="E7:E8"/>
    <mergeCell ref="D9:D10"/>
    <mergeCell ref="E9:E10"/>
    <mergeCell ref="A40:A44"/>
    <mergeCell ref="B40:B42"/>
    <mergeCell ref="B43:B44"/>
    <mergeCell ref="C40:C44"/>
    <mergeCell ref="A26:A32"/>
    <mergeCell ref="C26:C32"/>
    <mergeCell ref="D31:D32"/>
    <mergeCell ref="E31:E32"/>
    <mergeCell ref="F26:F32"/>
    <mergeCell ref="G26:G32"/>
    <mergeCell ref="H26:H32"/>
    <mergeCell ref="I26:I32"/>
    <mergeCell ref="A33:A39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Usuario de Windows</cp:lastModifiedBy>
  <dcterms:created xsi:type="dcterms:W3CDTF">2017-05-26T22:17:46Z</dcterms:created>
  <dcterms:modified xsi:type="dcterms:W3CDTF">2017-09-19T18:12:47Z</dcterms:modified>
</cp:coreProperties>
</file>