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v)\2020\"/>
    </mc:Choice>
  </mc:AlternateContent>
  <xr:revisionPtr revIDLastSave="0" documentId="13_ncr:1_{CB989207-9ABC-4569-AAEA-DB4C583E85B5}" xr6:coauthVersionLast="45" xr6:coauthVersionMax="45" xr10:uidLastSave="{00000000-0000-0000-0000-000000000000}"/>
  <bookViews>
    <workbookView xWindow="-120" yWindow="-120" windowWidth="29040" windowHeight="15840" tabRatio="910" activeTab="6" xr2:uid="{00000000-000D-0000-FFFF-FFFF00000000}"/>
  </bookViews>
  <sheets>
    <sheet name="LIBRO 8677 FED." sheetId="1" r:id="rId1"/>
    <sheet name="LIBRO 7966 AFASPE " sheetId="2" r:id="rId2"/>
    <sheet name="LIBRO 5563 SMSXXI CAPITA" sheetId="3" r:id="rId3"/>
    <sheet name="LIBRO 5490 SMSXXI INTERV. " sheetId="4" r:id="rId4"/>
    <sheet name="LIBRO 5652 GASTOS CATAST." sheetId="5" r:id="rId5"/>
    <sheet name="LIBRO 3582 ASE 2019" sheetId="6" r:id="rId6"/>
    <sheet name="LIBRO 6698 REPSS 2019" sheetId="7" r:id="rId7"/>
    <sheet name="LIBRO 5425 FAM -CARAVANAS" sheetId="8" r:id="rId8"/>
    <sheet name="LIBRO 7912 PROSPERA 2019" sheetId="9" r:id="rId9"/>
    <sheet name="LIBRO 3623 CAPAS" sheetId="10" r:id="rId10"/>
    <sheet name="LIBRO 6506 FONAC REGUL.FED." sheetId="11" r:id="rId11"/>
    <sheet name="LIBRO 6515 FONAC FORM.FED." sheetId="12" r:id="rId12"/>
    <sheet name="LIBRO 6494 FONAC REGUL. REPSS" sheetId="13" r:id="rId13"/>
    <sheet name="LIBRO 8133 G.CATASTROF." sheetId="14" r:id="rId14"/>
    <sheet name="LIBRO 2450 FIDEICOMISO" sheetId="15" r:id="rId15"/>
    <sheet name="LIBRO 9237 FID. HOSP. LAGOS" sheetId="16" r:id="rId16"/>
    <sheet name="LIBRO 4263 FID. GERIATRICO" sheetId="17" r:id="rId17"/>
    <sheet name="LIBRO 6325 C. POR AFILIACION" sheetId="18" r:id="rId18"/>
    <sheet name="LIBRO 5010 COPRISJAL,2019" sheetId="19" r:id="rId19"/>
    <sheet name="LIBRO 8131 NP FEDERAL" sheetId="20" r:id="rId20"/>
    <sheet name="LIBRO 8204 NP SEG.POP. " sheetId="21" r:id="rId21"/>
    <sheet name="LIBRO 7879 NP REGUL. SEG. POP." sheetId="22" r:id="rId22"/>
    <sheet name="LIBRO 8239 FORM.1,2,3 SEG.POP." sheetId="23" r:id="rId23"/>
    <sheet name="LIBRO 8085 NP RAMO 12 " sheetId="24" r:id="rId24"/>
    <sheet name="LIBRO 8220 NP FAM" sheetId="25" r:id="rId25"/>
    <sheet name="LIBRO 8409 GTOS.BOLSILLO SEG.PO" sheetId="26" r:id="rId26"/>
    <sheet name="LIBRO 3830 COFEPRIS 2019" sheetId="27" r:id="rId27"/>
    <sheet name="LIBRO 29406 PROG. U013" sheetId="28" r:id="rId28"/>
    <sheet name="LIBRO 9336 NVA. FASSA19" sheetId="29" r:id="rId29"/>
    <sheet name="LIBRO 3058 PROG.U013" sheetId="30" r:id="rId30"/>
    <sheet name="LIBRO 7898 E.VII.73-0918" sheetId="31" r:id="rId31"/>
    <sheet name="Hoja1" sheetId="32" r:id="rId32"/>
    <sheet name="Hoja3" sheetId="33" r:id="rId33"/>
    <sheet name="Hoja4" sheetId="34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2" l="1"/>
  <c r="G14" i="12" s="1"/>
  <c r="E10" i="11"/>
  <c r="G10" i="11" s="1"/>
  <c r="E9" i="13" l="1"/>
  <c r="G9" i="13" s="1"/>
  <c r="F10" i="15"/>
  <c r="E10" i="15"/>
  <c r="F13" i="10"/>
  <c r="E13" i="10"/>
  <c r="G13" i="10" l="1"/>
  <c r="G10" i="15"/>
</calcChain>
</file>

<file path=xl/sharedStrings.xml><?xml version="1.0" encoding="utf-8"?>
<sst xmlns="http://schemas.openxmlformats.org/spreadsheetml/2006/main" count="683" uniqueCount="370">
  <si>
    <t>Referencia</t>
  </si>
  <si>
    <t>Fecha</t>
  </si>
  <si>
    <t>Poliza</t>
  </si>
  <si>
    <t>D</t>
  </si>
  <si>
    <t>H</t>
  </si>
  <si>
    <t>Saldo</t>
  </si>
  <si>
    <t>SUMAS</t>
  </si>
  <si>
    <t>SALDO CONCILIADO CON CONTABILIDAD</t>
  </si>
  <si>
    <t>INTERES GANADO MES ANT.</t>
  </si>
  <si>
    <t>BANCOMER CTA. 112608677  FASSA 2019 MES DE ENERO 2019</t>
  </si>
  <si>
    <t>11120-03-126</t>
  </si>
  <si>
    <t>POLIZA</t>
  </si>
  <si>
    <t>T P</t>
  </si>
  <si>
    <t>11120-01-67</t>
  </si>
  <si>
    <t>11120-03-127</t>
  </si>
  <si>
    <t>11120-03-128</t>
  </si>
  <si>
    <t>11120-03-129</t>
  </si>
  <si>
    <t>11120-03-131</t>
  </si>
  <si>
    <t>11120-03-132</t>
  </si>
  <si>
    <t>11120-03-130</t>
  </si>
  <si>
    <t>11120-03-133</t>
  </si>
  <si>
    <t>11120-03-</t>
  </si>
  <si>
    <t>11120-01-050</t>
  </si>
  <si>
    <t>11120-01-051</t>
  </si>
  <si>
    <t>11120-01-052</t>
  </si>
  <si>
    <t>PI 11</t>
  </si>
  <si>
    <t>11120-02-002</t>
  </si>
  <si>
    <t>BANCOMER CTA.  152838133 GASTOS CATASTRIFICOS AÑOS ANTERIORES  MES DE ENERO 2019</t>
  </si>
  <si>
    <t>PI 1</t>
  </si>
  <si>
    <t xml:space="preserve">INCREMENTO POR VALUACION </t>
  </si>
  <si>
    <t>UTILIDAD EN VALORES</t>
  </si>
  <si>
    <t>12130-03-001</t>
  </si>
  <si>
    <t>11120-03-074</t>
  </si>
  <si>
    <t>SEG. 06</t>
  </si>
  <si>
    <t>BANCOMER CTA.   MES DE ENERO 2019</t>
  </si>
  <si>
    <t>PI 10</t>
  </si>
  <si>
    <t>11120-03-085</t>
  </si>
  <si>
    <t>PI 17</t>
  </si>
  <si>
    <t>11120-03-015</t>
  </si>
  <si>
    <t>11120-03-006</t>
  </si>
  <si>
    <t>Abril</t>
  </si>
  <si>
    <t>ABRIL</t>
  </si>
  <si>
    <t>PAGO HONORARIOS ADMVOS. MES ABRIL</t>
  </si>
  <si>
    <t>INTERES GANADO EN ABRIL</t>
  </si>
  <si>
    <t>PD 3</t>
  </si>
  <si>
    <t>11120-03-134</t>
  </si>
  <si>
    <t>PI 16</t>
  </si>
  <si>
    <t>BANCOMER CTA. 113278204 NP SEGURO POPULAR MES DE JULIO 2019</t>
  </si>
  <si>
    <t>11120-03-136</t>
  </si>
  <si>
    <t>11120-03-135</t>
  </si>
  <si>
    <t>11120-03-137</t>
  </si>
  <si>
    <t>11120-03-138</t>
  </si>
  <si>
    <t>11120-03-142</t>
  </si>
  <si>
    <t>11120-03-141</t>
  </si>
  <si>
    <t>11120-03-139</t>
  </si>
  <si>
    <t>PD 2</t>
  </si>
  <si>
    <t>PD 10</t>
  </si>
  <si>
    <t>PD 1</t>
  </si>
  <si>
    <t>11120-07-007</t>
  </si>
  <si>
    <t>11120-03-125</t>
  </si>
  <si>
    <t>11120-01-</t>
  </si>
  <si>
    <t>11120-03-145</t>
  </si>
  <si>
    <t>BANCOMER CTA. 112527898 ACUERDO E.VII.73/0918 2019 MES DE ABRIL 2020</t>
  </si>
  <si>
    <t xml:space="preserve">SALDO MES MARZO 2020 </t>
  </si>
  <si>
    <t xml:space="preserve">ING. FCT.     </t>
  </si>
  <si>
    <t>PE 3</t>
  </si>
  <si>
    <t>BANCOMER CTA.  110339237 CONVENIO E.111.64/1016 (ANTES FIDEIC. HOSP. LAGOS) MES DEABRIL 2020</t>
  </si>
  <si>
    <t>SALDO MES DE MARZO 2020</t>
  </si>
  <si>
    <t>BANORTE, S.A.  CTA.1067283058 PAGADORA FEDERAL NOMINAS PROG. U013 MES DE ABRIL 2020</t>
  </si>
  <si>
    <t>PAGO NOMS. ELECT. PROGRAMA U013 QNA. 7</t>
  </si>
  <si>
    <t>VIENE 7070 P/ NOM. ELECT. U013  QNA. 5</t>
  </si>
  <si>
    <t>VIENE 7070 P/ NOM. ELECT. U013  QNA. 6</t>
  </si>
  <si>
    <t>BANCOMER CTA. 112633582  APORTACION SOLIDARIA ESTATAL  2019 MES DE ABRIL 2020</t>
  </si>
  <si>
    <t>TRASP. A 3579 DEVOL. REC. HOMOLOGACION  INDEBIDA</t>
  </si>
  <si>
    <t>BANCOMER CTA. 113277879 NP REGULARIZADOS 1a Y 2a ETAPA SEGURO POPULAR MES DE ABRIL 2020</t>
  </si>
  <si>
    <t>FOVISSSTE CUOTAS CREDITOS REGUL. QNA. 6</t>
  </si>
  <si>
    <t>FOVISSSTE SEGURO C/ DAÑOS REGUL. QNA. 6</t>
  </si>
  <si>
    <t>BANCOMER CTA. 113278239 NP FORMALIZADOS 1,2 3 SEGURO POPULAR MES DE ABRIL 2020</t>
  </si>
  <si>
    <t>FOVISSSTE CUOTAS CREDITOS FORM. 1 REPSS QNA. 6</t>
  </si>
  <si>
    <t>FOVISSSTE CUOTAS CREDITOS FORM. 2 REPSS QNA. 6</t>
  </si>
  <si>
    <t>FOVISSSTE CUOTAS CREDITOS FORM. 3 REPSS QNA. 6</t>
  </si>
  <si>
    <t>FOVISSSTE SEGURO C/ DAÑOS FORMALIZ. 1 QNA. 6</t>
  </si>
  <si>
    <t>FOVISSSTE SEGURO C/ DAÑOS FORMALIZ. 2 QNA. 6</t>
  </si>
  <si>
    <t>FOVISSSTE SEGURO C/ DAÑOS FORMALIZ. 3 QNA. 6</t>
  </si>
  <si>
    <t>BANCOMER CTA. 112656698 REPSS  2019 MES DE ABRIL 2020</t>
  </si>
  <si>
    <t>FOVISSSTE CUOTAS CREDITOS PERS. REPSS QNA. 6</t>
  </si>
  <si>
    <t>FOVISSSTE SEGURO C/ DAÑOS PERS. REPSS QNA. 6</t>
  </si>
  <si>
    <t>ISSSTE CUOTAS Y APORTACIONES PERS. REPSS QNA. 6</t>
  </si>
  <si>
    <t xml:space="preserve">VIENE 3579 APORT. PAT. PERS.ISSSTE REPSS QNA. 6 </t>
  </si>
  <si>
    <t>VIENE 3579 APORT. PAT. ISSSTE REGULARIZ. INSABI QNA. 6</t>
  </si>
  <si>
    <t>ISSSTE CUOTAS Y APORTACIONES REGULARIZ. REPSS QNA. 6</t>
  </si>
  <si>
    <t>ISSSTE CUOTAS Y APORTACIONES FORMALIZ. 1 QNA. 6</t>
  </si>
  <si>
    <t>ISSSTE CUOTAS Y APORTACIONES FORMALIZ. 2 QNA. 6</t>
  </si>
  <si>
    <t>ISSSTE CUOTAS Y APORTACIONES FORMALIZ. 3 QNA. 6</t>
  </si>
  <si>
    <t>VIENE 3579 APORT. PAT. ISSSTE FORMALIZ. 1 QNA . 6</t>
  </si>
  <si>
    <t>VIENE 3579 APORT. PAT. ISSSTE FORMALIZ. 2 QNA . 6</t>
  </si>
  <si>
    <t>VIENE 3579 APORT. PAT. ISSSTE FORMALIZ. 3 QNA . 6</t>
  </si>
  <si>
    <t>SEGUROS ARGOS, S.A. C.- 46 SA REGUL. INSABI FEBRERO 2020</t>
  </si>
  <si>
    <t>DEUTSCHE BANK MEXICO S.A.F. C. -46-AN REGULARIZ. FEB. 2020</t>
  </si>
  <si>
    <t>FIMUBAC SA DE CV SOFOM C. -46-QN REGULARIZ. FEB. 2020</t>
  </si>
  <si>
    <t>GRUPO KF S.A. C -46-KF REGULARIZ. FEBRERO 2020</t>
  </si>
  <si>
    <t>CIBANCO S.A. IBMFIDEC CIB 2927 C. -46-VI REGULARIZ. FEB. 2020</t>
  </si>
  <si>
    <t>DEUTSCHE BANK MEXICO S.A.F. C. -46-FF REGULARIZ FEB. 2020</t>
  </si>
  <si>
    <t>DIRECTODO MEXICO SAPI DE CV C. -46-KD REGULARIZ. FEB. 2020</t>
  </si>
  <si>
    <t>ASF SERVICIOS FINANCIEROS C. -46-AF REGULARIZ. FEB. 2020</t>
  </si>
  <si>
    <t>DEUTSCHE BANK MEXICO S.A.F. C. -46-FM REGULARIZ. FEB. 2020</t>
  </si>
  <si>
    <t>DIMEX CAPITALSA SA DE CV C. -46-DX REGULARIZ. FEBRERO 2020</t>
  </si>
  <si>
    <t>EDICIONES TRATADOS Y EQ. C. -46-ET REGULARIZ. FEB. 2020</t>
  </si>
  <si>
    <t>IMPULSORA PROMOBIEN S.A. C. -46-PB REGULARIZ. FEB. 2020</t>
  </si>
  <si>
    <t>S.N.T.S.A. AUX. DEFUNCION CPTO. 70 REGULARIZ.  FEBRERO 2020</t>
  </si>
  <si>
    <t>DINERITO AUDAZ SAPI C. -46-DA REGULARIZ. FEBRERO 2020</t>
  </si>
  <si>
    <t>HINV SA DE CV SOFOM C. -46-HI REGULARIZ. FEBRERO 2020</t>
  </si>
  <si>
    <t>OPERACIÓN Y AUDITORIA SA C. -46-OA REGULARIZ. FEBRERO 2020</t>
  </si>
  <si>
    <t>SEGUROS INBURSA SA C. -46-SI REGULARIZ. FEBRERO 2020</t>
  </si>
  <si>
    <t>GPO NACIONAL PROVINCIAL SAB C. -46-GN REGULAR. FEB. 2020</t>
  </si>
  <si>
    <t>S.N.T.S.A. CUOTA SINDICAL CPTO. 58 REGULARIZ.  FEB. 2020</t>
  </si>
  <si>
    <t>METLIFE MEXICO, S.A. C.- 51,57 REGUL. FEBRERO 2020</t>
  </si>
  <si>
    <t>ASF SERV FINANCIEROS SAPI  C.-46-AF FORMALIZ. 1 MES FEB./2020</t>
  </si>
  <si>
    <t>ASF SERV FINANCIEROS SAPI  C.-46-AF FORMALIZ. 2 MES FEB./2020</t>
  </si>
  <si>
    <t>ASF SERV FINANCIEROS SAPI  C.-46-AF FORMALIZ. 3 MES FEB./2020</t>
  </si>
  <si>
    <t>GRUPO KF, S.A. C.- 46 KF FORMALIZ. 1 MES FEBRERO</t>
  </si>
  <si>
    <t>GRUPO KF, S.A. C.- 46 KF FORMALIZ. 2 MES FEBRERO</t>
  </si>
  <si>
    <t>GRUPO KF, S.A. C.- 46 KF FORMALIZ. 3 MES FEBRERO</t>
  </si>
  <si>
    <t>FIMUBAC S.A. C.- 46-QN FORMALIZ. 1 MES FEBRERO/2020</t>
  </si>
  <si>
    <t>FIMUBAC S.A. C.- 46-QN FORMALIZ. 2 MES FEBRERO/2020</t>
  </si>
  <si>
    <t>FIMUBAC S.A. C.- 46-QN FORMALIZ. 3 MES FEBRERO/2020</t>
  </si>
  <si>
    <t>DEUTSCHE BANK MEXICO S.A. C.- 46-FM FORMALIZ. 2 MES FEB./2020</t>
  </si>
  <si>
    <t>DEUTSCHE BANK MEXICO S.A. C.- 46-FM FORMALIZ. 3 MES FEB./2020</t>
  </si>
  <si>
    <t>DIMEX CAPITAL S.A. C.- 46-DX FORMALIZ. 1 MES FEBRERO 2020</t>
  </si>
  <si>
    <t>DIMEX CAPITAL S.A. C.- 46-DX FORMALIZ. 2 MES FEBRERO 2020</t>
  </si>
  <si>
    <t>DIMEX CAPITAL S.A. C.- 46-DX FORMALIZ. 3 MES FEBRERO 2020</t>
  </si>
  <si>
    <t>METLIFE MEXICO, S.A. C.- 51,57  FORMALIZ. 1 REPSS FEB./2020</t>
  </si>
  <si>
    <t>METLIFE MEXICO, S.A. C.- 51,57  FORMALIZ. 2 REPSS FEB./2020</t>
  </si>
  <si>
    <t>METLIFE MEXICO, S.A. C.- 51,57  FORMALIZ. 3 REPSS FEB./2020</t>
  </si>
  <si>
    <t>EDICIONES TRATADOS Y EQ C. -46-ET FORMALIZ. 1 MES FEB./2020</t>
  </si>
  <si>
    <t>EDICIONES TRATADOS Y EQ C. -46-ET FORMALIZ. 2 MES FEB./2020</t>
  </si>
  <si>
    <t>S.N.T.S.A. AUX. DEFUNCION CPTO. 70 FORMALIZ. 1 FEBRERO 2020</t>
  </si>
  <si>
    <t>S.N.T.S.A. AUX. DEFUNCION CPTO. 70 FORMALIZ. 2 FEBRERO 2020</t>
  </si>
  <si>
    <t>S.N.T.S.A. AUX. DEFUNCION CPTO. 70 FORMALIZ. 3 FEBRERO 2020</t>
  </si>
  <si>
    <t>S.N.T.S.A. CUOTA SINDICAL C.- 58 FORMALIZ. 1 FEBRERO</t>
  </si>
  <si>
    <t>SEGUROS INBURSA, S.A. C.- 46 SI FORMALIZ. 2 FEBRERO</t>
  </si>
  <si>
    <t>S.N.T.S.A. CUOTA SINDICAL C.- 58 FORMALIZ. 2 FEBRERO</t>
  </si>
  <si>
    <t>S.N.T.S.A. CUOTA SINDICAL C.- 58 FORMALIZ. 3 FEBRERO</t>
  </si>
  <si>
    <t>DEUTSCHE BANK MEXICO S.A. C.- 46-FF FORMALIZ. 1 MES FEB./2020</t>
  </si>
  <si>
    <t>DEUTSCHE BANK MEXICO S.A. C.- 46-FF FORMALIZ. 2 MES FEB./2020</t>
  </si>
  <si>
    <t>DEUTSCHE BANK MEXICO S.A. C.- 46-FF FORMALIZ. 3 MES FEB./2020</t>
  </si>
  <si>
    <t>OPERACIÓN Y AUDITORIA SA, C. -46-OA FORMALIZ. 2 MES FEB./2020</t>
  </si>
  <si>
    <t>OPERACIÓN Y AUDITORIA SA, C. -46-OA FORMALIZ. 1 MES FEB./2020</t>
  </si>
  <si>
    <t>HINV S.A. DE C.V. SOMOF C. -46-HI FORMALIZ. 2 MES FEB./2020</t>
  </si>
  <si>
    <t>HINV S.A. DE C.V. SOMOF C. -46-HI FORMALIZ. 3 MES FEB./2020</t>
  </si>
  <si>
    <t>DEUTSCHE BANK MEXICO S.A. C.- 46-AN FORMALIZ. 1 MES FEB./2020</t>
  </si>
  <si>
    <t>DEUTSCHE BANK MEXICO S.A. C.- 46-AN FORMALIZ. 2 MES FEB./2020</t>
  </si>
  <si>
    <t>DEUTSCHE BANK MEXICO S.A. C.- 46-AN FORMALIZ. 3 MES FEB./2020</t>
  </si>
  <si>
    <t>DINERITO AUDAZ SAPI C.V. C. -46-DA FORMALIZ. 3 MES FEB./2020</t>
  </si>
  <si>
    <t>GPO. NACIONAL PROVINCIAL SAB C. -46-GN FORMALIZ. 1 MES FEB.</t>
  </si>
  <si>
    <t>GPO. NACIONAL PROVINCIAL SAB C. -46-GN FORMALIZ. 3 MES FEB.</t>
  </si>
  <si>
    <t>IMPULSORA PROMOBIEN S.A. C.- 46-PB FORMALIZ. 1 MES FEB./2020</t>
  </si>
  <si>
    <t>IMPULSORA PROMOBIEN S.A. C.- 46-PB FORMALIZ. 3 MES FEB./2020</t>
  </si>
  <si>
    <t>IMPULSORA PROMOBIEN S.A. C.- 46-PB FORMALIZ. 2 MES FEB./2020</t>
  </si>
  <si>
    <t>HSBC CTA. 4044663623 CAPAS 2019 MES DE ABRIL  2020</t>
  </si>
  <si>
    <t>TRASP. A 4235 P/NOMS. CAPAS QNA. 7 ELEC.T Y CHQS.</t>
  </si>
  <si>
    <t>VIENE 7070 P/ NOM. ELECT. U013  QNA. 7</t>
  </si>
  <si>
    <t>ISSSTE CUOTAS Y APORTACIONES PERS. REPSS QNA. 7</t>
  </si>
  <si>
    <t>VIENE 3579 APORT. PAT. SEG. ARGOS REGUL. REPSS  MZO. 2020</t>
  </si>
  <si>
    <t>VIENE 3579 APORT. PAT. SEG. ARGOS FORMALIZ. 1 REPSS MZO.</t>
  </si>
  <si>
    <t>VIENE 3579 APORT. PAT. SEG. ARGOS FORMALIZ. 2 REPSS MZO.</t>
  </si>
  <si>
    <t>VIENE 3579 APORT. PAT. SEG. ARGOS FORMALIZ. 3 REPSS MZO.</t>
  </si>
  <si>
    <t>VIENE 3579 APORT. PAT. FONAC REGULARIZ. INSABI MES FEB.</t>
  </si>
  <si>
    <t>VIENE 3579 APORT. PAT. FONAC FORMALIZ. 1 REPSS FEBRERO</t>
  </si>
  <si>
    <t>VIENE 3579 APORT. PAT. FONAC FORMALIZ. 2 REPSS FEBRERO</t>
  </si>
  <si>
    <t>VIENE 3579 APORT. PAT. FONAC FORMALIZ. 3 REPSS FEBRERO</t>
  </si>
  <si>
    <t>VIENE 3579 APORT. PAT. ISSSTE REGULARIZ. INSABI QNA. 7</t>
  </si>
  <si>
    <t xml:space="preserve">VIENE 3579 APORT. PAT. PERS.ISSSTE REPSS QNA. 7 </t>
  </si>
  <si>
    <t>VIENE 3579 APORT. PAT. ISSSTE FORMALIZ. 1 QNA . 7</t>
  </si>
  <si>
    <t>VIENE 3579 APORT. PAT. ISSSTE FORMALIZ. 2 QNA . 7</t>
  </si>
  <si>
    <t>VIENE 3579 APORT. PAT. ISSSTE FORMALIZ. 3 QNA . 7</t>
  </si>
  <si>
    <t>SEGUROS ARGOS,S.A. SEG RET.C.- 77 FORMALIZ. 1 MARZO 2020</t>
  </si>
  <si>
    <t>SEGUROS ARGOS,S.A. SEG RET.C.- 77 FORMALIZ. 2 MARZO 2020</t>
  </si>
  <si>
    <t>SEGUROS ARGOS,S.A. SEG RET.C.- 77 FORMALIZ. 3 MARZO 2020</t>
  </si>
  <si>
    <t>TRASP. A 4356 FONAC FORMALIZ. 1 REPSS MES FEBRERO</t>
  </si>
  <si>
    <t>TRASP. A 4356 FONAC FORMALIZ. 2 REPSS MES FEBRERO</t>
  </si>
  <si>
    <t>TRASP. A 4356 FONAC FORMALIZ. 3 REPSS MES FEBRERO</t>
  </si>
  <si>
    <t>ISSSTE CUOTAS Y APORTACIONES FORMALIZ. 1 QNA. 7</t>
  </si>
  <si>
    <t>ISSSTE CUOTAS Y APORTACIONES FORMALIZ. 2 QNA. 7</t>
  </si>
  <si>
    <t>ISSSTE CUOTAS Y APORTACIONES FORMALIZ. 3 QNA. 7</t>
  </si>
  <si>
    <t>FOVISSSTE CUOTAS CREDITOS FORM. 1 REPSS QNA. 7</t>
  </si>
  <si>
    <t>FOVISSSTE CUOTAS CREDITOS FORM. 2 REPSS QNA. 7</t>
  </si>
  <si>
    <t>FOVISSSTE CUOTAS CREDITOS FORM. 3 REPSS QNA. 7</t>
  </si>
  <si>
    <t>FOVISSSTE SEGURO C/ DAÑOS FORMALIZ. 1 QNA. 7</t>
  </si>
  <si>
    <t>FOVISSSTE SEGURO C/ DAÑOS FORMALIZ. 2 QNA. 7</t>
  </si>
  <si>
    <t xml:space="preserve">FOVISSSTE SEGURO C/ DAÑOS FORMALIZ. 3 QNA. 7 </t>
  </si>
  <si>
    <t>ISSSTE CUOTAS Y APORTACIONES REGULARIZ. REPSS QNA. 7</t>
  </si>
  <si>
    <t>FOVISSSTE CUOTAS CREDITOS REGUL. QNA. 7</t>
  </si>
  <si>
    <t>FOVISSSTE SEGURO C/ DAÑOS REGUL. QNA. 7</t>
  </si>
  <si>
    <t>TRASP. A 6494 FONAC REGULARIZ. REPSS MES FEBRERO</t>
  </si>
  <si>
    <t>BANORTE, S.A. CTA. 291546494 FONAC REGULARIZADOS REPSS MES DE ABRIL 2020</t>
  </si>
  <si>
    <t>VIENE 7879 X APORT. TRAB. SIND. Y GBNO. REGUL. REPSS FEB.</t>
  </si>
  <si>
    <t>SEGUROS ARGOS, S.A. C.- 46 SA REGUL. INSABI MARZO 2020</t>
  </si>
  <si>
    <t>BANORTE, S.A. CTA. 291546506 FONAC REGULARIZADOS FEDERAL MES DE ABRIL 2020</t>
  </si>
  <si>
    <t>VIENE 4556 X FONAC REGULARIZ. FED. MES FEBRERO</t>
  </si>
  <si>
    <t>BANORTE, S.A. CTA. 291546515 FONAC FORMALIZADOS 1,2,3 FEDERAL MES DE ABRIL 2020</t>
  </si>
  <si>
    <t>VIENE 4556 X APORT.TRAB.,SIND.Y GBNO. FOR. 1 MES FEBRERO</t>
  </si>
  <si>
    <t>VIENE 4556 X APORT.TRAB.,SIND.Y GBNO. FOR. 2 MES FEBRERO</t>
  </si>
  <si>
    <t>VIENE 4556 X APORT.TRAB.,SIND.Y GBNO. FOR. 3 MES FEBRERO</t>
  </si>
  <si>
    <t>PAGO NOMS. ELECT. PROGRAMA U013 QNA. 8</t>
  </si>
  <si>
    <t>TESOFE DEVOL. DE RENDIMIENTOS 2019</t>
  </si>
  <si>
    <t>VIENE 7070 P/ NOM. ELECT. U013  QNA. 8</t>
  </si>
  <si>
    <t>TRASP. A 4235 P/NOMS. ELECT. Y CHQS. CAPAS QNA. 8</t>
  </si>
  <si>
    <t>BANCOMER CTA. 112665425 FAM - CARAVANAS 2019 MES DE ABRIL 2020</t>
  </si>
  <si>
    <t>CIBANCO S.A. IBMFIDEC CIB 2927 C. -46-VI REGULARIZ. MZO. 2020</t>
  </si>
  <si>
    <t>GRUPO KF S.A. C -46-KF REGULARIZ. MARZO 2020</t>
  </si>
  <si>
    <t>HINV SA DE CV SOFOM C. -46-HI REGULARIZ. MARZO 2020</t>
  </si>
  <si>
    <t>OPERACIÓN Y AUDITORIA SA C. -46-OA REGULARIZ. MARZO 2020</t>
  </si>
  <si>
    <t>DINERITO AUDAZ SAPI C. -46-DA REGULARIZ. MARZO 2020</t>
  </si>
  <si>
    <t>IMPULSORA PROMOBIEN S.A. C. -46-PB REGULARIZ. MZO. 2020</t>
  </si>
  <si>
    <t>ASF SERVICIOS FINANCIEROS C. -46-AF REGULARIZ. MZO. 2020</t>
  </si>
  <si>
    <t>GPO NACIONAL PROVINCIAL SAB C. -46-GN REGULAR. MZO. 2020</t>
  </si>
  <si>
    <t>SEGUROS INBURSA SA C. -46-SI REGULARIZ. MARZO 2020</t>
  </si>
  <si>
    <t>DIRECTODO MEXICO SAPI DE CV C. -46-KD REGULARIZ. MZO. 2020</t>
  </si>
  <si>
    <t>DIMEX CAPITALSA SA DE CV C. -46-DX REGULARIZ. MARZO 2020</t>
  </si>
  <si>
    <t>EDICIONES TRATADOS Y EQ. C. -46-ET REGULARIZ. MZO. 2020</t>
  </si>
  <si>
    <t>FIMUBAC SA DE CV SOFOM C. -46-QN REGULARIZ. MZO. 2020</t>
  </si>
  <si>
    <t>METLIFE MEXICO, S.A. C.- 51,57 REGUL. MARZO 2020</t>
  </si>
  <si>
    <t>S.N.T.S.A. CUOTA SINDICAL CPTO. 58 REGULARIZ.  MZO. 2020</t>
  </si>
  <si>
    <t>DEUTSCHE BANK MEXICO S.A.F. C. -46-FF REGULARIZ MZO. 2020</t>
  </si>
  <si>
    <t>S.N.T.S.A. AUX. DEFUNCION CPTO. 70 REGULARIZ.  MARZO 2020</t>
  </si>
  <si>
    <t>DEUTSCHE BANK MEXICO S.A.F. C. -46-FM REGULARIZ. MZO. 2020</t>
  </si>
  <si>
    <t>DEUTSCHE BANK MEXICO S.A.F. C. -46-AN REGULARIZ. MZO. 2020</t>
  </si>
  <si>
    <t>DINERITO AUDAZ SAPI C.V. C. -46-DA FORMALIZ. 3 MES MZO./2020</t>
  </si>
  <si>
    <t>SEGUROS INBURSA, S.A. C.- 46 SI FORMALIZ. 2 MARZO</t>
  </si>
  <si>
    <t>GPO. NACIONAL PROVINCIAL SAB C. -46-GN FORMALIZ. 1 MES MZO.</t>
  </si>
  <si>
    <t>GPO. NACIONAL PROVINCIAL SAB C. -46-GN FORMALIZ. 3 MES MZO.</t>
  </si>
  <si>
    <t>HINV S.A. DE C.V. SOMOF C. -46-HI FORMALIZ. 2 MES MZO./2020</t>
  </si>
  <si>
    <t>HINV S.A. DE C.V. SOMOF C. -46-HI FORMALIZ. 3 MES MZO./2020</t>
  </si>
  <si>
    <t>EDICIONES TRATADOS Y EQ C. -46-ET FORMALIZ. 1 MES MZO./2020</t>
  </si>
  <si>
    <t>EDICIONES TRATADOS Y EQ C. -46-ET FORMALIZ. 2 MES MZO./2020</t>
  </si>
  <si>
    <t>OPERACIÓN Y AUDITORIA SA, C. -46-OA FORMALIZ. 1 MES MZO./2020</t>
  </si>
  <si>
    <t>OPERACIÓN Y AUDITORIA SA, C. -46-OA FORMALIZ. 2 MES MZO./2020</t>
  </si>
  <si>
    <t>GRUPO KF, S.A. C.- 46 KF FORMALIZ. 1 MES MARZO</t>
  </si>
  <si>
    <t>GRUPO KF, S.A. C.- 46 KF FORMALIZ. 2 MES MARZO</t>
  </si>
  <si>
    <t>GRUPO KF, S.A. C.- 46 KF FORMALIZ. 3 MES MARZO</t>
  </si>
  <si>
    <t>DIMEX CAPITAL S.A. C.- 46-DX FORMALIZ. 1 MES MARZO 2020</t>
  </si>
  <si>
    <t>DIMEX CAPITAL S.A. C.- 46-DX FORMALIZ. 2 MES MARZO 2020</t>
  </si>
  <si>
    <t>DIMEX CAPITAL S.A. C.- 46-DX FORMALIZ. 3 MES MARZO 2020</t>
  </si>
  <si>
    <t>ASF SERV FINANCIEROS SAPI  C.-46-AF FORMALIZ. 1 MES MZO./2020</t>
  </si>
  <si>
    <t>ASF SERV FINANCIEROS SAPI  C.-46-AF FORMALIZ. 2 MES MZO./2020</t>
  </si>
  <si>
    <t>ASF SERV FINANCIEROS SAPI  C.-46-AF FORMALIZ. 3 MES MZO./2020</t>
  </si>
  <si>
    <t>FIMUBAC S.A. C.- 46-QN FORMALIZ. 1 MES MARZO/2020</t>
  </si>
  <si>
    <t>FIMUBAC S.A. C.- 46-QN FORMALIZ. 2 MES MARZO/2020</t>
  </si>
  <si>
    <t>FIMUBAC S.A. C.- 46-QN FORMALIZ. 3 MES MARZO/2020</t>
  </si>
  <si>
    <t>METLIFE MEXICO, S.A. C.- 51,57  FORMALIZ. 1 REPSS MZO./2020</t>
  </si>
  <si>
    <t>METLIFE MEXICO, S.A. C.- 51,57  FORMALIZ. 2 REPSS MZO./2020</t>
  </si>
  <si>
    <t>METLIFE MEXICO, S.A. C.- 51,57  FORMALIZ. 3 REPSS MZO./2020</t>
  </si>
  <si>
    <t>IMPULSORA PROMOBIEN S.A. C.- 46-PB FORMALIZ. 1 MES MZO./2020</t>
  </si>
  <si>
    <t>IMPULSORA PROMOBIEN S.A. C.- 46-PB FORMALIZ. 2 MES MZO./2020</t>
  </si>
  <si>
    <t>IMPULSORA PROMOBIEN S.A. C.- 46-PB FORMALIZ. 3 MES MZO./2020</t>
  </si>
  <si>
    <t>DEUTSCHE BANK MEXICO S.A. C.- 46-FM FORMALIZ. 2 MES MZO./2020</t>
  </si>
  <si>
    <t>DEUTSCHE BANK MEXICO S.A. C.- 46-FM FORMALIZ. 3 MES MZO./2020</t>
  </si>
  <si>
    <t>DEUTSCHE BANK MEXICO S.A. C.- 46-FF FORMALIZ. 2 MES MZO./2020</t>
  </si>
  <si>
    <t>DEUTSCHE BANK MEXICO S.A. C.- 46-FF FORMALIZ. 1 MES MZO./2020</t>
  </si>
  <si>
    <t>DEUTSCHE BANK MEXICO S.A. C.- 46-FF FORMALIZ. 3 MES MZO./2020</t>
  </si>
  <si>
    <t>S.N.T.S.A. CUOTA SINDICAL C.- 58 FORMALIZ. 1 MARZO</t>
  </si>
  <si>
    <t>S.N.T.S.A. CUOTA SINDICAL C.- 58 FORMALIZ. 2 MARZO</t>
  </si>
  <si>
    <t>S.N.T.S.A. CUOTA SINDICAL C.- 58 FORMALIZ. 3 MARZO</t>
  </si>
  <si>
    <t>DEUTSCHE BANK MEXICO S.A. C.- 46-AN FORMALIZ. 2 MES MZO./2020</t>
  </si>
  <si>
    <t>DEUTSCHE BANK MEXICO S.A. C.- 46-AN FORMALIZ. 1 MES MZO./2020</t>
  </si>
  <si>
    <t>DEUTSCHE BANK MEXICO S.A. C.- 46-AN FORMALIZ. 3 MES MZO./2020</t>
  </si>
  <si>
    <t>S.N.T.S.A. AUX. DEFUNCION CPTO. 70 FORMALIZ. 1 MARZO 2020</t>
  </si>
  <si>
    <t>S.N.T.S.A. AUX. DEFUNCION CPTO. 70 FORMALIZ. 2 MARZO 2020</t>
  </si>
  <si>
    <t>S.N.T.S.A. AUX. DEFUNCION CPTO. 70 FORMALIZ. 3 MARZO 2020</t>
  </si>
  <si>
    <t>CANCELACION CHQ. 124 POR CORRECCION EN NOMBRE S/M 439</t>
  </si>
  <si>
    <t>EXPED. CHQ. 140 POR CORRECCION EN NOMBRE S/M 439</t>
  </si>
  <si>
    <t>CANCELACION DEPOSITOS POR RECHAZO QNA. 5 S/M 401</t>
  </si>
  <si>
    <t>EXPED. CHQ. 119 POR RECHAZO QNA. 5  S/M 401</t>
  </si>
  <si>
    <t>EXPED. CHQ. 120 POR RECHAZO QNA. 5  S/M 401</t>
  </si>
  <si>
    <t>EXPED. CHQ. 121 POR RECHAZO QNA. 5  S/M 401</t>
  </si>
  <si>
    <t>EXPED. CHQ. 122 POR RECHAZO QNA. 5  S/M 401</t>
  </si>
  <si>
    <t>EXPED. CHQ. 123 POR RECHAZO QNA. 5  S/M 401</t>
  </si>
  <si>
    <t>EXPED. CHQ. 124 POR RECHAZO QNA. 5  S/M 401</t>
  </si>
  <si>
    <t>EXPED. CHQ. 125 POR RECHAZO QNA. 5  S/M 401</t>
  </si>
  <si>
    <t>EXPED. CHQ. 126 POR RECHAZO QNA. 5  S/M 401</t>
  </si>
  <si>
    <t>EXPED. CHQ. 127 POR RECHAZO QNA. 5  S/M 401</t>
  </si>
  <si>
    <t>EXPED. CHQ. 128 POR RECHAZO QNA. 5  S/M 401</t>
  </si>
  <si>
    <t>EXPED. CHQ. 129 POR RECHAZO QNA. 5  S/M 401</t>
  </si>
  <si>
    <t>EXPED. CHQ. 130 POR RECHAZO QNA. 5  S/M 401</t>
  </si>
  <si>
    <t>EXPED. CHQ. 131 POR RECHAZO QNA. 5  S/M 401</t>
  </si>
  <si>
    <t>EXPED. CHQ. 132 POR RECHAZO QNA. 5  S/M 401</t>
  </si>
  <si>
    <t>EXPED. CHQ. 133 POR RECHAZO QNA. 5  S/M 401</t>
  </si>
  <si>
    <t>EXPED. CHQ. 134 POR RECHAZO QNA. 5  S/M 401</t>
  </si>
  <si>
    <t>EXPED. CHQ. 135 POR RECHAZO QNA. 5  S/M 401</t>
  </si>
  <si>
    <t>EXPED. CHQ. 136 POR RECHAZO QNA. 5  S/M 401</t>
  </si>
  <si>
    <t>EXPED. CHQ. 137 POR RECHAZO QNA. 5  S/M 401</t>
  </si>
  <si>
    <t>EXPED. CHQ. 138 POR RECHAZO QNA. 5  S/M 401</t>
  </si>
  <si>
    <t>EXPED. CHQ. 139 POR RECHAZO QNA. 5  S/M 401</t>
  </si>
  <si>
    <t>CANCELACION DEPOSITOS POR RECHAZO QNA. 7 S/M 444</t>
  </si>
  <si>
    <t>EXPED. CHQ. 141 POR RECHAZO QNA. 7  S/M 444</t>
  </si>
  <si>
    <t>EXPED. CHQ. 142 POR RECHAZO QNA. 7  S/M 444</t>
  </si>
  <si>
    <t>EXPED. CHQ. 143 POR RECHAZO QNA. 7  S/M 444</t>
  </si>
  <si>
    <t>EXPED. CHQ. 144 POR RECHAZO QNA. 7  S/M 444</t>
  </si>
  <si>
    <t>EXPED. CHQ. 145 POR RECHAZO QNA. 7  S/M 444</t>
  </si>
  <si>
    <t>EXPED. CHQ. 146 POR RECHAZO QNA. 7  S/M 444</t>
  </si>
  <si>
    <t>EXPED. CHQ. 147 POR RECHAZO QNA. 7  S/M 444</t>
  </si>
  <si>
    <t>EXPED. CHQ. 148 POR RECHAZO QNA. 7  S/M 444</t>
  </si>
  <si>
    <t>EXPED. CHQ. 149 POR RECHAZO QNA. 7  S/M 444</t>
  </si>
  <si>
    <t>EXPED. CHQ. 150 POR RECHAZO QNA. 7  S/M 444</t>
  </si>
  <si>
    <t>EXPED. CHQ. 151 POR RECHAZO QNA. 7  S/M 444</t>
  </si>
  <si>
    <t>EXPED. CHQ. 152 POR RECHAZO QNA. 7  S/M 444</t>
  </si>
  <si>
    <t>EXPED. CHQ. 153 POR RECHAZO QNA. 7  S/M 444</t>
  </si>
  <si>
    <t>EXPED. CHQ. 154 POR RECHAZO QNA. 7  S/M 444</t>
  </si>
  <si>
    <t>EXPED. CHQ. 155 POR RECHAZO QNA. 7  S/M 444</t>
  </si>
  <si>
    <t>EXPED. CHQ. 156 POR RECHAZO QNA. 7  S/M 444</t>
  </si>
  <si>
    <t>EXPED. CHQ. 157 POR RECHAZO QNA. 7  S/M 444</t>
  </si>
  <si>
    <t>EXPED. CHQ. 158 POR RECHAZO QNA. 7  S/M 444</t>
  </si>
  <si>
    <t>EXPED. CHQ. 159 POR RECHAZO QNA. 7  S/M 444</t>
  </si>
  <si>
    <t>EXPED. CHQ. 160 POR RECHAZO QNA. 7  S/M 444</t>
  </si>
  <si>
    <t>EXPED. CHQ. 161 POR RECHAZO QNA. 7  S/M 444</t>
  </si>
  <si>
    <t>EXPED. CHQ. 162 POR RECHAZO QNA. 7  S/M 444</t>
  </si>
  <si>
    <t>EXPED. CHQ. 163 POR RECHAZO QNA. 7  S/M 444</t>
  </si>
  <si>
    <t>EXPED. CHQ. 164 POR RECHAZO QNA. 7  S/M 444</t>
  </si>
  <si>
    <t>EXPED. CHQ. 165 POR RECHAZO QNA. 7  S/M 444</t>
  </si>
  <si>
    <t>EXPED. CHQ. 166 POR RECHAZO QNA. 7  S/M 444</t>
  </si>
  <si>
    <t>EXPED. CHQ. 167 POR RECHAZO QNA. 7  S/M 444</t>
  </si>
  <si>
    <t>EXPED. CHQ. 168 POR RECHAZO QNA. 7  S/M 444</t>
  </si>
  <si>
    <t>EXPED. CHQ. 169 POR RECHAZO QNA. 7  S/M 444</t>
  </si>
  <si>
    <t>VIENE 3358 DEDUCC. NOM. CHQS. REGUL. 1a ET  QNA. 7</t>
  </si>
  <si>
    <t>VIENE 3358 DEDUCC. NOM. CHQS. REGUL. 2a ET  QNA. 7</t>
  </si>
  <si>
    <t>VIENE 3358 DEDUCC. NOM. ELECT. REGUL. 1a ET  QNA. 7</t>
  </si>
  <si>
    <t>VIENE 3358 DEDUCC. NOM. ELECT. REGUL. 2a ET  QNA. 7</t>
  </si>
  <si>
    <t>VIENE 3358 PSTMO. DEDUCC. NOM. CHQS. FORM. 1 QNA. 7</t>
  </si>
  <si>
    <t>VIENE 3358 PSTMO. DEDUCC. NOM. CHQS. FORM. 2 QNA. 7</t>
  </si>
  <si>
    <t>VIENE 3358 PSTMO. DEDUCC. NOM. CHQS. FORM. 3 QNA. 7</t>
  </si>
  <si>
    <t>VIENE 3358 PSTMO. DEDUCC. NOM. ELECT. FORM. 1 QNA. 7</t>
  </si>
  <si>
    <t>VIENE 3358 PSTMO. DEDUCC. NOM. ELECT. FORM. 2 QNA. 7</t>
  </si>
  <si>
    <t>VIENE 3358 PSTMO. DEDUCC. NOM. ELECT. FORM. 3 QNA. 7</t>
  </si>
  <si>
    <t>FOVISSSTE CUOTAS CREDITOS FORM. 1 REPSS QNA. 8</t>
  </si>
  <si>
    <t>FOVISSSTE CUOTAS CREDITOS FORM. 2 REPSS QNA. 8</t>
  </si>
  <si>
    <t>FOVISSSTE CUOTAS CREDITOS FORM. 3 REPSS QNA. 8</t>
  </si>
  <si>
    <t>FOVISSSTE SEGURO C/ DAÑOS FORMALIZ. 1 QNA. 8</t>
  </si>
  <si>
    <t>FOVISSSTE SEGURO C/ DAÑOS FORMALIZ. 2 QNA. 8</t>
  </si>
  <si>
    <t xml:space="preserve">FOVISSSTE SEGURO C/ DAÑOS FORMALIZ. 3 QNA. 8 </t>
  </si>
  <si>
    <t>VIENE 4556 X APORT.TRAB.,SIND.Y GBNO. FOR. 1 MES MARZO</t>
  </si>
  <si>
    <t>VIENE 4556 X APORT.TRAB.,SIND.Y GBNO. FOR. 2 MES MARZO</t>
  </si>
  <si>
    <t>VIENE 4556 X APORT.TRAB.,SIND.Y GBNO. FOR. 3 MES MARZO</t>
  </si>
  <si>
    <t>VIENE 4556 X FONAC REGULARIZ. FED. MES MARZO</t>
  </si>
  <si>
    <t>VIENE 3579 APORT. PAT. FONAC FORMALIZ. 1 MARZO</t>
  </si>
  <si>
    <t>VIENE 3579 APORT. PAT. FONAC FORMALIZ. 2 MARZO</t>
  </si>
  <si>
    <t>VIENE 3579 APORT. PAT. FONAC FORMALIZ. 3 MARZO</t>
  </si>
  <si>
    <t>VIENE 3579 APORT. PAT. FONAC REGULARIZADOS MARZO</t>
  </si>
  <si>
    <t>TRASP. A 29406 POR CHQS. CANCELADOS  EJERCICIO 2019</t>
  </si>
  <si>
    <t xml:space="preserve">SANTANDER, S.A.  CTA. 65507529406 PROGRAMA U013 FEDERAL MES DE ABRIL 2020   </t>
  </si>
  <si>
    <t>VIENE 3058 DEVOL. POR CHQS. CANCELADOS EJERC. 2019</t>
  </si>
  <si>
    <t>RADIC. P/NOMS. CAPAS QNA. 7,2020</t>
  </si>
  <si>
    <t>RADIC. P/NOMS. CAPAS QNA. 8 2020</t>
  </si>
  <si>
    <t>PAGO INTERES NOMINAL MES ABRIL</t>
  </si>
  <si>
    <t>COMISIONES MAS IVA POR SPEI´S EN ABRIL</t>
  </si>
  <si>
    <t>BANCOMER CONTRATO 43245-0 FIDEICOMISO MES DE ABRIL 2020</t>
  </si>
  <si>
    <t>INTERES GANADO MES ABRIL</t>
  </si>
  <si>
    <t>BANORTE  CTA. 1030317966  AFASPE R-12 2019 MES DE ABRIL 2020</t>
  </si>
  <si>
    <t>BANCOMER CTA. 112625563 SMSXXI CAPITA 2019 MES DE ABRIL 2020</t>
  </si>
  <si>
    <t>BANCOMER CTA. 112625490  SMSXXI INTERVENCIONES 2019 MES DE ABRIL 2020</t>
  </si>
  <si>
    <t>BANCOMER CTA. 112625652  GASTOS CATASTROFICOS 2019 MES DE ABRIL 2020</t>
  </si>
  <si>
    <t>BANCOMER CTA. 112697912 PROSPERA 2019 MES DE ABRIL 2019</t>
  </si>
  <si>
    <t>BANCOMER CTA.  0107724263 FIDEICOMISO GERIATRICO MES DE ABRIL 2020</t>
  </si>
  <si>
    <t>BANCOMER CTA. 149896325 CUOTAS POR AFILIACION SEG. POPULAR MES DE ABRIL 2020</t>
  </si>
  <si>
    <t>BANCOMER CTA. 112945010 COPRISJAL  FASSA 2019 MES DE ABRIL 2020</t>
  </si>
  <si>
    <t>BANCOMER CTA. 113278131 NP FEDERALES MES DE ABRIL 2020</t>
  </si>
  <si>
    <t>BANCOMER CTA. 113278085 NP RAMO 12  MES DE ABRIL 2020</t>
  </si>
  <si>
    <t>BANCOMER CTA. 113278220 NP FAM-CARAVANAS  MES DE ABRIL 2020</t>
  </si>
  <si>
    <t>BANCOMER CTA.  113278409 GASTOS DE BOLSILLO SEGURO POPULAR MES DE ABRIL 2020</t>
  </si>
  <si>
    <t>BANCOMER CTA. 113799336 NUEVA FASSA 2019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</si>
</sst>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m/yy;@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" fontId="3" fillId="2" borderId="0" xfId="0" applyNumberFormat="1" applyFont="1" applyFill="1"/>
    <xf numFmtId="0" fontId="2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/>
    <xf numFmtId="0" fontId="4" fillId="0" borderId="0" xfId="0" applyFont="1"/>
    <xf numFmtId="0" fontId="4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/>
    <xf numFmtId="4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" fontId="4" fillId="2" borderId="5" xfId="0" applyNumberFormat="1" applyFont="1" applyFill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/>
    <xf numFmtId="4" fontId="4" fillId="0" borderId="6" xfId="1" applyNumberFormat="1" applyFont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/>
    <xf numFmtId="4" fontId="4" fillId="0" borderId="5" xfId="1" applyNumberFormat="1" applyFont="1" applyBorder="1"/>
    <xf numFmtId="0" fontId="4" fillId="0" borderId="5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0" xfId="1" applyNumberFormat="1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/>
    <xf numFmtId="4" fontId="5" fillId="2" borderId="5" xfId="0" applyNumberFormat="1" applyFont="1" applyFill="1" applyBorder="1"/>
    <xf numFmtId="4" fontId="6" fillId="0" borderId="5" xfId="1" applyNumberFormat="1" applyFont="1" applyBorder="1"/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4" fontId="4" fillId="2" borderId="0" xfId="0" applyNumberFormat="1" applyFont="1" applyFill="1" applyAlignment="1">
      <alignment horizontal="center"/>
    </xf>
    <xf numFmtId="4" fontId="6" fillId="0" borderId="5" xfId="0" applyNumberFormat="1" applyFont="1" applyBorder="1"/>
    <xf numFmtId="164" fontId="5" fillId="2" borderId="5" xfId="0" applyNumberFormat="1" applyFont="1" applyFill="1" applyBorder="1" applyAlignment="1">
      <alignment horizontal="center" textRotation="132"/>
    </xf>
    <xf numFmtId="0" fontId="4" fillId="2" borderId="4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0" fillId="3" borderId="0" xfId="0" applyFill="1"/>
    <xf numFmtId="165" fontId="4" fillId="0" borderId="5" xfId="0" applyNumberFormat="1" applyFont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4" fontId="4" fillId="3" borderId="5" xfId="0" applyNumberFormat="1" applyFont="1" applyFill="1" applyBorder="1"/>
    <xf numFmtId="0" fontId="4" fillId="3" borderId="6" xfId="0" applyFont="1" applyFill="1" applyBorder="1"/>
    <xf numFmtId="4" fontId="4" fillId="3" borderId="5" xfId="1" applyNumberFormat="1" applyFont="1" applyFill="1" applyBorder="1"/>
    <xf numFmtId="4" fontId="3" fillId="4" borderId="5" xfId="0" applyNumberFormat="1" applyFont="1" applyFill="1" applyBorder="1"/>
    <xf numFmtId="164" fontId="5" fillId="2" borderId="1" xfId="0" applyNumberFormat="1" applyFont="1" applyFill="1" applyBorder="1" applyAlignment="1">
      <alignment horizontal="center" textRotation="132"/>
    </xf>
    <xf numFmtId="164" fontId="5" fillId="2" borderId="2" xfId="0" applyNumberFormat="1" applyFont="1" applyFill="1" applyBorder="1" applyAlignment="1">
      <alignment horizontal="center" textRotation="132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textRotation="132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132"/>
    </xf>
    <xf numFmtId="0" fontId="5" fillId="2" borderId="1" xfId="0" applyFont="1" applyFill="1" applyBorder="1" applyAlignment="1">
      <alignment horizontal="center" textRotation="132"/>
    </xf>
    <xf numFmtId="0" fontId="5" fillId="2" borderId="2" xfId="0" applyFont="1" applyFill="1" applyBorder="1" applyAlignment="1">
      <alignment horizontal="center" textRotation="13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workbookViewId="0">
      <selection activeCell="E19" sqref="E19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5" width="11.85546875" style="26" customWidth="1"/>
    <col min="6" max="7" width="14.7109375" style="27" customWidth="1"/>
    <col min="8" max="8" width="17" style="27" customWidth="1"/>
  </cols>
  <sheetData>
    <row r="1" spans="1:8" x14ac:dyDescent="0.25">
      <c r="B1" s="60" t="s">
        <v>0</v>
      </c>
      <c r="C1" s="62" t="s">
        <v>9</v>
      </c>
      <c r="D1" s="65" t="s">
        <v>12</v>
      </c>
      <c r="E1" s="34"/>
      <c r="F1" s="9">
        <v>1</v>
      </c>
      <c r="G1" s="9">
        <v>2</v>
      </c>
      <c r="H1" s="9">
        <v>3</v>
      </c>
    </row>
    <row r="2" spans="1:8" x14ac:dyDescent="0.25">
      <c r="B2" s="60"/>
      <c r="C2" s="63"/>
      <c r="D2" s="65"/>
      <c r="E2" s="35"/>
      <c r="F2" s="10"/>
      <c r="G2" s="66" t="s">
        <v>10</v>
      </c>
      <c r="H2" s="66"/>
    </row>
    <row r="3" spans="1:8" x14ac:dyDescent="0.25">
      <c r="B3" s="60"/>
      <c r="C3" s="64"/>
      <c r="D3" s="65"/>
      <c r="E3" s="13" t="s">
        <v>11</v>
      </c>
      <c r="F3" s="11" t="s">
        <v>3</v>
      </c>
      <c r="G3" s="11" t="s">
        <v>4</v>
      </c>
      <c r="H3" s="11" t="s">
        <v>5</v>
      </c>
    </row>
    <row r="4" spans="1:8" x14ac:dyDescent="0.25">
      <c r="A4" s="1"/>
      <c r="B4" s="61"/>
      <c r="C4" s="12"/>
      <c r="D4" s="13"/>
      <c r="E4" s="13"/>
      <c r="F4" s="10"/>
      <c r="G4" s="10"/>
      <c r="H4" s="2"/>
    </row>
  </sheetData>
  <mergeCells count="4">
    <mergeCell ref="B1:B4"/>
    <mergeCell ref="C1:C3"/>
    <mergeCell ref="D1:D3"/>
    <mergeCell ref="G2:H2"/>
  </mergeCells>
  <printOptions gridLines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5"/>
  <sheetViews>
    <sheetView workbookViewId="0">
      <selection activeCell="E26" sqref="E2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159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26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53"/>
      <c r="B5" s="20"/>
      <c r="C5" s="19" t="s">
        <v>67</v>
      </c>
      <c r="D5" s="21"/>
      <c r="E5" s="22"/>
      <c r="F5" s="23"/>
      <c r="G5" s="7">
        <v>291411.92</v>
      </c>
    </row>
    <row r="6" spans="1:7" x14ac:dyDescent="0.25">
      <c r="A6" s="19"/>
      <c r="B6" s="52" t="s">
        <v>40</v>
      </c>
      <c r="C6" s="19" t="s">
        <v>160</v>
      </c>
      <c r="D6" s="21" t="s">
        <v>57</v>
      </c>
      <c r="E6" s="22"/>
      <c r="F6" s="23">
        <v>591122.55000000005</v>
      </c>
      <c r="G6" s="7"/>
    </row>
    <row r="7" spans="1:7" x14ac:dyDescent="0.25">
      <c r="A7" s="19"/>
      <c r="B7" s="52" t="s">
        <v>40</v>
      </c>
      <c r="C7" s="19" t="s">
        <v>207</v>
      </c>
      <c r="D7" s="21" t="s">
        <v>55</v>
      </c>
      <c r="E7" s="22"/>
      <c r="F7" s="23">
        <v>579853.15</v>
      </c>
      <c r="G7" s="7"/>
    </row>
    <row r="8" spans="1:7" x14ac:dyDescent="0.25">
      <c r="A8" s="19"/>
      <c r="B8" s="52">
        <v>43934</v>
      </c>
      <c r="C8" s="19" t="s">
        <v>351</v>
      </c>
      <c r="D8" s="21"/>
      <c r="E8" s="22">
        <v>591122.55000000005</v>
      </c>
      <c r="F8" s="23"/>
      <c r="G8" s="7"/>
    </row>
    <row r="9" spans="1:7" x14ac:dyDescent="0.25">
      <c r="A9" s="19"/>
      <c r="B9" s="52">
        <v>43948</v>
      </c>
      <c r="C9" s="19" t="s">
        <v>352</v>
      </c>
      <c r="D9" s="21"/>
      <c r="E9" s="22">
        <v>579853.15</v>
      </c>
      <c r="F9" s="23"/>
      <c r="G9" s="7"/>
    </row>
    <row r="10" spans="1:7" x14ac:dyDescent="0.25">
      <c r="A10" s="19"/>
      <c r="B10" s="52"/>
      <c r="C10" s="19" t="s">
        <v>353</v>
      </c>
      <c r="D10" s="21"/>
      <c r="E10" s="22">
        <v>27.54</v>
      </c>
      <c r="F10" s="23"/>
      <c r="G10" s="7"/>
    </row>
    <row r="11" spans="1:7" x14ac:dyDescent="0.25">
      <c r="A11" s="19"/>
      <c r="B11" s="52"/>
      <c r="C11" s="19" t="s">
        <v>354</v>
      </c>
      <c r="D11" s="21"/>
      <c r="E11" s="22"/>
      <c r="F11" s="23">
        <v>18.559999999999999</v>
      </c>
      <c r="G11" s="7"/>
    </row>
    <row r="12" spans="1:7" x14ac:dyDescent="0.25">
      <c r="A12" s="19"/>
      <c r="B12" s="52"/>
      <c r="C12" s="19"/>
      <c r="D12" s="21"/>
      <c r="E12" s="22"/>
      <c r="F12" s="23"/>
      <c r="G12" s="7"/>
    </row>
    <row r="13" spans="1:7" x14ac:dyDescent="0.25">
      <c r="A13" s="19"/>
      <c r="B13" s="52"/>
      <c r="C13" s="19"/>
      <c r="D13" s="21"/>
      <c r="E13" s="22">
        <f>SUM(E6:E12)</f>
        <v>1171003.2400000002</v>
      </c>
      <c r="F13" s="23">
        <f>SUM(F6:F12)</f>
        <v>1170994.2600000002</v>
      </c>
      <c r="G13" s="7">
        <f>G5+E13-F13</f>
        <v>291420.89999999991</v>
      </c>
    </row>
    <row r="14" spans="1:7" x14ac:dyDescent="0.25">
      <c r="A14" s="19"/>
      <c r="B14" s="52"/>
      <c r="C14" s="19"/>
      <c r="D14" s="21"/>
      <c r="E14" s="22"/>
      <c r="F14" s="23"/>
      <c r="G14" s="7"/>
    </row>
    <row r="15" spans="1:7" x14ac:dyDescent="0.25">
      <c r="A15" s="19"/>
      <c r="B15" s="52"/>
      <c r="C15" s="19"/>
      <c r="D15" s="21"/>
      <c r="E15" s="22"/>
      <c r="F15" s="23"/>
      <c r="G15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"/>
  <sheetViews>
    <sheetView workbookViewId="0">
      <selection activeCell="C31" sqref="C31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198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22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0"/>
      <c r="C4" s="12"/>
      <c r="D4" s="13"/>
      <c r="E4" s="10"/>
      <c r="F4" s="10"/>
      <c r="G4" s="2"/>
    </row>
    <row r="5" spans="1:7" x14ac:dyDescent="0.25">
      <c r="A5" s="19"/>
      <c r="B5" s="39"/>
      <c r="C5" s="40" t="s">
        <v>67</v>
      </c>
      <c r="D5" s="21"/>
      <c r="E5" s="22"/>
      <c r="F5" s="23"/>
      <c r="G5" s="7">
        <v>2470436.88</v>
      </c>
    </row>
    <row r="6" spans="1:7" x14ac:dyDescent="0.25">
      <c r="A6" s="19"/>
      <c r="B6" s="52">
        <v>43937</v>
      </c>
      <c r="C6" s="19" t="s">
        <v>199</v>
      </c>
      <c r="D6" s="21"/>
      <c r="E6" s="22">
        <v>242836.95</v>
      </c>
      <c r="F6" s="23"/>
      <c r="G6" s="7"/>
    </row>
    <row r="7" spans="1:7" x14ac:dyDescent="0.25">
      <c r="A7" s="19"/>
      <c r="B7" s="52">
        <v>43951</v>
      </c>
      <c r="C7" s="19" t="s">
        <v>343</v>
      </c>
      <c r="D7" s="21"/>
      <c r="E7" s="22">
        <v>244529.72</v>
      </c>
      <c r="F7" s="23"/>
      <c r="G7" s="7"/>
    </row>
    <row r="8" spans="1:7" x14ac:dyDescent="0.25">
      <c r="A8" s="19"/>
      <c r="B8" s="52" t="s">
        <v>40</v>
      </c>
      <c r="C8" s="19" t="s">
        <v>356</v>
      </c>
      <c r="D8" s="21" t="s">
        <v>46</v>
      </c>
      <c r="E8" s="22">
        <v>13627.53</v>
      </c>
      <c r="F8" s="23"/>
      <c r="G8" s="7"/>
    </row>
    <row r="9" spans="1:7" x14ac:dyDescent="0.25">
      <c r="A9" s="19"/>
      <c r="B9" s="52"/>
      <c r="C9" s="19"/>
      <c r="D9" s="21"/>
      <c r="E9" s="22"/>
      <c r="F9" s="23"/>
      <c r="G9" s="7"/>
    </row>
    <row r="10" spans="1:7" x14ac:dyDescent="0.25">
      <c r="A10" s="19"/>
      <c r="B10" s="52"/>
      <c r="C10" s="19"/>
      <c r="D10" s="21"/>
      <c r="E10" s="22">
        <f>SUM(E6:E9)</f>
        <v>500994.20000000007</v>
      </c>
      <c r="F10" s="23"/>
      <c r="G10" s="7">
        <f>G5+E10-F10</f>
        <v>2971431.08</v>
      </c>
    </row>
    <row r="11" spans="1:7" x14ac:dyDescent="0.25">
      <c r="A11" s="19"/>
      <c r="B11" s="52"/>
      <c r="C11" s="19"/>
      <c r="D11" s="21"/>
      <c r="E11" s="22"/>
      <c r="F11" s="23"/>
      <c r="G11" s="7"/>
    </row>
    <row r="12" spans="1:7" x14ac:dyDescent="0.25">
      <c r="A12" s="19"/>
      <c r="B12" s="20"/>
      <c r="C12" s="19"/>
      <c r="D12" s="21"/>
      <c r="E12" s="22"/>
      <c r="F12" s="23"/>
      <c r="G12" s="7"/>
    </row>
    <row r="13" spans="1:7" x14ac:dyDescent="0.25">
      <c r="A13" s="19"/>
      <c r="B13" s="20"/>
      <c r="C13" s="19"/>
      <c r="D13" s="21"/>
      <c r="E13" s="22"/>
      <c r="F13" s="23"/>
      <c r="G13" s="7"/>
    </row>
  </sheetData>
  <mergeCells count="4">
    <mergeCell ref="B1:B4"/>
    <mergeCell ref="C1:C3"/>
    <mergeCell ref="D1:D3"/>
    <mergeCell ref="F2:G2"/>
  </mergeCells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"/>
  <sheetViews>
    <sheetView workbookViewId="0">
      <selection activeCell="K25" sqref="K25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200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23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19"/>
      <c r="B5" s="39"/>
      <c r="C5" s="40" t="s">
        <v>67</v>
      </c>
      <c r="D5" s="21"/>
      <c r="E5" s="22"/>
      <c r="F5" s="22"/>
      <c r="G5" s="7">
        <v>1057666.97</v>
      </c>
    </row>
    <row r="6" spans="1:7" x14ac:dyDescent="0.25">
      <c r="A6" s="19"/>
      <c r="B6" s="52">
        <v>43937</v>
      </c>
      <c r="C6" s="19" t="s">
        <v>201</v>
      </c>
      <c r="D6" s="21"/>
      <c r="E6" s="22">
        <v>3504.54</v>
      </c>
      <c r="F6" s="23"/>
      <c r="G6" s="7"/>
    </row>
    <row r="7" spans="1:7" x14ac:dyDescent="0.25">
      <c r="A7" s="19"/>
      <c r="B7" s="52">
        <v>43937</v>
      </c>
      <c r="C7" s="19" t="s">
        <v>202</v>
      </c>
      <c r="D7" s="21"/>
      <c r="E7" s="22">
        <v>19300.89</v>
      </c>
      <c r="F7" s="23"/>
      <c r="G7" s="7"/>
    </row>
    <row r="8" spans="1:7" x14ac:dyDescent="0.25">
      <c r="A8" s="19"/>
      <c r="B8" s="52">
        <v>43937</v>
      </c>
      <c r="C8" s="19" t="s">
        <v>203</v>
      </c>
      <c r="D8" s="21"/>
      <c r="E8" s="22">
        <v>10339.76</v>
      </c>
      <c r="F8" s="23"/>
      <c r="G8" s="7"/>
    </row>
    <row r="9" spans="1:7" x14ac:dyDescent="0.25">
      <c r="A9" s="19"/>
      <c r="B9" s="52">
        <v>43951</v>
      </c>
      <c r="C9" s="19" t="s">
        <v>340</v>
      </c>
      <c r="D9" s="21"/>
      <c r="E9" s="22">
        <v>2757.27</v>
      </c>
      <c r="F9" s="23"/>
      <c r="G9" s="7"/>
    </row>
    <row r="10" spans="1:7" x14ac:dyDescent="0.25">
      <c r="A10" s="19"/>
      <c r="B10" s="52">
        <v>43951</v>
      </c>
      <c r="C10" s="19" t="s">
        <v>341</v>
      </c>
      <c r="D10" s="21"/>
      <c r="E10" s="22">
        <v>19300.88</v>
      </c>
      <c r="F10" s="23"/>
      <c r="G10" s="7"/>
    </row>
    <row r="11" spans="1:7" x14ac:dyDescent="0.25">
      <c r="A11" s="19"/>
      <c r="B11" s="52">
        <v>43951</v>
      </c>
      <c r="C11" s="19" t="s">
        <v>342</v>
      </c>
      <c r="D11" s="21"/>
      <c r="E11" s="22">
        <v>11029.08</v>
      </c>
      <c r="F11" s="23"/>
      <c r="G11" s="7"/>
    </row>
    <row r="12" spans="1:7" x14ac:dyDescent="0.25">
      <c r="A12" s="19"/>
      <c r="B12" s="52" t="s">
        <v>40</v>
      </c>
      <c r="C12" s="19" t="s">
        <v>356</v>
      </c>
      <c r="D12" s="21" t="s">
        <v>37</v>
      </c>
      <c r="E12" s="22">
        <v>4990.91</v>
      </c>
      <c r="F12" s="23"/>
      <c r="G12" s="7"/>
    </row>
    <row r="13" spans="1:7" x14ac:dyDescent="0.25">
      <c r="A13" s="19"/>
      <c r="B13" s="20"/>
      <c r="C13" s="19"/>
      <c r="D13" s="21"/>
      <c r="E13" s="22"/>
      <c r="F13" s="23"/>
      <c r="G13" s="7"/>
    </row>
    <row r="14" spans="1:7" x14ac:dyDescent="0.25">
      <c r="A14" s="19"/>
      <c r="B14" s="20"/>
      <c r="C14" s="5" t="s">
        <v>6</v>
      </c>
      <c r="D14" s="21"/>
      <c r="E14" s="42">
        <f>SUM(E6:E13)</f>
        <v>71223.33</v>
      </c>
      <c r="F14" s="23"/>
      <c r="G14" s="7">
        <f>G5+E14-F14</f>
        <v>1128890.3</v>
      </c>
    </row>
    <row r="15" spans="1:7" x14ac:dyDescent="0.25">
      <c r="A15" s="19"/>
      <c r="B15" s="20"/>
      <c r="C15" s="5" t="s">
        <v>7</v>
      </c>
      <c r="D15" s="21"/>
      <c r="E15" s="22"/>
      <c r="F15" s="23"/>
      <c r="G15" s="7"/>
    </row>
    <row r="16" spans="1:7" x14ac:dyDescent="0.25">
      <c r="A16" s="19"/>
      <c r="B16" s="20"/>
      <c r="C16" s="19"/>
      <c r="D16" s="21"/>
      <c r="E16" s="22"/>
      <c r="F16" s="23"/>
      <c r="G16" s="7"/>
    </row>
    <row r="17" spans="1:6" x14ac:dyDescent="0.25">
      <c r="A17" s="29"/>
      <c r="B17" s="30"/>
      <c r="C17" s="29"/>
      <c r="D17" s="31"/>
      <c r="E17" s="32"/>
      <c r="F17" s="33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"/>
  <sheetViews>
    <sheetView workbookViewId="0">
      <selection activeCell="C26" sqref="C2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195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24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0"/>
      <c r="C4" s="12"/>
      <c r="D4" s="13"/>
      <c r="E4" s="10"/>
      <c r="F4" s="10"/>
      <c r="G4" s="2"/>
    </row>
    <row r="5" spans="1:7" x14ac:dyDescent="0.25">
      <c r="A5" s="19"/>
      <c r="B5" s="39" t="s">
        <v>41</v>
      </c>
      <c r="C5" s="40" t="s">
        <v>67</v>
      </c>
      <c r="D5" s="21"/>
      <c r="E5" s="22"/>
      <c r="F5" s="23"/>
      <c r="G5" s="7">
        <v>12324146.25</v>
      </c>
    </row>
    <row r="6" spans="1:7" x14ac:dyDescent="0.25">
      <c r="A6" s="19"/>
      <c r="B6" s="52">
        <v>43937</v>
      </c>
      <c r="C6" s="19" t="s">
        <v>196</v>
      </c>
      <c r="D6" s="21"/>
      <c r="E6" s="22">
        <v>1812799.11</v>
      </c>
      <c r="F6" s="23"/>
      <c r="G6" s="7"/>
    </row>
    <row r="7" spans="1:7" x14ac:dyDescent="0.25">
      <c r="A7" s="19"/>
      <c r="B7" s="52" t="s">
        <v>40</v>
      </c>
      <c r="C7" s="19" t="s">
        <v>356</v>
      </c>
      <c r="D7" s="21"/>
      <c r="E7" s="22">
        <v>61346.16</v>
      </c>
      <c r="F7" s="23"/>
      <c r="G7" s="7"/>
    </row>
    <row r="8" spans="1:7" x14ac:dyDescent="0.25">
      <c r="A8" s="19"/>
      <c r="B8" s="52"/>
      <c r="C8" s="19"/>
      <c r="D8" s="21"/>
      <c r="E8" s="22"/>
      <c r="F8" s="23"/>
      <c r="G8" s="7"/>
    </row>
    <row r="9" spans="1:7" x14ac:dyDescent="0.25">
      <c r="A9" s="19"/>
      <c r="B9" s="52"/>
      <c r="C9" s="19"/>
      <c r="D9" s="21"/>
      <c r="E9" s="22">
        <f>SUM(E6:E8)</f>
        <v>1874145.27</v>
      </c>
      <c r="F9" s="23"/>
      <c r="G9" s="7">
        <f>G5+E9-F9</f>
        <v>14198291.52</v>
      </c>
    </row>
    <row r="10" spans="1:7" x14ac:dyDescent="0.25">
      <c r="A10" s="19"/>
      <c r="B10" s="52"/>
      <c r="C10" s="19"/>
      <c r="D10" s="21"/>
      <c r="E10" s="22"/>
      <c r="F10" s="23"/>
      <c r="G10" s="7"/>
    </row>
    <row r="11" spans="1:7" x14ac:dyDescent="0.25">
      <c r="A11" s="19"/>
      <c r="B11" s="52"/>
      <c r="C11" s="19"/>
      <c r="D11" s="21"/>
      <c r="E11" s="22"/>
      <c r="F11" s="23"/>
      <c r="G11" s="7"/>
    </row>
  </sheetData>
  <mergeCells count="4">
    <mergeCell ref="B1:B4"/>
    <mergeCell ref="C1:C3"/>
    <mergeCell ref="D1:D3"/>
    <mergeCell ref="F2:G2"/>
  </mergeCells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workbookViewId="0">
      <selection activeCell="C6" sqref="C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F1" s="28"/>
    </row>
    <row r="2" spans="1:7" x14ac:dyDescent="0.25">
      <c r="B2" s="60" t="s">
        <v>0</v>
      </c>
      <c r="C2" s="62" t="s">
        <v>27</v>
      </c>
      <c r="D2" s="65" t="s">
        <v>2</v>
      </c>
      <c r="E2" s="9">
        <v>1</v>
      </c>
      <c r="F2" s="9">
        <v>2</v>
      </c>
      <c r="G2" s="9">
        <v>3</v>
      </c>
    </row>
    <row r="3" spans="1:7" x14ac:dyDescent="0.25">
      <c r="B3" s="60"/>
      <c r="C3" s="63"/>
      <c r="D3" s="65"/>
      <c r="E3" s="10"/>
      <c r="F3" s="66" t="s">
        <v>38</v>
      </c>
      <c r="G3" s="66"/>
    </row>
    <row r="4" spans="1:7" x14ac:dyDescent="0.25">
      <c r="B4" s="60"/>
      <c r="C4" s="64"/>
      <c r="D4" s="65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1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2"/>
  <sheetViews>
    <sheetView workbookViewId="0">
      <selection activeCell="D32" sqref="D3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3" t="s">
        <v>355</v>
      </c>
      <c r="D1" s="65" t="s">
        <v>2</v>
      </c>
      <c r="E1" s="11">
        <v>1</v>
      </c>
      <c r="F1" s="11">
        <v>2</v>
      </c>
      <c r="G1" s="11">
        <v>3</v>
      </c>
    </row>
    <row r="2" spans="1:7" x14ac:dyDescent="0.25">
      <c r="B2" s="60"/>
      <c r="C2" s="63"/>
      <c r="D2" s="65"/>
      <c r="E2" s="10"/>
      <c r="F2" s="66" t="s">
        <v>31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0"/>
      <c r="C4" s="12"/>
      <c r="D4" s="13"/>
      <c r="E4" s="10"/>
      <c r="F4" s="10"/>
      <c r="G4" s="2"/>
    </row>
    <row r="5" spans="1:7" x14ac:dyDescent="0.25">
      <c r="A5" s="19"/>
      <c r="B5" s="20"/>
      <c r="C5" s="45" t="s">
        <v>67</v>
      </c>
      <c r="D5" s="21"/>
      <c r="E5" s="22"/>
      <c r="F5" s="23"/>
      <c r="G5" s="42">
        <v>2153127.96</v>
      </c>
    </row>
    <row r="6" spans="1:7" x14ac:dyDescent="0.25">
      <c r="A6" s="19"/>
      <c r="B6" s="20" t="s">
        <v>40</v>
      </c>
      <c r="C6" s="36" t="s">
        <v>29</v>
      </c>
      <c r="D6" s="21" t="s">
        <v>35</v>
      </c>
      <c r="E6" s="22">
        <v>6551.08</v>
      </c>
      <c r="F6" s="23"/>
      <c r="G6" s="22"/>
    </row>
    <row r="7" spans="1:7" x14ac:dyDescent="0.25">
      <c r="A7" s="19"/>
      <c r="B7" s="20" t="s">
        <v>40</v>
      </c>
      <c r="C7" s="36" t="s">
        <v>30</v>
      </c>
      <c r="D7" s="21" t="s">
        <v>25</v>
      </c>
      <c r="E7" s="22">
        <v>1334.15</v>
      </c>
      <c r="F7" s="23"/>
      <c r="G7" s="22"/>
    </row>
    <row r="8" spans="1:7" x14ac:dyDescent="0.25">
      <c r="A8" s="19"/>
      <c r="B8" s="20" t="s">
        <v>40</v>
      </c>
      <c r="C8" s="24" t="s">
        <v>42</v>
      </c>
      <c r="D8" s="21" t="s">
        <v>56</v>
      </c>
      <c r="E8" s="22"/>
      <c r="F8" s="23">
        <v>5086.91</v>
      </c>
      <c r="G8" s="22"/>
    </row>
    <row r="9" spans="1:7" x14ac:dyDescent="0.25">
      <c r="A9" s="19"/>
      <c r="B9" s="20"/>
      <c r="C9" s="19"/>
      <c r="D9" s="21"/>
      <c r="E9" s="22"/>
      <c r="F9" s="23"/>
      <c r="G9" s="22"/>
    </row>
    <row r="10" spans="1:7" x14ac:dyDescent="0.25">
      <c r="A10" s="19"/>
      <c r="B10" s="20"/>
      <c r="C10" s="5" t="s">
        <v>6</v>
      </c>
      <c r="D10" s="21"/>
      <c r="E10" s="42">
        <f>SUM(E6:E9)</f>
        <v>7885.23</v>
      </c>
      <c r="F10" s="38">
        <f>SUM(F6:F9)</f>
        <v>5086.91</v>
      </c>
      <c r="G10" s="42">
        <f>G5+E10-F10</f>
        <v>2155926.2799999998</v>
      </c>
    </row>
    <row r="11" spans="1:7" x14ac:dyDescent="0.25">
      <c r="A11" s="19"/>
      <c r="B11" s="20"/>
      <c r="C11" s="5" t="s">
        <v>7</v>
      </c>
      <c r="D11" s="21"/>
      <c r="E11" s="22"/>
      <c r="F11" s="23"/>
      <c r="G11" s="22"/>
    </row>
    <row r="12" spans="1:7" x14ac:dyDescent="0.25">
      <c r="A12" s="19"/>
      <c r="B12" s="20"/>
      <c r="C12" s="19"/>
      <c r="D12" s="21"/>
      <c r="E12" s="22"/>
      <c r="F12" s="23"/>
      <c r="G12" s="2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7"/>
  <sheetViews>
    <sheetView topLeftCell="B1" workbookViewId="0">
      <selection activeCell="E18" sqref="E18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7" t="s">
        <v>0</v>
      </c>
      <c r="C1" s="63" t="s">
        <v>66</v>
      </c>
      <c r="D1" s="68" t="s">
        <v>2</v>
      </c>
      <c r="E1" s="44">
        <v>1</v>
      </c>
      <c r="F1" s="44">
        <v>2</v>
      </c>
      <c r="G1" s="9">
        <v>3</v>
      </c>
    </row>
    <row r="2" spans="1:7" x14ac:dyDescent="0.25">
      <c r="B2" s="60"/>
      <c r="C2" s="63"/>
      <c r="D2" s="65"/>
      <c r="E2" s="41" t="s">
        <v>33</v>
      </c>
      <c r="F2" s="66" t="s">
        <v>36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19"/>
      <c r="B5" s="39"/>
      <c r="C5" s="40" t="s">
        <v>67</v>
      </c>
      <c r="D5" s="21"/>
      <c r="E5" s="22"/>
      <c r="F5" s="23"/>
      <c r="G5" s="7"/>
    </row>
    <row r="6" spans="1:7" x14ac:dyDescent="0.25">
      <c r="A6" s="19"/>
      <c r="B6" s="52"/>
      <c r="C6" s="15" t="s">
        <v>8</v>
      </c>
      <c r="D6" s="21"/>
      <c r="E6" s="22"/>
      <c r="F6" s="23"/>
      <c r="G6" s="7"/>
    </row>
    <row r="7" spans="1:7" x14ac:dyDescent="0.25">
      <c r="A7" s="19"/>
      <c r="B7" s="20"/>
      <c r="C7" s="19"/>
      <c r="D7" s="21"/>
      <c r="E7" s="22"/>
      <c r="F7" s="23"/>
      <c r="G7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workbookViewId="0">
      <selection activeCell="C17" sqref="C17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0" t="s">
        <v>0</v>
      </c>
      <c r="C1" s="62" t="s">
        <v>362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41" t="s">
        <v>33</v>
      </c>
      <c r="F2" s="66" t="s">
        <v>32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workbookViewId="0">
      <selection activeCell="P31" sqref="P31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363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39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workbookViewId="0">
      <selection activeCell="I18" sqref="I18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364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45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topLeftCell="B1" workbookViewId="0">
      <selection activeCell="C23" sqref="C2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5703125" style="8" customWidth="1"/>
    <col min="4" max="4" width="11.85546875" style="26" customWidth="1"/>
    <col min="5" max="6" width="14.7109375" style="27" customWidth="1"/>
    <col min="7" max="7" width="17" style="27" customWidth="1"/>
    <col min="9" max="9" width="14.140625" bestFit="1" customWidth="1"/>
    <col min="11" max="11" width="15.28515625" bestFit="1" customWidth="1"/>
  </cols>
  <sheetData>
    <row r="1" spans="1:7" x14ac:dyDescent="0.25">
      <c r="A1" s="19"/>
      <c r="B1" s="60" t="s">
        <v>0</v>
      </c>
      <c r="C1" s="62" t="s">
        <v>357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A2" s="19"/>
      <c r="B2" s="60"/>
      <c r="C2" s="63"/>
      <c r="D2" s="65"/>
      <c r="E2" s="10"/>
      <c r="F2" s="66" t="s">
        <v>13</v>
      </c>
      <c r="G2" s="66"/>
    </row>
    <row r="3" spans="1:7" x14ac:dyDescent="0.25">
      <c r="A3" s="19"/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9"/>
      <c r="B4" s="61"/>
      <c r="C4" s="12"/>
      <c r="D4" s="13"/>
      <c r="E4" s="10"/>
      <c r="F4" s="10"/>
      <c r="G4" s="2"/>
    </row>
    <row r="5" spans="1:7" x14ac:dyDescent="0.25">
      <c r="A5" s="19"/>
      <c r="B5" s="43"/>
      <c r="C5" s="19" t="s">
        <v>67</v>
      </c>
      <c r="D5" s="21"/>
      <c r="E5" s="22"/>
      <c r="F5" s="22"/>
      <c r="G5" s="7"/>
    </row>
    <row r="6" spans="1:7" x14ac:dyDescent="0.25">
      <c r="A6" s="19"/>
      <c r="B6" s="52" t="s">
        <v>40</v>
      </c>
      <c r="C6" s="19" t="s">
        <v>43</v>
      </c>
      <c r="D6" s="21"/>
      <c r="E6" s="22">
        <v>120.03</v>
      </c>
      <c r="F6" s="23"/>
      <c r="G6" s="7"/>
    </row>
    <row r="7" spans="1:7" x14ac:dyDescent="0.25">
      <c r="A7" s="19"/>
      <c r="B7" s="52"/>
      <c r="C7" s="19"/>
      <c r="D7" s="21"/>
      <c r="E7" s="22"/>
      <c r="F7" s="23"/>
      <c r="G7" s="7"/>
    </row>
    <row r="8" spans="1:7" x14ac:dyDescent="0.25">
      <c r="A8" s="19"/>
      <c r="B8" s="52"/>
      <c r="C8" s="19"/>
      <c r="D8" s="21"/>
      <c r="E8" s="22"/>
      <c r="F8" s="23"/>
      <c r="G8" s="7"/>
    </row>
    <row r="9" spans="1:7" x14ac:dyDescent="0.25">
      <c r="A9" s="19"/>
      <c r="B9" s="52"/>
      <c r="C9" s="19"/>
      <c r="D9" s="21"/>
      <c r="E9" s="22"/>
      <c r="F9" s="23"/>
      <c r="G9" s="7"/>
    </row>
    <row r="10" spans="1:7" x14ac:dyDescent="0.25">
      <c r="A10" s="19"/>
      <c r="B10" s="52"/>
      <c r="C10" s="19"/>
      <c r="D10" s="21"/>
      <c r="E10" s="22"/>
      <c r="F10" s="23"/>
      <c r="G10" s="7"/>
    </row>
    <row r="11" spans="1:7" x14ac:dyDescent="0.25">
      <c r="A11" s="19"/>
      <c r="B11" s="52"/>
      <c r="C11" s="19"/>
      <c r="D11" s="21"/>
      <c r="E11" s="22"/>
      <c r="F11" s="23"/>
      <c r="G11" s="7"/>
    </row>
    <row r="12" spans="1:7" x14ac:dyDescent="0.25">
      <c r="A12" s="19"/>
      <c r="B12" s="52"/>
      <c r="C12" s="19"/>
      <c r="D12" s="21"/>
      <c r="E12" s="22"/>
      <c r="F12" s="23"/>
      <c r="G12" s="7"/>
    </row>
  </sheetData>
  <mergeCells count="4">
    <mergeCell ref="B1:B4"/>
    <mergeCell ref="C1:C3"/>
    <mergeCell ref="D1:D3"/>
    <mergeCell ref="F2:G2"/>
  </mergeCells>
  <printOptions gridLines="1"/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"/>
  <sheetViews>
    <sheetView workbookViewId="0">
      <selection activeCell="F12" sqref="F1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7" t="s">
        <v>0</v>
      </c>
      <c r="C1" s="63" t="s">
        <v>365</v>
      </c>
      <c r="D1" s="68" t="s">
        <v>2</v>
      </c>
      <c r="E1" s="44">
        <v>1</v>
      </c>
      <c r="F1" s="44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49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"/>
  <sheetViews>
    <sheetView workbookViewId="0">
      <selection activeCell="H26" sqref="H2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F1" s="28"/>
    </row>
    <row r="2" spans="1:7" x14ac:dyDescent="0.25">
      <c r="B2" s="60" t="s">
        <v>0</v>
      </c>
      <c r="C2" s="62" t="s">
        <v>47</v>
      </c>
      <c r="D2" s="65" t="s">
        <v>2</v>
      </c>
      <c r="E2" s="9">
        <v>1</v>
      </c>
      <c r="F2" s="9">
        <v>2</v>
      </c>
      <c r="G2" s="9">
        <v>3</v>
      </c>
    </row>
    <row r="3" spans="1:7" x14ac:dyDescent="0.25">
      <c r="B3" s="60"/>
      <c r="C3" s="63"/>
      <c r="D3" s="65"/>
      <c r="E3" s="10"/>
      <c r="F3" s="66" t="s">
        <v>48</v>
      </c>
      <c r="G3" s="66"/>
    </row>
    <row r="4" spans="1:7" x14ac:dyDescent="0.25">
      <c r="B4" s="60"/>
      <c r="C4" s="64"/>
      <c r="D4" s="65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1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verticalDpi="59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66"/>
  <sheetViews>
    <sheetView topLeftCell="A49" workbookViewId="0">
      <selection activeCell="J26" sqref="J2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74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50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3"/>
      <c r="B5" s="4"/>
      <c r="C5" s="5" t="s">
        <v>67</v>
      </c>
      <c r="D5" s="6"/>
      <c r="E5" s="7"/>
      <c r="F5" s="14"/>
      <c r="G5" s="7"/>
    </row>
    <row r="6" spans="1:7" x14ac:dyDescent="0.25">
      <c r="A6" s="19"/>
      <c r="B6" s="20"/>
      <c r="C6" s="15" t="s">
        <v>8</v>
      </c>
      <c r="D6" s="21"/>
      <c r="E6" s="22"/>
      <c r="F6" s="23"/>
      <c r="G6" s="7"/>
    </row>
    <row r="7" spans="1:7" x14ac:dyDescent="0.25">
      <c r="A7" s="19"/>
      <c r="B7" s="52">
        <v>43923</v>
      </c>
      <c r="C7" s="15" t="s">
        <v>75</v>
      </c>
      <c r="D7" s="21"/>
      <c r="E7" s="23"/>
      <c r="F7" s="23">
        <v>1036816</v>
      </c>
      <c r="G7" s="7"/>
    </row>
    <row r="8" spans="1:7" x14ac:dyDescent="0.25">
      <c r="A8" s="19"/>
      <c r="B8" s="52">
        <v>43923</v>
      </c>
      <c r="C8" s="15" t="s">
        <v>76</v>
      </c>
      <c r="D8" s="21"/>
      <c r="E8" s="23"/>
      <c r="F8" s="23">
        <v>4666.5</v>
      </c>
      <c r="G8" s="7"/>
    </row>
    <row r="9" spans="1:7" x14ac:dyDescent="0.25">
      <c r="A9" s="19"/>
      <c r="B9" s="52">
        <v>43927</v>
      </c>
      <c r="C9" s="19" t="s">
        <v>90</v>
      </c>
      <c r="D9" s="21"/>
      <c r="E9" s="23"/>
      <c r="F9" s="23">
        <v>1519740.71</v>
      </c>
      <c r="G9" s="7"/>
    </row>
    <row r="10" spans="1:7" x14ac:dyDescent="0.25">
      <c r="A10" s="19"/>
      <c r="B10" s="52">
        <v>43927</v>
      </c>
      <c r="C10" s="19" t="s">
        <v>89</v>
      </c>
      <c r="D10" s="21"/>
      <c r="E10" s="23">
        <v>865479.63</v>
      </c>
      <c r="F10" s="23"/>
      <c r="G10" s="7"/>
    </row>
    <row r="11" spans="1:7" x14ac:dyDescent="0.25">
      <c r="A11" s="19"/>
      <c r="B11" s="52">
        <v>43928</v>
      </c>
      <c r="C11" s="19" t="s">
        <v>97</v>
      </c>
      <c r="D11" s="21"/>
      <c r="E11" s="23"/>
      <c r="F11" s="23">
        <v>300</v>
      </c>
      <c r="G11" s="7"/>
    </row>
    <row r="12" spans="1:7" x14ac:dyDescent="0.25">
      <c r="A12" s="19"/>
      <c r="B12" s="52">
        <v>43928</v>
      </c>
      <c r="C12" s="19" t="s">
        <v>98</v>
      </c>
      <c r="D12" s="21"/>
      <c r="E12" s="23"/>
      <c r="F12" s="23">
        <v>64804.22</v>
      </c>
      <c r="G12" s="7"/>
    </row>
    <row r="13" spans="1:7" x14ac:dyDescent="0.25">
      <c r="A13" s="19"/>
      <c r="B13" s="52">
        <v>43928</v>
      </c>
      <c r="C13" s="19" t="s">
        <v>99</v>
      </c>
      <c r="D13" s="21"/>
      <c r="E13" s="23"/>
      <c r="F13" s="23">
        <v>60434.33</v>
      </c>
      <c r="G13" s="7"/>
    </row>
    <row r="14" spans="1:7" x14ac:dyDescent="0.25">
      <c r="A14" s="19"/>
      <c r="B14" s="52">
        <v>43928</v>
      </c>
      <c r="C14" s="19" t="s">
        <v>100</v>
      </c>
      <c r="D14" s="21"/>
      <c r="E14" s="23"/>
      <c r="F14" s="23">
        <v>23679.84</v>
      </c>
      <c r="G14" s="7"/>
    </row>
    <row r="15" spans="1:7" x14ac:dyDescent="0.25">
      <c r="A15" s="19"/>
      <c r="B15" s="52">
        <v>43928</v>
      </c>
      <c r="C15" s="19" t="s">
        <v>101</v>
      </c>
      <c r="D15" s="21"/>
      <c r="E15" s="23"/>
      <c r="F15" s="23">
        <v>1452.55</v>
      </c>
      <c r="G15" s="7"/>
    </row>
    <row r="16" spans="1:7" x14ac:dyDescent="0.25">
      <c r="A16" s="19"/>
      <c r="B16" s="52">
        <v>43928</v>
      </c>
      <c r="C16" s="19" t="s">
        <v>102</v>
      </c>
      <c r="D16" s="21"/>
      <c r="E16" s="23"/>
      <c r="F16" s="23">
        <v>13700.7</v>
      </c>
      <c r="G16" s="7"/>
    </row>
    <row r="17" spans="1:7" x14ac:dyDescent="0.25">
      <c r="A17" s="19"/>
      <c r="B17" s="52">
        <v>43928</v>
      </c>
      <c r="C17" s="19" t="s">
        <v>103</v>
      </c>
      <c r="D17" s="21"/>
      <c r="E17" s="23"/>
      <c r="F17" s="23">
        <v>4550</v>
      </c>
      <c r="G17" s="7"/>
    </row>
    <row r="18" spans="1:7" x14ac:dyDescent="0.25">
      <c r="A18" s="19"/>
      <c r="B18" s="52">
        <v>43928</v>
      </c>
      <c r="C18" s="19" t="s">
        <v>104</v>
      </c>
      <c r="D18" s="21"/>
      <c r="E18" s="23"/>
      <c r="F18" s="23">
        <v>36291.68</v>
      </c>
      <c r="G18" s="7"/>
    </row>
    <row r="19" spans="1:7" x14ac:dyDescent="0.25">
      <c r="A19" s="19"/>
      <c r="B19" s="52">
        <v>43928</v>
      </c>
      <c r="C19" s="19" t="s">
        <v>105</v>
      </c>
      <c r="D19" s="21"/>
      <c r="E19" s="23"/>
      <c r="F19" s="23">
        <v>2392.6</v>
      </c>
      <c r="G19" s="7"/>
    </row>
    <row r="20" spans="1:7" x14ac:dyDescent="0.25">
      <c r="A20" s="19"/>
      <c r="B20" s="52">
        <v>43928</v>
      </c>
      <c r="C20" s="19" t="s">
        <v>106</v>
      </c>
      <c r="D20" s="21"/>
      <c r="E20" s="23"/>
      <c r="F20" s="23">
        <v>135748.74</v>
      </c>
      <c r="G20" s="7"/>
    </row>
    <row r="21" spans="1:7" x14ac:dyDescent="0.25">
      <c r="A21" s="19"/>
      <c r="B21" s="52">
        <v>43928</v>
      </c>
      <c r="C21" s="19" t="s">
        <v>107</v>
      </c>
      <c r="D21" s="21"/>
      <c r="E21" s="23"/>
      <c r="F21" s="23">
        <v>74637.42</v>
      </c>
      <c r="G21" s="7"/>
    </row>
    <row r="22" spans="1:7" x14ac:dyDescent="0.25">
      <c r="A22" s="19"/>
      <c r="B22" s="52">
        <v>43928</v>
      </c>
      <c r="C22" s="19" t="s">
        <v>108</v>
      </c>
      <c r="D22" s="21"/>
      <c r="E22" s="23"/>
      <c r="F22" s="23">
        <v>644035.32999999996</v>
      </c>
      <c r="G22" s="7"/>
    </row>
    <row r="23" spans="1:7" x14ac:dyDescent="0.25">
      <c r="A23" s="19"/>
      <c r="B23" s="52">
        <v>43928</v>
      </c>
      <c r="C23" s="19" t="s">
        <v>109</v>
      </c>
      <c r="D23" s="21"/>
      <c r="E23" s="23"/>
      <c r="F23" s="23">
        <v>12855</v>
      </c>
      <c r="G23" s="7"/>
    </row>
    <row r="24" spans="1:7" x14ac:dyDescent="0.25">
      <c r="A24" s="19"/>
      <c r="B24" s="52">
        <v>43928</v>
      </c>
      <c r="C24" s="19" t="s">
        <v>110</v>
      </c>
      <c r="D24" s="21"/>
      <c r="E24" s="23"/>
      <c r="F24" s="23">
        <v>4151.6899999999996</v>
      </c>
      <c r="G24" s="7"/>
    </row>
    <row r="25" spans="1:7" x14ac:dyDescent="0.25">
      <c r="A25" s="19"/>
      <c r="B25" s="52">
        <v>43928</v>
      </c>
      <c r="C25" s="19" t="s">
        <v>111</v>
      </c>
      <c r="D25" s="21"/>
      <c r="E25" s="23"/>
      <c r="F25" s="23">
        <v>11402.72</v>
      </c>
      <c r="G25" s="7"/>
    </row>
    <row r="26" spans="1:7" x14ac:dyDescent="0.25">
      <c r="A26" s="19"/>
      <c r="B26" s="52">
        <v>43928</v>
      </c>
      <c r="C26" s="19" t="s">
        <v>112</v>
      </c>
      <c r="D26" s="21"/>
      <c r="E26" s="23"/>
      <c r="F26" s="23">
        <v>7012.72</v>
      </c>
      <c r="G26" s="7"/>
    </row>
    <row r="27" spans="1:7" x14ac:dyDescent="0.25">
      <c r="A27" s="19"/>
      <c r="B27" s="52">
        <v>43928</v>
      </c>
      <c r="C27" s="19" t="s">
        <v>113</v>
      </c>
      <c r="D27" s="21"/>
      <c r="E27" s="23"/>
      <c r="F27" s="23">
        <v>4464</v>
      </c>
      <c r="G27" s="7"/>
    </row>
    <row r="28" spans="1:7" x14ac:dyDescent="0.25">
      <c r="A28" s="19"/>
      <c r="B28" s="52">
        <v>43928</v>
      </c>
      <c r="C28" s="19" t="s">
        <v>114</v>
      </c>
      <c r="D28" s="21"/>
      <c r="E28" s="23"/>
      <c r="F28" s="23">
        <v>5400</v>
      </c>
      <c r="G28" s="7"/>
    </row>
    <row r="29" spans="1:7" x14ac:dyDescent="0.25">
      <c r="A29" s="19"/>
      <c r="B29" s="52">
        <v>43928</v>
      </c>
      <c r="C29" s="19" t="s">
        <v>115</v>
      </c>
      <c r="D29" s="21"/>
      <c r="E29" s="23"/>
      <c r="F29" s="23">
        <v>236253.33</v>
      </c>
      <c r="G29" s="7"/>
    </row>
    <row r="30" spans="1:7" x14ac:dyDescent="0.25">
      <c r="A30" s="19"/>
      <c r="B30" s="52">
        <v>43928</v>
      </c>
      <c r="C30" s="19" t="s">
        <v>116</v>
      </c>
      <c r="D30" s="21"/>
      <c r="E30" s="23"/>
      <c r="F30" s="23">
        <v>528904.99</v>
      </c>
      <c r="G30" s="7"/>
    </row>
    <row r="31" spans="1:7" x14ac:dyDescent="0.25">
      <c r="A31" s="19"/>
      <c r="B31" s="52">
        <v>43935</v>
      </c>
      <c r="C31" s="19" t="s">
        <v>163</v>
      </c>
      <c r="D31" s="21"/>
      <c r="E31" s="23">
        <v>13728.1</v>
      </c>
      <c r="F31" s="23"/>
      <c r="G31" s="7"/>
    </row>
    <row r="32" spans="1:7" x14ac:dyDescent="0.25">
      <c r="A32" s="19"/>
      <c r="B32" s="52">
        <v>43935</v>
      </c>
      <c r="C32" s="19" t="s">
        <v>197</v>
      </c>
      <c r="D32" s="21"/>
      <c r="E32" s="23"/>
      <c r="F32" s="23">
        <v>27456.2</v>
      </c>
      <c r="G32" s="7"/>
    </row>
    <row r="33" spans="1:7" x14ac:dyDescent="0.25">
      <c r="A33" s="19"/>
      <c r="B33" s="52">
        <v>43937</v>
      </c>
      <c r="C33" s="19" t="s">
        <v>167</v>
      </c>
      <c r="D33" s="21"/>
      <c r="E33" s="23">
        <v>1040428.8</v>
      </c>
      <c r="F33" s="23"/>
      <c r="G33" s="7"/>
    </row>
    <row r="34" spans="1:7" x14ac:dyDescent="0.25">
      <c r="A34" s="19"/>
      <c r="B34" s="52">
        <v>43937</v>
      </c>
      <c r="C34" s="19" t="s">
        <v>194</v>
      </c>
      <c r="D34" s="21"/>
      <c r="E34" s="23"/>
      <c r="F34" s="23">
        <v>1812799.11</v>
      </c>
      <c r="G34" s="7"/>
    </row>
    <row r="35" spans="1:7" x14ac:dyDescent="0.25">
      <c r="A35" s="19"/>
      <c r="B35" s="52">
        <v>43941</v>
      </c>
      <c r="C35" s="19" t="s">
        <v>171</v>
      </c>
      <c r="D35" s="21"/>
      <c r="E35" s="23">
        <v>889408.86</v>
      </c>
      <c r="F35" s="23"/>
      <c r="G35" s="7"/>
    </row>
    <row r="36" spans="1:7" x14ac:dyDescent="0.25">
      <c r="A36" s="19"/>
      <c r="B36" s="52">
        <v>43941</v>
      </c>
      <c r="C36" s="19" t="s">
        <v>191</v>
      </c>
      <c r="D36" s="21"/>
      <c r="E36" s="23"/>
      <c r="F36" s="23">
        <v>1534275.81</v>
      </c>
      <c r="G36" s="7"/>
    </row>
    <row r="37" spans="1:7" x14ac:dyDescent="0.25">
      <c r="A37" s="19"/>
      <c r="B37" s="52">
        <v>43941</v>
      </c>
      <c r="C37" s="15" t="s">
        <v>192</v>
      </c>
      <c r="D37" s="21"/>
      <c r="E37" s="23"/>
      <c r="F37" s="23">
        <v>1039452.44</v>
      </c>
      <c r="G37" s="7"/>
    </row>
    <row r="38" spans="1:7" x14ac:dyDescent="0.25">
      <c r="A38" s="19"/>
      <c r="B38" s="52">
        <v>43941</v>
      </c>
      <c r="C38" s="15" t="s">
        <v>193</v>
      </c>
      <c r="D38" s="21"/>
      <c r="E38" s="23"/>
      <c r="F38" s="23">
        <v>4683.5</v>
      </c>
      <c r="G38" s="7"/>
    </row>
    <row r="39" spans="1:7" x14ac:dyDescent="0.25">
      <c r="A39" s="19"/>
      <c r="B39" s="52">
        <v>43944</v>
      </c>
      <c r="C39" s="19" t="s">
        <v>209</v>
      </c>
      <c r="D39" s="21"/>
      <c r="E39" s="23"/>
      <c r="F39" s="23">
        <v>6949.64</v>
      </c>
      <c r="G39" s="7"/>
    </row>
    <row r="40" spans="1:7" x14ac:dyDescent="0.25">
      <c r="A40" s="19"/>
      <c r="B40" s="52">
        <v>43944</v>
      </c>
      <c r="C40" s="19" t="s">
        <v>210</v>
      </c>
      <c r="D40" s="21"/>
      <c r="E40" s="23"/>
      <c r="F40" s="23">
        <v>29756.84</v>
      </c>
      <c r="G40" s="7"/>
    </row>
    <row r="41" spans="1:7" x14ac:dyDescent="0.25">
      <c r="A41" s="19"/>
      <c r="B41" s="52">
        <v>43944</v>
      </c>
      <c r="C41" s="19" t="s">
        <v>211</v>
      </c>
      <c r="D41" s="21"/>
      <c r="E41" s="23"/>
      <c r="F41" s="23">
        <v>11402.72</v>
      </c>
      <c r="G41" s="7"/>
    </row>
    <row r="42" spans="1:7" x14ac:dyDescent="0.25">
      <c r="A42" s="19"/>
      <c r="B42" s="52">
        <v>43944</v>
      </c>
      <c r="C42" s="19" t="s">
        <v>212</v>
      </c>
      <c r="D42" s="21"/>
      <c r="E42" s="23"/>
      <c r="F42" s="23">
        <v>9863.18</v>
      </c>
      <c r="G42" s="7"/>
    </row>
    <row r="43" spans="1:7" x14ac:dyDescent="0.25">
      <c r="A43" s="19"/>
      <c r="B43" s="52">
        <v>43944</v>
      </c>
      <c r="C43" s="19" t="s">
        <v>213</v>
      </c>
      <c r="D43" s="21"/>
      <c r="E43" s="23"/>
      <c r="F43" s="23">
        <v>5486.96</v>
      </c>
      <c r="G43" s="7"/>
    </row>
    <row r="44" spans="1:7" x14ac:dyDescent="0.25">
      <c r="A44" s="19"/>
      <c r="B44" s="52">
        <v>43944</v>
      </c>
      <c r="C44" s="19" t="s">
        <v>214</v>
      </c>
      <c r="D44" s="21"/>
      <c r="E44" s="23"/>
      <c r="F44" s="23">
        <v>640543.94999999995</v>
      </c>
      <c r="G44" s="7"/>
    </row>
    <row r="45" spans="1:7" x14ac:dyDescent="0.25">
      <c r="A45" s="19"/>
      <c r="B45" s="52">
        <v>43944</v>
      </c>
      <c r="C45" s="19" t="s">
        <v>197</v>
      </c>
      <c r="D45" s="21"/>
      <c r="E45" s="23"/>
      <c r="F45" s="23">
        <v>300</v>
      </c>
      <c r="G45" s="7"/>
    </row>
    <row r="46" spans="1:7" x14ac:dyDescent="0.25">
      <c r="A46" s="19"/>
      <c r="B46" s="52">
        <v>43944</v>
      </c>
      <c r="C46" s="19" t="s">
        <v>215</v>
      </c>
      <c r="D46" s="21"/>
      <c r="E46" s="23"/>
      <c r="F46" s="23">
        <v>40270.06</v>
      </c>
      <c r="G46" s="7"/>
    </row>
    <row r="47" spans="1:7" x14ac:dyDescent="0.25">
      <c r="A47" s="19"/>
      <c r="B47" s="52">
        <v>43944</v>
      </c>
      <c r="C47" s="19" t="s">
        <v>216</v>
      </c>
      <c r="D47" s="21"/>
      <c r="E47" s="23"/>
      <c r="F47" s="23">
        <v>5400</v>
      </c>
      <c r="G47" s="7"/>
    </row>
    <row r="48" spans="1:7" x14ac:dyDescent="0.25">
      <c r="A48" s="19"/>
      <c r="B48" s="52">
        <v>43944</v>
      </c>
      <c r="C48" s="19" t="s">
        <v>217</v>
      </c>
      <c r="D48" s="21"/>
      <c r="E48" s="23"/>
      <c r="F48" s="23">
        <v>6000</v>
      </c>
      <c r="G48" s="7"/>
    </row>
    <row r="49" spans="1:7" x14ac:dyDescent="0.25">
      <c r="A49" s="19"/>
      <c r="B49" s="52">
        <v>43944</v>
      </c>
      <c r="C49" s="19" t="s">
        <v>218</v>
      </c>
      <c r="D49" s="21"/>
      <c r="E49" s="23"/>
      <c r="F49" s="23">
        <v>4400</v>
      </c>
      <c r="G49" s="7"/>
    </row>
    <row r="50" spans="1:7" x14ac:dyDescent="0.25">
      <c r="A50" s="19"/>
      <c r="B50" s="52">
        <v>43944</v>
      </c>
      <c r="C50" s="19" t="s">
        <v>219</v>
      </c>
      <c r="D50" s="21"/>
      <c r="E50" s="23"/>
      <c r="F50" s="23">
        <v>133356.73000000001</v>
      </c>
      <c r="G50" s="7"/>
    </row>
    <row r="51" spans="1:7" x14ac:dyDescent="0.25">
      <c r="A51" s="19"/>
      <c r="B51" s="52">
        <v>43944</v>
      </c>
      <c r="C51" s="19" t="s">
        <v>220</v>
      </c>
      <c r="D51" s="21"/>
      <c r="E51" s="23"/>
      <c r="F51" s="23">
        <v>76471.039999999994</v>
      </c>
      <c r="G51" s="7"/>
    </row>
    <row r="52" spans="1:7" x14ac:dyDescent="0.25">
      <c r="A52" s="19"/>
      <c r="B52" s="52">
        <v>43944</v>
      </c>
      <c r="C52" s="19" t="s">
        <v>221</v>
      </c>
      <c r="D52" s="21"/>
      <c r="E52" s="23"/>
      <c r="F52" s="23">
        <v>68850.33</v>
      </c>
      <c r="G52" s="7"/>
    </row>
    <row r="53" spans="1:7" x14ac:dyDescent="0.25">
      <c r="A53" s="19"/>
      <c r="B53" s="52">
        <v>43944</v>
      </c>
      <c r="C53" s="19" t="s">
        <v>222</v>
      </c>
      <c r="D53" s="21"/>
      <c r="E53" s="23"/>
      <c r="F53" s="23">
        <v>528280.18000000005</v>
      </c>
      <c r="G53" s="7"/>
    </row>
    <row r="54" spans="1:7" x14ac:dyDescent="0.25">
      <c r="A54" s="19"/>
      <c r="B54" s="52">
        <v>43944</v>
      </c>
      <c r="C54" s="19" t="s">
        <v>223</v>
      </c>
      <c r="D54" s="21"/>
      <c r="E54" s="23"/>
      <c r="F54" s="23">
        <v>233448.23</v>
      </c>
      <c r="G54" s="7"/>
    </row>
    <row r="55" spans="1:7" x14ac:dyDescent="0.25">
      <c r="A55" s="19"/>
      <c r="B55" s="52">
        <v>43944</v>
      </c>
      <c r="C55" s="19" t="s">
        <v>225</v>
      </c>
      <c r="D55" s="21"/>
      <c r="E55" s="23"/>
      <c r="F55" s="23">
        <v>12700</v>
      </c>
      <c r="G55" s="7"/>
    </row>
    <row r="56" spans="1:7" x14ac:dyDescent="0.25">
      <c r="A56" s="19"/>
      <c r="B56" s="52">
        <v>43944</v>
      </c>
      <c r="C56" s="19" t="s">
        <v>224</v>
      </c>
      <c r="D56" s="21"/>
      <c r="E56" s="23"/>
      <c r="F56" s="23">
        <v>14771.64</v>
      </c>
      <c r="G56" s="7"/>
    </row>
    <row r="57" spans="1:7" x14ac:dyDescent="0.25">
      <c r="A57" s="19"/>
      <c r="B57" s="52">
        <v>43944</v>
      </c>
      <c r="C57" s="19" t="s">
        <v>226</v>
      </c>
      <c r="D57" s="21"/>
      <c r="E57" s="23"/>
      <c r="F57" s="23">
        <v>2393.1999999999998</v>
      </c>
      <c r="G57" s="7"/>
    </row>
    <row r="58" spans="1:7" x14ac:dyDescent="0.25">
      <c r="A58" s="19"/>
      <c r="B58" s="52">
        <v>43944</v>
      </c>
      <c r="C58" s="19" t="s">
        <v>227</v>
      </c>
      <c r="D58" s="21"/>
      <c r="E58" s="23"/>
      <c r="F58" s="23">
        <v>65300.93</v>
      </c>
      <c r="G58" s="7"/>
    </row>
    <row r="59" spans="1:7" x14ac:dyDescent="0.25">
      <c r="A59" s="19"/>
      <c r="B59" s="52">
        <v>43937</v>
      </c>
      <c r="C59" s="19" t="s">
        <v>324</v>
      </c>
      <c r="D59" s="21"/>
      <c r="E59" s="23">
        <v>67818.320000000007</v>
      </c>
      <c r="F59" s="23"/>
      <c r="G59" s="7"/>
    </row>
    <row r="60" spans="1:7" x14ac:dyDescent="0.25">
      <c r="A60" s="19"/>
      <c r="B60" s="52">
        <v>43937</v>
      </c>
      <c r="C60" s="19" t="s">
        <v>325</v>
      </c>
      <c r="D60" s="21"/>
      <c r="E60" s="23">
        <v>281647.02</v>
      </c>
      <c r="F60" s="23"/>
      <c r="G60" s="7"/>
    </row>
    <row r="61" spans="1:7" x14ac:dyDescent="0.25">
      <c r="A61" s="19"/>
      <c r="B61" s="52">
        <v>43937</v>
      </c>
      <c r="C61" s="19" t="s">
        <v>326</v>
      </c>
      <c r="D61" s="21"/>
      <c r="E61" s="23">
        <v>1546207.56</v>
      </c>
      <c r="F61" s="23"/>
      <c r="G61" s="7"/>
    </row>
    <row r="62" spans="1:7" x14ac:dyDescent="0.25">
      <c r="A62" s="19"/>
      <c r="B62" s="52">
        <v>43937</v>
      </c>
      <c r="C62" s="19" t="s">
        <v>327</v>
      </c>
      <c r="D62" s="21"/>
      <c r="E62" s="23">
        <v>5180975.91</v>
      </c>
      <c r="F62" s="23"/>
      <c r="G62" s="7"/>
    </row>
    <row r="63" spans="1:7" x14ac:dyDescent="0.25">
      <c r="A63" s="19"/>
      <c r="B63" s="20"/>
      <c r="C63" s="19" t="s">
        <v>347</v>
      </c>
      <c r="D63" s="21"/>
      <c r="E63" s="23">
        <v>1037404.97</v>
      </c>
      <c r="F63" s="23"/>
      <c r="G63" s="7"/>
    </row>
    <row r="64" spans="1:7" x14ac:dyDescent="0.25">
      <c r="A64" s="19"/>
      <c r="B64" s="20"/>
      <c r="C64" s="19"/>
      <c r="D64" s="21"/>
      <c r="E64" s="23"/>
      <c r="F64" s="23"/>
      <c r="G64" s="7"/>
    </row>
    <row r="65" spans="1:7" x14ac:dyDescent="0.25">
      <c r="A65" s="19"/>
      <c r="B65" s="20"/>
      <c r="C65" s="19"/>
      <c r="D65" s="21"/>
      <c r="E65" s="23"/>
      <c r="F65" s="23"/>
      <c r="G65" s="7"/>
    </row>
    <row r="66" spans="1:7" x14ac:dyDescent="0.25">
      <c r="A66" s="19"/>
      <c r="B66" s="20"/>
      <c r="C66" s="19"/>
      <c r="D66" s="21"/>
      <c r="E66" s="23"/>
      <c r="F66" s="23"/>
      <c r="G66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142"/>
  <sheetViews>
    <sheetView workbookViewId="0">
      <selection activeCell="F159" sqref="F159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62.710937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7" t="s">
        <v>0</v>
      </c>
      <c r="C1" s="63" t="s">
        <v>77</v>
      </c>
      <c r="D1" s="68" t="s">
        <v>2</v>
      </c>
      <c r="E1" s="44">
        <v>1</v>
      </c>
      <c r="F1" s="44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51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3"/>
      <c r="B5" s="4"/>
      <c r="C5" s="5" t="s">
        <v>67</v>
      </c>
      <c r="D5" s="6"/>
      <c r="E5" s="7"/>
      <c r="F5" s="14"/>
      <c r="G5" s="7"/>
    </row>
    <row r="6" spans="1:7" x14ac:dyDescent="0.25">
      <c r="A6" s="3"/>
      <c r="B6" s="50"/>
      <c r="C6" s="48" t="s">
        <v>8</v>
      </c>
      <c r="D6" s="49"/>
      <c r="E6" s="37"/>
      <c r="F6" s="14"/>
      <c r="G6" s="7"/>
    </row>
    <row r="7" spans="1:7" x14ac:dyDescent="0.25">
      <c r="A7" s="19"/>
      <c r="B7" s="47">
        <v>43923</v>
      </c>
      <c r="C7" s="15" t="s">
        <v>78</v>
      </c>
      <c r="D7" s="21"/>
      <c r="E7" s="22"/>
      <c r="F7" s="23">
        <v>108117.07</v>
      </c>
      <c r="G7" s="7"/>
    </row>
    <row r="8" spans="1:7" x14ac:dyDescent="0.25">
      <c r="A8" s="19"/>
      <c r="B8" s="47">
        <v>43923</v>
      </c>
      <c r="C8" s="15" t="s">
        <v>79</v>
      </c>
      <c r="D8" s="21"/>
      <c r="E8" s="22"/>
      <c r="F8" s="23">
        <v>73685.66</v>
      </c>
      <c r="G8" s="7"/>
    </row>
    <row r="9" spans="1:7" x14ac:dyDescent="0.25">
      <c r="A9" s="19"/>
      <c r="B9" s="47">
        <v>43923</v>
      </c>
      <c r="C9" s="15" t="s">
        <v>80</v>
      </c>
      <c r="D9" s="21"/>
      <c r="E9" s="22"/>
      <c r="F9" s="23">
        <v>53859.6</v>
      </c>
      <c r="G9" s="7"/>
    </row>
    <row r="10" spans="1:7" x14ac:dyDescent="0.25">
      <c r="A10" s="19"/>
      <c r="B10" s="47">
        <v>43923</v>
      </c>
      <c r="C10" s="19" t="s">
        <v>81</v>
      </c>
      <c r="D10" s="21"/>
      <c r="E10" s="22"/>
      <c r="F10" s="23">
        <v>518.5</v>
      </c>
      <c r="G10" s="7"/>
    </row>
    <row r="11" spans="1:7" x14ac:dyDescent="0.25">
      <c r="A11" s="19"/>
      <c r="B11" s="47">
        <v>43923</v>
      </c>
      <c r="C11" s="19" t="s">
        <v>82</v>
      </c>
      <c r="D11" s="21"/>
      <c r="E11" s="22"/>
      <c r="F11" s="23">
        <v>357</v>
      </c>
      <c r="G11" s="7"/>
    </row>
    <row r="12" spans="1:7" x14ac:dyDescent="0.25">
      <c r="A12" s="19"/>
      <c r="B12" s="47">
        <v>43923</v>
      </c>
      <c r="C12" s="19" t="s">
        <v>83</v>
      </c>
      <c r="D12" s="21"/>
      <c r="E12" s="22"/>
      <c r="F12" s="23">
        <v>246.5</v>
      </c>
      <c r="G12" s="7"/>
    </row>
    <row r="13" spans="1:7" x14ac:dyDescent="0.25">
      <c r="A13" s="19"/>
      <c r="B13" s="47">
        <v>43927</v>
      </c>
      <c r="C13" s="19" t="s">
        <v>91</v>
      </c>
      <c r="D13" s="21"/>
      <c r="E13" s="22"/>
      <c r="F13" s="23">
        <v>371465.95</v>
      </c>
      <c r="G13" s="7"/>
    </row>
    <row r="14" spans="1:7" x14ac:dyDescent="0.25">
      <c r="A14" s="19"/>
      <c r="B14" s="47">
        <v>43927</v>
      </c>
      <c r="C14" s="19" t="s">
        <v>92</v>
      </c>
      <c r="D14" s="21"/>
      <c r="E14" s="22"/>
      <c r="F14" s="23">
        <v>317982.21999999997</v>
      </c>
      <c r="G14" s="7"/>
    </row>
    <row r="15" spans="1:7" x14ac:dyDescent="0.25">
      <c r="A15" s="19"/>
      <c r="B15" s="47">
        <v>43927</v>
      </c>
      <c r="C15" s="19" t="s">
        <v>93</v>
      </c>
      <c r="D15" s="21"/>
      <c r="E15" s="22"/>
      <c r="F15" s="23">
        <v>479610.84</v>
      </c>
      <c r="G15" s="7"/>
    </row>
    <row r="16" spans="1:7" x14ac:dyDescent="0.25">
      <c r="A16" s="19"/>
      <c r="B16" s="47">
        <v>43927</v>
      </c>
      <c r="C16" s="19" t="s">
        <v>94</v>
      </c>
      <c r="D16" s="21"/>
      <c r="E16" s="22">
        <v>216949.67</v>
      </c>
      <c r="F16" s="23"/>
      <c r="G16" s="7"/>
    </row>
    <row r="17" spans="1:7" x14ac:dyDescent="0.25">
      <c r="A17" s="19"/>
      <c r="B17" s="47">
        <v>43927</v>
      </c>
      <c r="C17" s="19" t="s">
        <v>95</v>
      </c>
      <c r="D17" s="21"/>
      <c r="E17" s="22">
        <v>184620.68</v>
      </c>
      <c r="F17" s="23"/>
      <c r="G17" s="7"/>
    </row>
    <row r="18" spans="1:7" x14ac:dyDescent="0.25">
      <c r="A18" s="19"/>
      <c r="B18" s="47">
        <v>43927</v>
      </c>
      <c r="C18" s="19" t="s">
        <v>96</v>
      </c>
      <c r="D18" s="21"/>
      <c r="E18" s="22">
        <v>283136.73</v>
      </c>
      <c r="F18" s="23"/>
      <c r="G18" s="7"/>
    </row>
    <row r="19" spans="1:7" x14ac:dyDescent="0.25">
      <c r="A19" s="19"/>
      <c r="B19" s="47">
        <v>43928</v>
      </c>
      <c r="C19" s="19" t="s">
        <v>117</v>
      </c>
      <c r="D19" s="21"/>
      <c r="E19" s="22"/>
      <c r="F19" s="23">
        <v>10666.1</v>
      </c>
      <c r="G19" s="7"/>
    </row>
    <row r="20" spans="1:7" x14ac:dyDescent="0.25">
      <c r="A20" s="19"/>
      <c r="B20" s="47">
        <v>43928</v>
      </c>
      <c r="C20" s="19" t="s">
        <v>118</v>
      </c>
      <c r="D20" s="21"/>
      <c r="E20" s="22"/>
      <c r="F20" s="23">
        <v>2439.2399999999998</v>
      </c>
      <c r="G20" s="7"/>
    </row>
    <row r="21" spans="1:7" x14ac:dyDescent="0.25">
      <c r="A21" s="19"/>
      <c r="B21" s="47">
        <v>43928</v>
      </c>
      <c r="C21" s="19" t="s">
        <v>119</v>
      </c>
      <c r="D21" s="21"/>
      <c r="E21" s="22"/>
      <c r="F21" s="23">
        <v>7019.88</v>
      </c>
      <c r="G21" s="7"/>
    </row>
    <row r="22" spans="1:7" x14ac:dyDescent="0.25">
      <c r="A22" s="19"/>
      <c r="B22" s="47">
        <v>43928</v>
      </c>
      <c r="C22" s="19" t="s">
        <v>120</v>
      </c>
      <c r="D22" s="21"/>
      <c r="E22" s="22"/>
      <c r="F22" s="23">
        <v>3535.34</v>
      </c>
      <c r="G22" s="7"/>
    </row>
    <row r="23" spans="1:7" x14ac:dyDescent="0.25">
      <c r="A23" s="19"/>
      <c r="B23" s="47">
        <v>43928</v>
      </c>
      <c r="C23" s="19" t="s">
        <v>121</v>
      </c>
      <c r="D23" s="21"/>
      <c r="E23" s="22"/>
      <c r="F23" s="23">
        <v>779.1</v>
      </c>
      <c r="G23" s="7"/>
    </row>
    <row r="24" spans="1:7" x14ac:dyDescent="0.25">
      <c r="A24" s="19"/>
      <c r="B24" s="47">
        <v>43928</v>
      </c>
      <c r="C24" s="19" t="s">
        <v>122</v>
      </c>
      <c r="D24" s="21"/>
      <c r="E24" s="22"/>
      <c r="F24" s="23">
        <v>2386.6</v>
      </c>
      <c r="G24" s="7"/>
    </row>
    <row r="25" spans="1:7" x14ac:dyDescent="0.25">
      <c r="A25" s="19"/>
      <c r="B25" s="47">
        <v>43928</v>
      </c>
      <c r="C25" s="19" t="s">
        <v>123</v>
      </c>
      <c r="D25" s="21"/>
      <c r="E25" s="22"/>
      <c r="F25" s="23">
        <v>12447.88</v>
      </c>
      <c r="G25" s="7"/>
    </row>
    <row r="26" spans="1:7" x14ac:dyDescent="0.25">
      <c r="A26" s="19"/>
      <c r="B26" s="47">
        <v>43928</v>
      </c>
      <c r="C26" s="19" t="s">
        <v>124</v>
      </c>
      <c r="D26" s="21"/>
      <c r="E26" s="22"/>
      <c r="F26" s="23">
        <v>7772.64</v>
      </c>
      <c r="G26" s="7"/>
    </row>
    <row r="27" spans="1:7" x14ac:dyDescent="0.25">
      <c r="A27" s="19"/>
      <c r="B27" s="47">
        <v>43928</v>
      </c>
      <c r="C27" s="19" t="s">
        <v>125</v>
      </c>
      <c r="D27" s="21"/>
      <c r="E27" s="22"/>
      <c r="F27" s="23">
        <v>26413.38</v>
      </c>
      <c r="G27" s="7"/>
    </row>
    <row r="28" spans="1:7" x14ac:dyDescent="0.25">
      <c r="A28" s="19"/>
      <c r="B28" s="47">
        <v>43928</v>
      </c>
      <c r="C28" s="19" t="s">
        <v>126</v>
      </c>
      <c r="D28" s="21"/>
      <c r="E28" s="22"/>
      <c r="F28" s="23">
        <v>180.14</v>
      </c>
      <c r="G28" s="7"/>
    </row>
    <row r="29" spans="1:7" x14ac:dyDescent="0.25">
      <c r="A29" s="19"/>
      <c r="B29" s="47">
        <v>43928</v>
      </c>
      <c r="C29" s="19" t="s">
        <v>127</v>
      </c>
      <c r="D29" s="21"/>
      <c r="E29" s="22"/>
      <c r="F29" s="23">
        <v>630.85</v>
      </c>
      <c r="G29" s="7"/>
    </row>
    <row r="30" spans="1:7" x14ac:dyDescent="0.25">
      <c r="A30" s="19"/>
      <c r="B30" s="47">
        <v>43928</v>
      </c>
      <c r="C30" s="19" t="s">
        <v>128</v>
      </c>
      <c r="D30" s="21"/>
      <c r="E30" s="22"/>
      <c r="F30" s="23">
        <v>15061.08</v>
      </c>
      <c r="G30" s="7"/>
    </row>
    <row r="31" spans="1:7" x14ac:dyDescent="0.25">
      <c r="A31" s="19"/>
      <c r="B31" s="47">
        <v>43928</v>
      </c>
      <c r="C31" s="19" t="s">
        <v>129</v>
      </c>
      <c r="D31" s="21"/>
      <c r="E31" s="22"/>
      <c r="F31" s="23">
        <v>26584.5</v>
      </c>
      <c r="G31" s="7"/>
    </row>
    <row r="32" spans="1:7" x14ac:dyDescent="0.25">
      <c r="A32" s="19"/>
      <c r="B32" s="47">
        <v>43928</v>
      </c>
      <c r="C32" s="19" t="s">
        <v>130</v>
      </c>
      <c r="D32" s="21"/>
      <c r="E32" s="22"/>
      <c r="F32" s="23">
        <v>66126.8</v>
      </c>
      <c r="G32" s="7"/>
    </row>
    <row r="33" spans="1:7" x14ac:dyDescent="0.25">
      <c r="A33" s="19"/>
      <c r="B33" s="47">
        <v>43928</v>
      </c>
      <c r="C33" s="19" t="s">
        <v>131</v>
      </c>
      <c r="D33" s="21"/>
      <c r="E33" s="22"/>
      <c r="F33" s="23">
        <v>99182.32</v>
      </c>
      <c r="G33" s="7"/>
    </row>
    <row r="34" spans="1:7" x14ac:dyDescent="0.25">
      <c r="A34" s="19"/>
      <c r="B34" s="47">
        <v>43928</v>
      </c>
      <c r="C34" s="19" t="s">
        <v>132</v>
      </c>
      <c r="D34" s="21"/>
      <c r="E34" s="22"/>
      <c r="F34" s="23">
        <v>82584.59</v>
      </c>
      <c r="G34" s="7"/>
    </row>
    <row r="35" spans="1:7" x14ac:dyDescent="0.25">
      <c r="A35" s="19"/>
      <c r="B35" s="47">
        <v>43928</v>
      </c>
      <c r="C35" s="19" t="s">
        <v>133</v>
      </c>
      <c r="D35" s="21"/>
      <c r="E35" s="22"/>
      <c r="F35" s="23">
        <v>86486.18</v>
      </c>
      <c r="G35" s="7"/>
    </row>
    <row r="36" spans="1:7" x14ac:dyDescent="0.25">
      <c r="A36" s="19"/>
      <c r="B36" s="47">
        <v>43928</v>
      </c>
      <c r="C36" s="19" t="s">
        <v>134</v>
      </c>
      <c r="D36" s="21"/>
      <c r="E36" s="22"/>
      <c r="F36" s="23">
        <v>16764</v>
      </c>
      <c r="G36" s="7"/>
    </row>
    <row r="37" spans="1:7" x14ac:dyDescent="0.25">
      <c r="A37" s="19"/>
      <c r="B37" s="47">
        <v>43928</v>
      </c>
      <c r="C37" s="19" t="s">
        <v>135</v>
      </c>
      <c r="D37" s="21"/>
      <c r="E37" s="22"/>
      <c r="F37" s="23">
        <v>15466.12</v>
      </c>
      <c r="G37" s="7"/>
    </row>
    <row r="38" spans="1:7" x14ac:dyDescent="0.25">
      <c r="A38" s="19"/>
      <c r="B38" s="47">
        <v>43928</v>
      </c>
      <c r="C38" s="19" t="s">
        <v>136</v>
      </c>
      <c r="D38" s="21"/>
      <c r="E38" s="22"/>
      <c r="F38" s="23">
        <v>3415</v>
      </c>
      <c r="G38" s="7"/>
    </row>
    <row r="39" spans="1:7" x14ac:dyDescent="0.25">
      <c r="A39" s="19"/>
      <c r="B39" s="47">
        <v>43928</v>
      </c>
      <c r="C39" s="19" t="s">
        <v>137</v>
      </c>
      <c r="D39" s="21"/>
      <c r="E39" s="22"/>
      <c r="F39" s="23">
        <v>3155</v>
      </c>
      <c r="G39" s="7"/>
    </row>
    <row r="40" spans="1:7" x14ac:dyDescent="0.25">
      <c r="A40" s="19"/>
      <c r="B40" s="47">
        <v>43928</v>
      </c>
      <c r="C40" s="19" t="s">
        <v>138</v>
      </c>
      <c r="D40" s="21"/>
      <c r="E40" s="22"/>
      <c r="F40" s="23">
        <v>4080</v>
      </c>
      <c r="G40" s="7"/>
    </row>
    <row r="41" spans="1:7" x14ac:dyDescent="0.25">
      <c r="A41" s="19"/>
      <c r="B41" s="47">
        <v>43928</v>
      </c>
      <c r="C41" s="19" t="s">
        <v>140</v>
      </c>
      <c r="D41" s="21"/>
      <c r="E41" s="22"/>
      <c r="F41" s="23">
        <v>816</v>
      </c>
      <c r="G41" s="7"/>
    </row>
    <row r="42" spans="1:7" x14ac:dyDescent="0.25">
      <c r="A42" s="19"/>
      <c r="B42" s="47">
        <v>43928</v>
      </c>
      <c r="C42" s="15" t="s">
        <v>139</v>
      </c>
      <c r="D42" s="21"/>
      <c r="E42" s="22"/>
      <c r="F42" s="23">
        <v>58269.89</v>
      </c>
      <c r="G42" s="7"/>
    </row>
    <row r="43" spans="1:7" x14ac:dyDescent="0.25">
      <c r="A43" s="19"/>
      <c r="B43" s="47">
        <v>43928</v>
      </c>
      <c r="C43" s="15" t="s">
        <v>141</v>
      </c>
      <c r="D43" s="21"/>
      <c r="E43" s="22"/>
      <c r="F43" s="23">
        <v>50313.8</v>
      </c>
      <c r="G43" s="7"/>
    </row>
    <row r="44" spans="1:7" x14ac:dyDescent="0.25">
      <c r="A44" s="19"/>
      <c r="B44" s="47">
        <v>43928</v>
      </c>
      <c r="C44" s="15" t="s">
        <v>142</v>
      </c>
      <c r="D44" s="21"/>
      <c r="E44" s="22"/>
      <c r="F44" s="23">
        <v>76990.289999999994</v>
      </c>
      <c r="G44" s="7"/>
    </row>
    <row r="45" spans="1:7" x14ac:dyDescent="0.25">
      <c r="A45" s="19"/>
      <c r="B45" s="47">
        <v>43928</v>
      </c>
      <c r="C45" s="19" t="s">
        <v>143</v>
      </c>
      <c r="D45" s="21"/>
      <c r="E45" s="22"/>
      <c r="F45" s="23">
        <v>5437.86</v>
      </c>
      <c r="G45" s="7"/>
    </row>
    <row r="46" spans="1:7" x14ac:dyDescent="0.25">
      <c r="A46" s="19"/>
      <c r="B46" s="47">
        <v>43928</v>
      </c>
      <c r="C46" s="19" t="s">
        <v>144</v>
      </c>
      <c r="D46" s="21"/>
      <c r="E46" s="22"/>
      <c r="F46" s="23">
        <v>4256.72</v>
      </c>
      <c r="G46" s="7"/>
    </row>
    <row r="47" spans="1:7" x14ac:dyDescent="0.25">
      <c r="A47" s="19"/>
      <c r="B47" s="47">
        <v>43928</v>
      </c>
      <c r="C47" s="19" t="s">
        <v>145</v>
      </c>
      <c r="D47" s="21"/>
      <c r="E47" s="22"/>
      <c r="F47" s="23">
        <v>7593.8</v>
      </c>
      <c r="G47" s="7"/>
    </row>
    <row r="48" spans="1:7" x14ac:dyDescent="0.25">
      <c r="A48" s="19"/>
      <c r="B48" s="47">
        <v>43928</v>
      </c>
      <c r="C48" s="19" t="s">
        <v>147</v>
      </c>
      <c r="D48" s="21"/>
      <c r="E48" s="22"/>
      <c r="F48" s="23">
        <v>2474.15</v>
      </c>
      <c r="G48" s="7"/>
    </row>
    <row r="49" spans="1:7" x14ac:dyDescent="0.25">
      <c r="A49" s="19"/>
      <c r="B49" s="47">
        <v>43928</v>
      </c>
      <c r="C49" s="19" t="s">
        <v>146</v>
      </c>
      <c r="D49" s="21"/>
      <c r="E49" s="22"/>
      <c r="F49" s="23">
        <v>952.22</v>
      </c>
      <c r="G49" s="7"/>
    </row>
    <row r="50" spans="1:7" x14ac:dyDescent="0.25">
      <c r="A50" s="19"/>
      <c r="B50" s="47">
        <v>43928</v>
      </c>
      <c r="C50" s="19" t="s">
        <v>148</v>
      </c>
      <c r="D50" s="21"/>
      <c r="E50" s="22"/>
      <c r="F50" s="23">
        <v>965.58</v>
      </c>
      <c r="G50" s="7"/>
    </row>
    <row r="51" spans="1:7" x14ac:dyDescent="0.25">
      <c r="A51" s="19"/>
      <c r="B51" s="47">
        <v>43928</v>
      </c>
      <c r="C51" s="19" t="s">
        <v>149</v>
      </c>
      <c r="D51" s="21"/>
      <c r="E51" s="22"/>
      <c r="F51" s="23">
        <v>5734.9</v>
      </c>
      <c r="G51" s="7"/>
    </row>
    <row r="52" spans="1:7" x14ac:dyDescent="0.25">
      <c r="A52" s="19"/>
      <c r="B52" s="47">
        <v>43928</v>
      </c>
      <c r="C52" s="19" t="s">
        <v>150</v>
      </c>
      <c r="D52" s="21"/>
      <c r="E52" s="22"/>
      <c r="F52" s="23">
        <v>24331.5</v>
      </c>
      <c r="G52" s="7"/>
    </row>
    <row r="53" spans="1:7" x14ac:dyDescent="0.25">
      <c r="A53" s="19"/>
      <c r="B53" s="47">
        <v>43928</v>
      </c>
      <c r="C53" s="19" t="s">
        <v>151</v>
      </c>
      <c r="D53" s="21"/>
      <c r="E53" s="22"/>
      <c r="F53" s="23">
        <v>18473.48</v>
      </c>
      <c r="G53" s="7"/>
    </row>
    <row r="54" spans="1:7" x14ac:dyDescent="0.25">
      <c r="A54" s="19"/>
      <c r="B54" s="47">
        <v>43928</v>
      </c>
      <c r="C54" s="19" t="s">
        <v>152</v>
      </c>
      <c r="D54" s="21"/>
      <c r="E54" s="22"/>
      <c r="F54" s="23">
        <v>19246.48</v>
      </c>
      <c r="G54" s="7"/>
    </row>
    <row r="55" spans="1:7" x14ac:dyDescent="0.25">
      <c r="A55" s="19"/>
      <c r="B55" s="47">
        <v>43928</v>
      </c>
      <c r="C55" s="19" t="s">
        <v>153</v>
      </c>
      <c r="D55" s="21"/>
      <c r="E55" s="22"/>
      <c r="F55" s="23">
        <v>2016.6</v>
      </c>
      <c r="G55" s="7"/>
    </row>
    <row r="56" spans="1:7" x14ac:dyDescent="0.25">
      <c r="A56" s="19"/>
      <c r="B56" s="47">
        <v>43928</v>
      </c>
      <c r="C56" s="19" t="s">
        <v>154</v>
      </c>
      <c r="D56" s="21"/>
      <c r="E56" s="22"/>
      <c r="F56" s="23">
        <v>1400</v>
      </c>
      <c r="G56" s="7"/>
    </row>
    <row r="57" spans="1:7" x14ac:dyDescent="0.25">
      <c r="A57" s="19"/>
      <c r="B57" s="47">
        <v>43928</v>
      </c>
      <c r="C57" s="19" t="s">
        <v>155</v>
      </c>
      <c r="D57" s="21"/>
      <c r="E57" s="22"/>
      <c r="F57" s="23">
        <v>1600</v>
      </c>
      <c r="G57" s="7"/>
    </row>
    <row r="58" spans="1:7" x14ac:dyDescent="0.25">
      <c r="A58" s="19"/>
      <c r="B58" s="47">
        <v>43928</v>
      </c>
      <c r="C58" s="19" t="s">
        <v>156</v>
      </c>
      <c r="D58" s="21"/>
      <c r="E58" s="22"/>
      <c r="F58" s="23">
        <v>79986.02</v>
      </c>
      <c r="G58" s="7"/>
    </row>
    <row r="59" spans="1:7" x14ac:dyDescent="0.25">
      <c r="A59" s="19"/>
      <c r="B59" s="47">
        <v>43928</v>
      </c>
      <c r="C59" s="19" t="s">
        <v>158</v>
      </c>
      <c r="D59" s="21"/>
      <c r="E59" s="22"/>
      <c r="F59" s="23">
        <v>46466.48</v>
      </c>
      <c r="G59" s="7"/>
    </row>
    <row r="60" spans="1:7" x14ac:dyDescent="0.25">
      <c r="A60" s="19"/>
      <c r="B60" s="47">
        <v>43928</v>
      </c>
      <c r="C60" s="19" t="s">
        <v>157</v>
      </c>
      <c r="D60" s="21"/>
      <c r="E60" s="22"/>
      <c r="F60" s="23">
        <v>118709.75</v>
      </c>
      <c r="G60" s="7"/>
    </row>
    <row r="61" spans="1:7" x14ac:dyDescent="0.25">
      <c r="A61" s="19"/>
      <c r="B61" s="47">
        <v>43935</v>
      </c>
      <c r="C61" s="19" t="s">
        <v>164</v>
      </c>
      <c r="D61" s="21"/>
      <c r="E61" s="22">
        <v>3718.25</v>
      </c>
      <c r="F61" s="23"/>
      <c r="G61" s="7"/>
    </row>
    <row r="62" spans="1:7" x14ac:dyDescent="0.25">
      <c r="A62" s="19"/>
      <c r="B62" s="47">
        <v>43935</v>
      </c>
      <c r="C62" s="19" t="s">
        <v>165</v>
      </c>
      <c r="D62" s="21"/>
      <c r="E62" s="22">
        <v>3429.35</v>
      </c>
      <c r="F62" s="23"/>
      <c r="G62" s="7"/>
    </row>
    <row r="63" spans="1:7" x14ac:dyDescent="0.25">
      <c r="A63" s="19"/>
      <c r="B63" s="47">
        <v>43935</v>
      </c>
      <c r="C63" s="19" t="s">
        <v>166</v>
      </c>
      <c r="D63" s="21"/>
      <c r="E63" s="22">
        <v>4360.25</v>
      </c>
      <c r="F63" s="23"/>
      <c r="G63" s="7"/>
    </row>
    <row r="64" spans="1:7" x14ac:dyDescent="0.25">
      <c r="A64" s="19"/>
      <c r="B64" s="47">
        <v>43935</v>
      </c>
      <c r="C64" s="19" t="s">
        <v>176</v>
      </c>
      <c r="D64" s="21"/>
      <c r="E64" s="22"/>
      <c r="F64" s="23">
        <v>7436.5</v>
      </c>
      <c r="G64" s="7"/>
    </row>
    <row r="65" spans="1:7" x14ac:dyDescent="0.25">
      <c r="A65" s="19"/>
      <c r="B65" s="47">
        <v>43935</v>
      </c>
      <c r="C65" s="19" t="s">
        <v>177</v>
      </c>
      <c r="D65" s="21"/>
      <c r="E65" s="22"/>
      <c r="F65" s="23">
        <v>6858.7</v>
      </c>
      <c r="G65" s="7"/>
    </row>
    <row r="66" spans="1:7" x14ac:dyDescent="0.25">
      <c r="A66" s="19"/>
      <c r="B66" s="47">
        <v>43935</v>
      </c>
      <c r="C66" s="19" t="s">
        <v>178</v>
      </c>
      <c r="D66" s="21"/>
      <c r="E66" s="22"/>
      <c r="F66" s="23">
        <v>8720.5</v>
      </c>
      <c r="G66" s="7"/>
    </row>
    <row r="67" spans="1:7" x14ac:dyDescent="0.25">
      <c r="A67" s="19"/>
      <c r="B67" s="47">
        <v>43937</v>
      </c>
      <c r="C67" s="15" t="s">
        <v>179</v>
      </c>
      <c r="D67" s="21"/>
      <c r="E67" s="22"/>
      <c r="F67" s="23">
        <v>483063.28</v>
      </c>
      <c r="G67" s="7"/>
    </row>
    <row r="68" spans="1:7" x14ac:dyDescent="0.25">
      <c r="A68" s="19"/>
      <c r="B68" s="47">
        <v>43937</v>
      </c>
      <c r="C68" s="15" t="s">
        <v>180</v>
      </c>
      <c r="D68" s="21"/>
      <c r="E68" s="22"/>
      <c r="F68" s="23">
        <v>449013.92</v>
      </c>
      <c r="G68" s="7"/>
    </row>
    <row r="69" spans="1:7" x14ac:dyDescent="0.25">
      <c r="A69" s="19"/>
      <c r="B69" s="47">
        <v>43937</v>
      </c>
      <c r="C69" s="15" t="s">
        <v>181</v>
      </c>
      <c r="D69" s="21"/>
      <c r="E69" s="22"/>
      <c r="F69" s="23">
        <v>567631.6</v>
      </c>
      <c r="G69" s="7"/>
    </row>
    <row r="70" spans="1:7" x14ac:dyDescent="0.25">
      <c r="A70" s="19"/>
      <c r="B70" s="47">
        <v>43941</v>
      </c>
      <c r="C70" s="19" t="s">
        <v>168</v>
      </c>
      <c r="D70" s="21"/>
      <c r="E70" s="22">
        <v>278184</v>
      </c>
      <c r="F70" s="23"/>
      <c r="G70" s="7"/>
    </row>
    <row r="71" spans="1:7" x14ac:dyDescent="0.25">
      <c r="A71" s="19"/>
      <c r="B71" s="47">
        <v>43941</v>
      </c>
      <c r="C71" s="19" t="s">
        <v>169</v>
      </c>
      <c r="D71" s="21"/>
      <c r="E71" s="22">
        <v>259345.59</v>
      </c>
      <c r="F71" s="23"/>
      <c r="G71" s="7"/>
    </row>
    <row r="72" spans="1:7" x14ac:dyDescent="0.25">
      <c r="A72" s="19"/>
      <c r="B72" s="47">
        <v>43941</v>
      </c>
      <c r="C72" s="19" t="s">
        <v>170</v>
      </c>
      <c r="D72" s="21"/>
      <c r="E72" s="22">
        <v>325180.90000000002</v>
      </c>
      <c r="F72" s="23"/>
      <c r="G72" s="7"/>
    </row>
    <row r="73" spans="1:7" x14ac:dyDescent="0.25">
      <c r="A73" s="19"/>
      <c r="B73" s="47">
        <v>43941</v>
      </c>
      <c r="C73" s="19" t="s">
        <v>173</v>
      </c>
      <c r="D73" s="21"/>
      <c r="E73" s="22">
        <v>215814.92</v>
      </c>
      <c r="F73" s="23"/>
      <c r="G73" s="7"/>
    </row>
    <row r="74" spans="1:7" x14ac:dyDescent="0.25">
      <c r="A74" s="19"/>
      <c r="B74" s="47">
        <v>43941</v>
      </c>
      <c r="C74" s="19" t="s">
        <v>174</v>
      </c>
      <c r="D74" s="21"/>
      <c r="E74" s="22">
        <v>194976.32</v>
      </c>
      <c r="F74" s="23"/>
      <c r="G74" s="7"/>
    </row>
    <row r="75" spans="1:7" x14ac:dyDescent="0.25">
      <c r="A75" s="19"/>
      <c r="B75" s="47">
        <v>43941</v>
      </c>
      <c r="C75" s="19" t="s">
        <v>175</v>
      </c>
      <c r="D75" s="21"/>
      <c r="E75" s="22">
        <v>286308.7</v>
      </c>
      <c r="F75" s="23"/>
      <c r="G75" s="7"/>
    </row>
    <row r="76" spans="1:7" x14ac:dyDescent="0.25">
      <c r="A76" s="19"/>
      <c r="B76" s="47">
        <v>43941</v>
      </c>
      <c r="C76" s="19" t="s">
        <v>182</v>
      </c>
      <c r="D76" s="21"/>
      <c r="E76" s="22"/>
      <c r="F76" s="23">
        <v>372290.67</v>
      </c>
      <c r="G76" s="7"/>
    </row>
    <row r="77" spans="1:7" x14ac:dyDescent="0.25">
      <c r="A77" s="19"/>
      <c r="B77" s="47">
        <v>43941</v>
      </c>
      <c r="C77" s="19" t="s">
        <v>183</v>
      </c>
      <c r="D77" s="21"/>
      <c r="E77" s="22"/>
      <c r="F77" s="23">
        <v>329590.53999999998</v>
      </c>
      <c r="G77" s="7"/>
    </row>
    <row r="78" spans="1:7" x14ac:dyDescent="0.25">
      <c r="A78" s="19"/>
      <c r="B78" s="47">
        <v>43941</v>
      </c>
      <c r="C78" s="19" t="s">
        <v>184</v>
      </c>
      <c r="D78" s="21"/>
      <c r="E78" s="22"/>
      <c r="F78" s="23">
        <v>484754.34</v>
      </c>
      <c r="G78" s="7"/>
    </row>
    <row r="79" spans="1:7" x14ac:dyDescent="0.25">
      <c r="A79" s="19"/>
      <c r="B79" s="47">
        <v>43941</v>
      </c>
      <c r="C79" s="15" t="s">
        <v>185</v>
      </c>
      <c r="D79" s="21"/>
      <c r="E79" s="22"/>
      <c r="F79" s="23">
        <v>111959.82</v>
      </c>
      <c r="G79" s="7"/>
    </row>
    <row r="80" spans="1:7" x14ac:dyDescent="0.25">
      <c r="A80" s="19"/>
      <c r="B80" s="47">
        <v>43941</v>
      </c>
      <c r="C80" s="15" t="s">
        <v>186</v>
      </c>
      <c r="D80" s="21"/>
      <c r="E80" s="22"/>
      <c r="F80" s="23">
        <v>73020.960000000006</v>
      </c>
      <c r="G80" s="7"/>
    </row>
    <row r="81" spans="1:7" x14ac:dyDescent="0.25">
      <c r="A81" s="19"/>
      <c r="B81" s="47">
        <v>43941</v>
      </c>
      <c r="C81" s="15" t="s">
        <v>187</v>
      </c>
      <c r="D81" s="21"/>
      <c r="E81" s="22"/>
      <c r="F81" s="23">
        <v>56610.8</v>
      </c>
      <c r="G81" s="7"/>
    </row>
    <row r="82" spans="1:7" x14ac:dyDescent="0.25">
      <c r="A82" s="19"/>
      <c r="B82" s="47">
        <v>43941</v>
      </c>
      <c r="C82" s="19" t="s">
        <v>188</v>
      </c>
      <c r="D82" s="21"/>
      <c r="E82" s="22"/>
      <c r="F82" s="23">
        <v>527</v>
      </c>
      <c r="G82" s="7"/>
    </row>
    <row r="83" spans="1:7" x14ac:dyDescent="0.25">
      <c r="A83" s="19"/>
      <c r="B83" s="47">
        <v>43941</v>
      </c>
      <c r="C83" s="19" t="s">
        <v>189</v>
      </c>
      <c r="D83" s="21"/>
      <c r="E83" s="22"/>
      <c r="F83" s="23">
        <v>365.5</v>
      </c>
      <c r="G83" s="7"/>
    </row>
    <row r="84" spans="1:7" x14ac:dyDescent="0.25">
      <c r="A84" s="19"/>
      <c r="B84" s="47">
        <v>43941</v>
      </c>
      <c r="C84" s="19" t="s">
        <v>190</v>
      </c>
      <c r="D84" s="21"/>
      <c r="E84" s="22"/>
      <c r="F84" s="23">
        <v>255</v>
      </c>
      <c r="G84" s="7"/>
    </row>
    <row r="85" spans="1:7" x14ac:dyDescent="0.25">
      <c r="A85" s="19"/>
      <c r="B85" s="47">
        <v>43944</v>
      </c>
      <c r="C85" s="19" t="s">
        <v>228</v>
      </c>
      <c r="D85" s="21"/>
      <c r="E85" s="22"/>
      <c r="F85" s="23">
        <v>2016.6</v>
      </c>
      <c r="G85" s="7"/>
    </row>
    <row r="86" spans="1:7" x14ac:dyDescent="0.25">
      <c r="A86" s="19"/>
      <c r="B86" s="47">
        <v>43944</v>
      </c>
      <c r="C86" s="19" t="s">
        <v>229</v>
      </c>
      <c r="D86" s="21"/>
      <c r="E86" s="22"/>
      <c r="F86" s="23">
        <v>2232</v>
      </c>
      <c r="G86" s="7"/>
    </row>
    <row r="87" spans="1:7" x14ac:dyDescent="0.25">
      <c r="A87" s="19"/>
      <c r="B87" s="47">
        <v>43944</v>
      </c>
      <c r="C87" s="19" t="s">
        <v>230</v>
      </c>
      <c r="D87" s="21"/>
      <c r="E87" s="22"/>
      <c r="F87" s="23">
        <v>1400</v>
      </c>
      <c r="G87" s="7"/>
    </row>
    <row r="88" spans="1:7" x14ac:dyDescent="0.25">
      <c r="A88" s="19"/>
      <c r="B88" s="47">
        <v>43944</v>
      </c>
      <c r="C88" s="19" t="s">
        <v>231</v>
      </c>
      <c r="D88" s="21"/>
      <c r="E88" s="22"/>
      <c r="F88" s="23">
        <v>1600</v>
      </c>
      <c r="G88" s="7"/>
    </row>
    <row r="89" spans="1:7" x14ac:dyDescent="0.25">
      <c r="A89" s="19"/>
      <c r="B89" s="47">
        <v>43944</v>
      </c>
      <c r="C89" s="19" t="s">
        <v>232</v>
      </c>
      <c r="D89" s="21"/>
      <c r="E89" s="22"/>
      <c r="F89" s="23">
        <v>482.79</v>
      </c>
      <c r="G89" s="7"/>
    </row>
    <row r="90" spans="1:7" x14ac:dyDescent="0.25">
      <c r="A90" s="19"/>
      <c r="B90" s="47">
        <v>43944</v>
      </c>
      <c r="C90" s="19" t="s">
        <v>233</v>
      </c>
      <c r="D90" s="21"/>
      <c r="E90" s="22"/>
      <c r="F90" s="23">
        <v>5734.9</v>
      </c>
      <c r="G90" s="7"/>
    </row>
    <row r="91" spans="1:7" x14ac:dyDescent="0.25">
      <c r="A91" s="19"/>
      <c r="B91" s="47">
        <v>43944</v>
      </c>
      <c r="C91" s="19" t="s">
        <v>234</v>
      </c>
      <c r="D91" s="21"/>
      <c r="E91" s="22"/>
      <c r="F91" s="23">
        <v>16764</v>
      </c>
      <c r="G91" s="7"/>
    </row>
    <row r="92" spans="1:7" x14ac:dyDescent="0.25">
      <c r="A92" s="19"/>
      <c r="B92" s="47">
        <v>43944</v>
      </c>
      <c r="C92" s="19" t="s">
        <v>235</v>
      </c>
      <c r="D92" s="21"/>
      <c r="E92" s="22"/>
      <c r="F92" s="23">
        <v>11950.12</v>
      </c>
      <c r="G92" s="7"/>
    </row>
    <row r="93" spans="1:7" x14ac:dyDescent="0.25">
      <c r="A93" s="19"/>
      <c r="B93" s="47">
        <v>43944</v>
      </c>
      <c r="C93" s="19" t="s">
        <v>236</v>
      </c>
      <c r="D93" s="21"/>
      <c r="E93" s="22"/>
      <c r="F93" s="23">
        <v>4948.3</v>
      </c>
      <c r="G93" s="7"/>
    </row>
    <row r="94" spans="1:7" x14ac:dyDescent="0.25">
      <c r="A94" s="19"/>
      <c r="B94" s="47">
        <v>43944</v>
      </c>
      <c r="C94" s="19" t="s">
        <v>237</v>
      </c>
      <c r="D94" s="21"/>
      <c r="E94" s="22"/>
      <c r="F94" s="23">
        <v>476.11</v>
      </c>
      <c r="G94" s="7"/>
    </row>
    <row r="95" spans="1:7" x14ac:dyDescent="0.25">
      <c r="A95" s="19"/>
      <c r="B95" s="47">
        <v>43944</v>
      </c>
      <c r="C95" s="19" t="s">
        <v>238</v>
      </c>
      <c r="D95" s="21"/>
      <c r="E95" s="22"/>
      <c r="F95" s="23">
        <v>3535.34</v>
      </c>
      <c r="G95" s="7"/>
    </row>
    <row r="96" spans="1:7" x14ac:dyDescent="0.25">
      <c r="A96" s="19"/>
      <c r="B96" s="47">
        <v>43944</v>
      </c>
      <c r="C96" s="19" t="s">
        <v>239</v>
      </c>
      <c r="D96" s="21"/>
      <c r="E96" s="22"/>
      <c r="F96" s="23">
        <v>603.1</v>
      </c>
      <c r="G96" s="7"/>
    </row>
    <row r="97" spans="1:7" x14ac:dyDescent="0.25">
      <c r="A97" s="19"/>
      <c r="B97" s="47">
        <v>43944</v>
      </c>
      <c r="C97" s="19" t="s">
        <v>240</v>
      </c>
      <c r="D97" s="21"/>
      <c r="E97" s="22"/>
      <c r="F97" s="23">
        <v>3672.4</v>
      </c>
      <c r="G97" s="7"/>
    </row>
    <row r="98" spans="1:7" x14ac:dyDescent="0.25">
      <c r="A98" s="19"/>
      <c r="B98" s="47">
        <v>43944</v>
      </c>
      <c r="C98" s="19" t="s">
        <v>241</v>
      </c>
      <c r="D98" s="21"/>
      <c r="E98" s="22"/>
      <c r="F98" s="23">
        <v>15061.08</v>
      </c>
      <c r="G98" s="7"/>
    </row>
    <row r="99" spans="1:7" x14ac:dyDescent="0.25">
      <c r="A99" s="19"/>
      <c r="B99" s="47">
        <v>43944</v>
      </c>
      <c r="C99" s="19" t="s">
        <v>242</v>
      </c>
      <c r="D99" s="21"/>
      <c r="E99" s="22"/>
      <c r="F99" s="23">
        <v>26791.24</v>
      </c>
      <c r="G99" s="7"/>
    </row>
    <row r="100" spans="1:7" x14ac:dyDescent="0.25">
      <c r="A100" s="19"/>
      <c r="B100" s="47">
        <v>43944</v>
      </c>
      <c r="C100" s="19" t="s">
        <v>243</v>
      </c>
      <c r="D100" s="21"/>
      <c r="E100" s="22"/>
      <c r="F100" s="23">
        <v>65763.8</v>
      </c>
      <c r="G100" s="7"/>
    </row>
    <row r="101" spans="1:7" x14ac:dyDescent="0.25">
      <c r="A101" s="19"/>
      <c r="B101" s="47">
        <v>43944</v>
      </c>
      <c r="C101" s="19" t="s">
        <v>244</v>
      </c>
      <c r="D101" s="21"/>
      <c r="E101" s="22"/>
      <c r="F101" s="23">
        <v>10666.1</v>
      </c>
      <c r="G101" s="7"/>
    </row>
    <row r="102" spans="1:7" x14ac:dyDescent="0.25">
      <c r="A102" s="19"/>
      <c r="B102" s="47">
        <v>43944</v>
      </c>
      <c r="C102" s="19" t="s">
        <v>245</v>
      </c>
      <c r="D102" s="21"/>
      <c r="E102" s="22"/>
      <c r="F102" s="23">
        <v>2648.86</v>
      </c>
      <c r="G102" s="7"/>
    </row>
    <row r="103" spans="1:7" x14ac:dyDescent="0.25">
      <c r="A103" s="19"/>
      <c r="B103" s="47">
        <v>43944</v>
      </c>
      <c r="C103" s="19" t="s">
        <v>246</v>
      </c>
      <c r="D103" s="21"/>
      <c r="E103" s="22"/>
      <c r="F103" s="23">
        <v>7019.88</v>
      </c>
      <c r="G103" s="7"/>
    </row>
    <row r="104" spans="1:7" x14ac:dyDescent="0.25">
      <c r="A104" s="19"/>
      <c r="B104" s="47">
        <v>43944</v>
      </c>
      <c r="C104" s="19" t="s">
        <v>247</v>
      </c>
      <c r="D104" s="21"/>
      <c r="E104" s="22"/>
      <c r="F104" s="23">
        <v>12635.06</v>
      </c>
      <c r="G104" s="7"/>
    </row>
    <row r="105" spans="1:7" x14ac:dyDescent="0.25">
      <c r="A105" s="19"/>
      <c r="B105" s="47">
        <v>43944</v>
      </c>
      <c r="C105" s="19" t="s">
        <v>248</v>
      </c>
      <c r="D105" s="21"/>
      <c r="E105" s="22"/>
      <c r="F105" s="23">
        <v>4926.42</v>
      </c>
      <c r="G105" s="7"/>
    </row>
    <row r="106" spans="1:7" x14ac:dyDescent="0.25">
      <c r="A106" s="19"/>
      <c r="B106" s="47">
        <v>43944</v>
      </c>
      <c r="C106" s="19" t="s">
        <v>249</v>
      </c>
      <c r="D106" s="21"/>
      <c r="E106" s="22"/>
      <c r="F106" s="23">
        <v>25107.919999999998</v>
      </c>
      <c r="G106" s="7"/>
    </row>
    <row r="107" spans="1:7" x14ac:dyDescent="0.25">
      <c r="A107" s="19"/>
      <c r="B107" s="47">
        <v>43944</v>
      </c>
      <c r="C107" s="19" t="s">
        <v>250</v>
      </c>
      <c r="D107" s="21"/>
      <c r="E107" s="22"/>
      <c r="F107" s="23">
        <v>102899.24</v>
      </c>
      <c r="G107" s="7"/>
    </row>
    <row r="108" spans="1:7" x14ac:dyDescent="0.25">
      <c r="A108" s="19"/>
      <c r="B108" s="47">
        <v>43944</v>
      </c>
      <c r="C108" s="19" t="s">
        <v>251</v>
      </c>
      <c r="D108" s="21"/>
      <c r="E108" s="22"/>
      <c r="F108" s="23">
        <v>86284.62</v>
      </c>
      <c r="G108" s="7"/>
    </row>
    <row r="109" spans="1:7" x14ac:dyDescent="0.25">
      <c r="A109" s="19"/>
      <c r="B109" s="47">
        <v>43944</v>
      </c>
      <c r="C109" s="19" t="s">
        <v>252</v>
      </c>
      <c r="D109" s="21"/>
      <c r="E109" s="22"/>
      <c r="F109" s="23">
        <v>87820.77</v>
      </c>
      <c r="G109" s="7"/>
    </row>
    <row r="110" spans="1:7" x14ac:dyDescent="0.25">
      <c r="A110" s="19"/>
      <c r="B110" s="47">
        <v>43944</v>
      </c>
      <c r="C110" s="19" t="s">
        <v>256</v>
      </c>
      <c r="D110" s="21"/>
      <c r="E110" s="22"/>
      <c r="F110" s="23">
        <v>180.14</v>
      </c>
      <c r="G110" s="7"/>
    </row>
    <row r="111" spans="1:7" x14ac:dyDescent="0.25">
      <c r="A111" s="19"/>
      <c r="B111" s="47">
        <v>43944</v>
      </c>
      <c r="C111" s="19" t="s">
        <v>257</v>
      </c>
      <c r="D111" s="21"/>
      <c r="E111" s="22"/>
      <c r="F111" s="23">
        <v>1261.7</v>
      </c>
      <c r="G111" s="7"/>
    </row>
    <row r="112" spans="1:7" x14ac:dyDescent="0.25">
      <c r="A112" s="19"/>
      <c r="B112" s="47">
        <v>43944</v>
      </c>
      <c r="C112" s="19" t="s">
        <v>253</v>
      </c>
      <c r="D112" s="21"/>
      <c r="E112" s="22"/>
      <c r="F112" s="23">
        <v>78859.600000000006</v>
      </c>
      <c r="G112" s="7"/>
    </row>
    <row r="113" spans="1:7" x14ac:dyDescent="0.25">
      <c r="A113" s="19"/>
      <c r="B113" s="47">
        <v>43944</v>
      </c>
      <c r="C113" s="19" t="s">
        <v>254</v>
      </c>
      <c r="D113" s="21"/>
      <c r="E113" s="22"/>
      <c r="F113" s="23">
        <v>45734.68</v>
      </c>
      <c r="G113" s="7"/>
    </row>
    <row r="114" spans="1:7" x14ac:dyDescent="0.25">
      <c r="A114" s="19"/>
      <c r="B114" s="47">
        <v>43944</v>
      </c>
      <c r="C114" s="19" t="s">
        <v>255</v>
      </c>
      <c r="D114" s="21"/>
      <c r="E114" s="22"/>
      <c r="F114" s="23">
        <v>120161.9</v>
      </c>
      <c r="G114" s="7"/>
    </row>
    <row r="115" spans="1:7" x14ac:dyDescent="0.25">
      <c r="A115" s="19"/>
      <c r="B115" s="47">
        <v>43944</v>
      </c>
      <c r="C115" s="19" t="s">
        <v>259</v>
      </c>
      <c r="D115" s="21"/>
      <c r="E115" s="22"/>
      <c r="F115" s="23">
        <v>5437.86</v>
      </c>
      <c r="G115" s="7"/>
    </row>
    <row r="116" spans="1:7" x14ac:dyDescent="0.25">
      <c r="A116" s="19"/>
      <c r="B116" s="47">
        <v>43944</v>
      </c>
      <c r="C116" s="19" t="s">
        <v>258</v>
      </c>
      <c r="D116" s="21"/>
      <c r="E116" s="22"/>
      <c r="F116" s="23">
        <v>3477.86</v>
      </c>
      <c r="G116" s="7"/>
    </row>
    <row r="117" spans="1:7" x14ac:dyDescent="0.25">
      <c r="A117" s="19"/>
      <c r="B117" s="47">
        <v>43944</v>
      </c>
      <c r="C117" s="19" t="s">
        <v>260</v>
      </c>
      <c r="D117" s="21"/>
      <c r="E117" s="22"/>
      <c r="F117" s="23">
        <v>7593.8</v>
      </c>
      <c r="G117" s="7"/>
    </row>
    <row r="118" spans="1:7" x14ac:dyDescent="0.25">
      <c r="A118" s="19"/>
      <c r="B118" s="47">
        <v>43944</v>
      </c>
      <c r="C118" s="15" t="s">
        <v>261</v>
      </c>
      <c r="D118" s="21"/>
      <c r="E118" s="22"/>
      <c r="F118" s="23">
        <v>58372.55</v>
      </c>
      <c r="G118" s="7"/>
    </row>
    <row r="119" spans="1:7" x14ac:dyDescent="0.25">
      <c r="A119" s="19"/>
      <c r="B119" s="47">
        <v>43944</v>
      </c>
      <c r="C119" s="15" t="s">
        <v>262</v>
      </c>
      <c r="D119" s="21"/>
      <c r="E119" s="22"/>
      <c r="F119" s="23">
        <v>50487.02</v>
      </c>
      <c r="G119" s="7"/>
    </row>
    <row r="120" spans="1:7" x14ac:dyDescent="0.25">
      <c r="A120" s="19"/>
      <c r="B120" s="47">
        <v>43944</v>
      </c>
      <c r="C120" s="15" t="s">
        <v>263</v>
      </c>
      <c r="D120" s="21"/>
      <c r="E120" s="22"/>
      <c r="F120" s="23">
        <v>76746.37</v>
      </c>
      <c r="G120" s="7"/>
    </row>
    <row r="121" spans="1:7" x14ac:dyDescent="0.25">
      <c r="A121" s="19"/>
      <c r="B121" s="47">
        <v>43944</v>
      </c>
      <c r="C121" s="19" t="s">
        <v>265</v>
      </c>
      <c r="D121" s="21"/>
      <c r="E121" s="22"/>
      <c r="F121" s="23">
        <v>23098.74</v>
      </c>
      <c r="G121" s="7"/>
    </row>
    <row r="122" spans="1:7" x14ac:dyDescent="0.25">
      <c r="A122" s="19"/>
      <c r="B122" s="47">
        <v>43944</v>
      </c>
      <c r="C122" s="19" t="s">
        <v>264</v>
      </c>
      <c r="D122" s="21"/>
      <c r="E122" s="22"/>
      <c r="F122" s="23">
        <v>18970.28</v>
      </c>
      <c r="G122" s="7"/>
    </row>
    <row r="123" spans="1:7" x14ac:dyDescent="0.25">
      <c r="A123" s="19"/>
      <c r="B123" s="47">
        <v>43944</v>
      </c>
      <c r="C123" s="19" t="s">
        <v>266</v>
      </c>
      <c r="D123" s="21"/>
      <c r="E123" s="22"/>
      <c r="F123" s="23">
        <v>19246.48</v>
      </c>
      <c r="G123" s="7"/>
    </row>
    <row r="124" spans="1:7" x14ac:dyDescent="0.25">
      <c r="A124" s="19"/>
      <c r="B124" s="47">
        <v>43944</v>
      </c>
      <c r="C124" s="19" t="s">
        <v>267</v>
      </c>
      <c r="D124" s="21"/>
      <c r="E124" s="22"/>
      <c r="F124" s="23">
        <v>3425</v>
      </c>
      <c r="G124" s="7"/>
    </row>
    <row r="125" spans="1:7" x14ac:dyDescent="0.25">
      <c r="A125" s="19"/>
      <c r="B125" s="47">
        <v>43944</v>
      </c>
      <c r="C125" s="19" t="s">
        <v>268</v>
      </c>
      <c r="D125" s="21"/>
      <c r="E125" s="22"/>
      <c r="F125" s="23">
        <v>3135</v>
      </c>
      <c r="G125" s="7"/>
    </row>
    <row r="126" spans="1:7" x14ac:dyDescent="0.25">
      <c r="A126" s="19"/>
      <c r="B126" s="47">
        <v>43944</v>
      </c>
      <c r="C126" s="19" t="s">
        <v>269</v>
      </c>
      <c r="D126" s="21"/>
      <c r="E126" s="22"/>
      <c r="F126" s="23">
        <v>4060</v>
      </c>
      <c r="G126" s="7"/>
    </row>
    <row r="127" spans="1:7" x14ac:dyDescent="0.25">
      <c r="A127" s="19"/>
      <c r="B127" s="47">
        <v>43937</v>
      </c>
      <c r="C127" s="19" t="s">
        <v>328</v>
      </c>
      <c r="D127" s="21"/>
      <c r="E127" s="22">
        <v>39526.67</v>
      </c>
      <c r="F127" s="23"/>
      <c r="G127" s="7"/>
    </row>
    <row r="128" spans="1:7" x14ac:dyDescent="0.25">
      <c r="A128" s="19"/>
      <c r="B128" s="47">
        <v>43937</v>
      </c>
      <c r="C128" s="19" t="s">
        <v>329</v>
      </c>
      <c r="D128" s="21"/>
      <c r="E128" s="22">
        <v>86253</v>
      </c>
      <c r="F128" s="23"/>
      <c r="G128" s="7"/>
    </row>
    <row r="129" spans="1:10" x14ac:dyDescent="0.25">
      <c r="A129" s="19"/>
      <c r="B129" s="47">
        <v>43937</v>
      </c>
      <c r="C129" s="19" t="s">
        <v>330</v>
      </c>
      <c r="D129" s="21"/>
      <c r="E129" s="22">
        <v>61153.03</v>
      </c>
      <c r="F129" s="23"/>
      <c r="G129" s="7"/>
    </row>
    <row r="130" spans="1:10" x14ac:dyDescent="0.25">
      <c r="A130" s="19"/>
      <c r="B130" s="47">
        <v>43937</v>
      </c>
      <c r="C130" s="19" t="s">
        <v>331</v>
      </c>
      <c r="D130" s="21"/>
      <c r="E130" s="22">
        <v>1387173.07</v>
      </c>
      <c r="F130" s="23"/>
      <c r="G130" s="7"/>
    </row>
    <row r="131" spans="1:10" x14ac:dyDescent="0.25">
      <c r="A131" s="19"/>
      <c r="B131" s="47">
        <v>43937</v>
      </c>
      <c r="C131" s="19" t="s">
        <v>332</v>
      </c>
      <c r="D131" s="21"/>
      <c r="E131" s="22">
        <v>1137501.45</v>
      </c>
      <c r="F131" s="23"/>
      <c r="G131" s="7"/>
    </row>
    <row r="132" spans="1:10" x14ac:dyDescent="0.25">
      <c r="A132" s="19"/>
      <c r="B132" s="47">
        <v>43937</v>
      </c>
      <c r="C132" s="19" t="s">
        <v>333</v>
      </c>
      <c r="D132" s="21"/>
      <c r="E132" s="22">
        <v>1775752.48</v>
      </c>
      <c r="F132" s="23"/>
      <c r="G132" s="7"/>
    </row>
    <row r="133" spans="1:10" x14ac:dyDescent="0.25">
      <c r="A133" s="19"/>
      <c r="B133" s="47">
        <v>43951</v>
      </c>
      <c r="C133" s="57" t="s">
        <v>334</v>
      </c>
      <c r="D133" s="55"/>
      <c r="E133" s="56"/>
      <c r="F133" s="58">
        <v>109305.16</v>
      </c>
      <c r="G133" s="59"/>
      <c r="H133" s="46"/>
      <c r="I133" s="46"/>
      <c r="J133" s="46"/>
    </row>
    <row r="134" spans="1:10" x14ac:dyDescent="0.25">
      <c r="A134" s="19"/>
      <c r="B134" s="47">
        <v>43951</v>
      </c>
      <c r="C134" s="57" t="s">
        <v>335</v>
      </c>
      <c r="D134" s="55"/>
      <c r="E134" s="56"/>
      <c r="F134" s="58">
        <v>74348.289999999994</v>
      </c>
      <c r="G134" s="59"/>
      <c r="H134" s="46"/>
      <c r="I134" s="46"/>
      <c r="J134" s="46"/>
    </row>
    <row r="135" spans="1:10" x14ac:dyDescent="0.25">
      <c r="A135" s="19"/>
      <c r="B135" s="47">
        <v>43951</v>
      </c>
      <c r="C135" s="57" t="s">
        <v>336</v>
      </c>
      <c r="D135" s="55"/>
      <c r="E135" s="56"/>
      <c r="F135" s="58">
        <v>63678.05</v>
      </c>
      <c r="G135" s="59"/>
      <c r="H135" s="46"/>
      <c r="I135" s="46"/>
      <c r="J135" s="46"/>
    </row>
    <row r="136" spans="1:10" x14ac:dyDescent="0.25">
      <c r="A136" s="19"/>
      <c r="B136" s="47">
        <v>43951</v>
      </c>
      <c r="C136" s="54" t="s">
        <v>337</v>
      </c>
      <c r="D136" s="55"/>
      <c r="E136" s="56"/>
      <c r="F136" s="58">
        <v>527</v>
      </c>
      <c r="G136" s="59"/>
      <c r="H136" s="46"/>
      <c r="I136" s="46"/>
      <c r="J136" s="46"/>
    </row>
    <row r="137" spans="1:10" x14ac:dyDescent="0.25">
      <c r="A137" s="19"/>
      <c r="B137" s="47">
        <v>43951</v>
      </c>
      <c r="C137" s="54" t="s">
        <v>338</v>
      </c>
      <c r="D137" s="55"/>
      <c r="E137" s="56"/>
      <c r="F137" s="58">
        <v>357</v>
      </c>
      <c r="G137" s="59"/>
      <c r="H137" s="46"/>
      <c r="I137" s="46"/>
      <c r="J137" s="46"/>
    </row>
    <row r="138" spans="1:10" x14ac:dyDescent="0.25">
      <c r="A138" s="19"/>
      <c r="B138" s="47">
        <v>43951</v>
      </c>
      <c r="C138" s="54" t="s">
        <v>339</v>
      </c>
      <c r="D138" s="55"/>
      <c r="E138" s="56"/>
      <c r="F138" s="58">
        <v>272</v>
      </c>
      <c r="G138" s="59"/>
      <c r="H138" s="46"/>
      <c r="I138" s="46"/>
      <c r="J138" s="46"/>
    </row>
    <row r="139" spans="1:10" x14ac:dyDescent="0.25">
      <c r="A139" s="19"/>
      <c r="B139" s="47">
        <v>43951</v>
      </c>
      <c r="C139" s="19" t="s">
        <v>344</v>
      </c>
      <c r="D139" s="21"/>
      <c r="E139" s="22">
        <v>279928.5</v>
      </c>
      <c r="F139" s="23"/>
      <c r="G139" s="7"/>
    </row>
    <row r="140" spans="1:10" x14ac:dyDescent="0.25">
      <c r="A140" s="19"/>
      <c r="B140" s="47">
        <v>43951</v>
      </c>
      <c r="C140" s="19" t="s">
        <v>345</v>
      </c>
      <c r="D140" s="21"/>
      <c r="E140" s="22">
        <v>259692</v>
      </c>
      <c r="F140" s="23"/>
      <c r="G140" s="7"/>
    </row>
    <row r="141" spans="1:10" x14ac:dyDescent="0.25">
      <c r="A141" s="19"/>
      <c r="B141" s="47">
        <v>43951</v>
      </c>
      <c r="C141" s="19" t="s">
        <v>346</v>
      </c>
      <c r="D141" s="21"/>
      <c r="E141" s="22">
        <v>326560.5</v>
      </c>
      <c r="F141" s="23"/>
      <c r="G141" s="7"/>
    </row>
    <row r="142" spans="1:10" x14ac:dyDescent="0.25">
      <c r="A142" s="19"/>
      <c r="B142" s="47"/>
      <c r="C142" s="54"/>
      <c r="D142" s="21"/>
      <c r="E142" s="22"/>
      <c r="F142" s="23"/>
      <c r="G142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"/>
  <sheetViews>
    <sheetView workbookViewId="0">
      <selection activeCell="D9" sqref="D9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29"/>
      <c r="D1" s="69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 t="s">
        <v>366</v>
      </c>
      <c r="D2" s="65"/>
      <c r="E2" s="10"/>
      <c r="F2" s="66" t="s">
        <v>52</v>
      </c>
      <c r="G2" s="66"/>
    </row>
    <row r="3" spans="1:7" x14ac:dyDescent="0.25">
      <c r="B3" s="60"/>
      <c r="C3" s="63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63"/>
      <c r="D4" s="13"/>
      <c r="E4" s="10"/>
      <c r="F4" s="10"/>
      <c r="G4" s="2"/>
    </row>
  </sheetData>
  <mergeCells count="4">
    <mergeCell ref="B1:B4"/>
    <mergeCell ref="D1:D3"/>
    <mergeCell ref="C2:C4"/>
    <mergeCell ref="F2:G2"/>
  </mergeCells>
  <pageMargins left="0.7" right="0.7" top="0.75" bottom="0.75" header="0.3" footer="0.3"/>
  <pageSetup orientation="portrait" verticalDpi="59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"/>
  <sheetViews>
    <sheetView workbookViewId="0">
      <selection activeCell="E16" sqref="E1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0" t="s">
        <v>0</v>
      </c>
      <c r="C1" s="62" t="s">
        <v>367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53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"/>
  <sheetViews>
    <sheetView workbookViewId="0">
      <selection activeCell="D14" sqref="D14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F1" s="28"/>
    </row>
    <row r="2" spans="1:7" x14ac:dyDescent="0.25">
      <c r="B2" s="60" t="s">
        <v>0</v>
      </c>
      <c r="C2" s="62" t="s">
        <v>368</v>
      </c>
      <c r="D2" s="65" t="s">
        <v>2</v>
      </c>
      <c r="E2" s="9">
        <v>1</v>
      </c>
      <c r="F2" s="9">
        <v>2</v>
      </c>
      <c r="G2" s="9">
        <v>3</v>
      </c>
    </row>
    <row r="3" spans="1:7" x14ac:dyDescent="0.25">
      <c r="B3" s="60"/>
      <c r="C3" s="63"/>
      <c r="D3" s="65"/>
      <c r="E3" s="10"/>
      <c r="F3" s="66" t="s">
        <v>54</v>
      </c>
      <c r="G3" s="66"/>
    </row>
    <row r="4" spans="1:7" x14ac:dyDescent="0.25">
      <c r="B4" s="60"/>
      <c r="C4" s="64"/>
      <c r="D4" s="65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1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9"/>
  <sheetViews>
    <sheetView workbookViewId="0">
      <selection activeCell="C15" sqref="C15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/>
      <c r="C1" s="63"/>
      <c r="D1" s="65"/>
      <c r="E1" s="10"/>
      <c r="F1" s="66" t="s">
        <v>21</v>
      </c>
      <c r="G1" s="66"/>
    </row>
    <row r="2" spans="1:7" x14ac:dyDescent="0.25">
      <c r="B2" s="60"/>
      <c r="C2" s="64"/>
      <c r="D2" s="65"/>
      <c r="E2" s="11" t="s">
        <v>3</v>
      </c>
      <c r="F2" s="11" t="s">
        <v>4</v>
      </c>
      <c r="G2" s="11" t="s">
        <v>5</v>
      </c>
    </row>
    <row r="3" spans="1:7" x14ac:dyDescent="0.25">
      <c r="A3" s="1"/>
      <c r="B3" s="61"/>
      <c r="C3" s="12"/>
      <c r="D3" s="13"/>
      <c r="E3" s="10"/>
      <c r="F3" s="10"/>
      <c r="G3" s="2"/>
    </row>
    <row r="4" spans="1:7" x14ac:dyDescent="0.25">
      <c r="A4" s="19"/>
      <c r="B4" s="20"/>
      <c r="C4" s="19" t="s">
        <v>67</v>
      </c>
      <c r="D4" s="21"/>
      <c r="E4" s="22"/>
      <c r="F4" s="23"/>
      <c r="G4" s="7"/>
    </row>
    <row r="5" spans="1:7" x14ac:dyDescent="0.25">
      <c r="A5" s="19"/>
      <c r="B5" s="52"/>
      <c r="C5" s="19"/>
      <c r="D5" s="21"/>
      <c r="E5" s="22"/>
      <c r="F5" s="23"/>
      <c r="G5" s="7"/>
    </row>
    <row r="6" spans="1:7" x14ac:dyDescent="0.25">
      <c r="A6" s="19"/>
      <c r="B6" s="52">
        <v>43943</v>
      </c>
      <c r="C6" s="19" t="s">
        <v>205</v>
      </c>
      <c r="D6" s="21"/>
      <c r="E6" s="22"/>
      <c r="F6" s="23">
        <v>299</v>
      </c>
      <c r="G6" s="7"/>
    </row>
    <row r="7" spans="1:7" x14ac:dyDescent="0.25">
      <c r="A7" s="19"/>
      <c r="B7" s="52"/>
      <c r="C7" s="19"/>
      <c r="D7" s="21"/>
      <c r="E7" s="22"/>
      <c r="F7" s="23"/>
      <c r="G7" s="7"/>
    </row>
    <row r="8" spans="1:7" x14ac:dyDescent="0.25">
      <c r="A8" s="19"/>
      <c r="B8" s="52"/>
      <c r="C8" s="19"/>
      <c r="D8" s="21"/>
      <c r="E8" s="22"/>
      <c r="F8" s="23"/>
      <c r="G8" s="7"/>
    </row>
    <row r="9" spans="1:7" x14ac:dyDescent="0.25">
      <c r="A9" s="19"/>
      <c r="B9" s="52"/>
      <c r="C9" s="19"/>
      <c r="D9" s="21"/>
      <c r="E9" s="22"/>
      <c r="F9" s="23"/>
      <c r="G9" s="7"/>
    </row>
  </sheetData>
  <mergeCells count="4">
    <mergeCell ref="B1:B3"/>
    <mergeCell ref="C1:C2"/>
    <mergeCell ref="D1:D2"/>
    <mergeCell ref="F1:G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9"/>
  <sheetViews>
    <sheetView workbookViewId="0">
      <selection activeCell="C26" sqref="C2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0" t="s">
        <v>0</v>
      </c>
      <c r="C1" s="62" t="s">
        <v>349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58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19"/>
      <c r="B5" s="20"/>
      <c r="C5" s="19" t="s">
        <v>67</v>
      </c>
      <c r="D5" s="21"/>
      <c r="E5" s="22"/>
      <c r="F5" s="23"/>
      <c r="G5" s="7"/>
    </row>
    <row r="6" spans="1:7" x14ac:dyDescent="0.25">
      <c r="A6" s="19"/>
      <c r="B6" s="52">
        <v>43951</v>
      </c>
      <c r="C6" s="19" t="s">
        <v>350</v>
      </c>
      <c r="D6" s="21"/>
      <c r="E6" s="22">
        <v>172894.25</v>
      </c>
      <c r="F6" s="23"/>
      <c r="G6" s="7"/>
    </row>
    <row r="7" spans="1:7" x14ac:dyDescent="0.25">
      <c r="A7" s="19"/>
      <c r="B7" s="52"/>
      <c r="C7" s="19"/>
      <c r="D7" s="21"/>
      <c r="E7" s="22"/>
      <c r="F7" s="23"/>
      <c r="G7" s="7"/>
    </row>
    <row r="8" spans="1:7" x14ac:dyDescent="0.25">
      <c r="A8" s="19"/>
      <c r="B8" s="20"/>
      <c r="C8" s="19"/>
      <c r="D8" s="21"/>
      <c r="E8" s="22"/>
      <c r="F8" s="23"/>
    </row>
    <row r="9" spans="1:7" x14ac:dyDescent="0.25">
      <c r="A9" s="19"/>
      <c r="B9" s="20"/>
      <c r="C9" s="19"/>
      <c r="D9" s="21"/>
      <c r="E9" s="22"/>
      <c r="F9" s="23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4"/>
  <sheetViews>
    <sheetView workbookViewId="0">
      <selection activeCell="C5" sqref="C5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6.7109375" style="27" customWidth="1"/>
  </cols>
  <sheetData>
    <row r="1" spans="1:7" x14ac:dyDescent="0.25">
      <c r="B1" s="60" t="s">
        <v>0</v>
      </c>
      <c r="C1" s="62" t="s">
        <v>369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61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D11" sqref="D11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358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14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9"/>
  <sheetViews>
    <sheetView topLeftCell="A52" workbookViewId="0">
      <selection activeCell="C79" sqref="C79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0" t="s">
        <v>0</v>
      </c>
      <c r="C1" s="62" t="s">
        <v>68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60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3"/>
      <c r="B5" s="4"/>
      <c r="C5" s="5" t="s">
        <v>67</v>
      </c>
      <c r="D5" s="6"/>
      <c r="E5" s="7"/>
      <c r="F5" s="14"/>
      <c r="G5" s="7"/>
    </row>
    <row r="6" spans="1:7" x14ac:dyDescent="0.25">
      <c r="A6" s="19"/>
      <c r="B6" s="20" t="s">
        <v>40</v>
      </c>
      <c r="C6" s="15" t="s">
        <v>69</v>
      </c>
      <c r="D6" s="21"/>
      <c r="E6" s="22"/>
      <c r="F6" s="23">
        <v>4088109.12</v>
      </c>
      <c r="G6" s="7"/>
    </row>
    <row r="7" spans="1:7" x14ac:dyDescent="0.25">
      <c r="A7" s="19"/>
      <c r="B7" s="52">
        <v>43924</v>
      </c>
      <c r="C7" s="19" t="s">
        <v>70</v>
      </c>
      <c r="D7" s="21"/>
      <c r="E7" s="22">
        <v>505724.26</v>
      </c>
      <c r="F7" s="23"/>
      <c r="G7" s="7"/>
    </row>
    <row r="8" spans="1:7" x14ac:dyDescent="0.25">
      <c r="A8" s="19"/>
      <c r="B8" s="52">
        <v>43924</v>
      </c>
      <c r="C8" s="19" t="s">
        <v>71</v>
      </c>
      <c r="D8" s="21"/>
      <c r="E8" s="22">
        <v>2271125.85</v>
      </c>
      <c r="F8" s="23"/>
      <c r="G8" s="7"/>
    </row>
    <row r="9" spans="1:7" x14ac:dyDescent="0.25">
      <c r="A9" s="19"/>
      <c r="B9" s="52">
        <v>43935</v>
      </c>
      <c r="C9" s="19" t="s">
        <v>161</v>
      </c>
      <c r="D9" s="21"/>
      <c r="E9" s="22">
        <v>4088109.12</v>
      </c>
      <c r="F9" s="23"/>
      <c r="G9" s="7"/>
    </row>
    <row r="10" spans="1:7" x14ac:dyDescent="0.25">
      <c r="A10" s="19"/>
      <c r="B10" s="52" t="s">
        <v>40</v>
      </c>
      <c r="C10" s="15" t="s">
        <v>204</v>
      </c>
      <c r="D10" s="21"/>
      <c r="E10" s="22"/>
      <c r="F10" s="23">
        <v>2634543.23</v>
      </c>
      <c r="G10" s="7"/>
    </row>
    <row r="11" spans="1:7" x14ac:dyDescent="0.25">
      <c r="A11" s="19"/>
      <c r="B11" s="52">
        <v>43949</v>
      </c>
      <c r="C11" s="19" t="s">
        <v>206</v>
      </c>
      <c r="D11" s="21"/>
      <c r="E11" s="22">
        <v>2634543.23</v>
      </c>
      <c r="F11" s="23"/>
      <c r="G11" s="7"/>
    </row>
    <row r="12" spans="1:7" x14ac:dyDescent="0.25">
      <c r="A12" s="19"/>
      <c r="B12" s="52" t="s">
        <v>40</v>
      </c>
      <c r="C12" s="19" t="s">
        <v>270</v>
      </c>
      <c r="D12" s="21" t="s">
        <v>57</v>
      </c>
      <c r="E12" s="22"/>
      <c r="F12" s="23">
        <v>-26948.06</v>
      </c>
      <c r="G12" s="7"/>
    </row>
    <row r="13" spans="1:7" x14ac:dyDescent="0.25">
      <c r="A13" s="19"/>
      <c r="B13" s="52" t="s">
        <v>40</v>
      </c>
      <c r="C13" s="19" t="s">
        <v>271</v>
      </c>
      <c r="D13" s="21" t="s">
        <v>57</v>
      </c>
      <c r="E13" s="22"/>
      <c r="F13" s="23">
        <v>26948.06</v>
      </c>
      <c r="G13" s="7"/>
    </row>
    <row r="14" spans="1:7" x14ac:dyDescent="0.25">
      <c r="A14" s="19"/>
      <c r="B14" s="52" t="s">
        <v>40</v>
      </c>
      <c r="C14" s="19" t="s">
        <v>272</v>
      </c>
      <c r="D14" s="21" t="s">
        <v>55</v>
      </c>
      <c r="E14" s="22"/>
      <c r="F14" s="23">
        <v>-481749.93</v>
      </c>
      <c r="G14" s="7"/>
    </row>
    <row r="15" spans="1:7" x14ac:dyDescent="0.25">
      <c r="A15" s="19"/>
      <c r="B15" s="52" t="s">
        <v>40</v>
      </c>
      <c r="C15" s="19" t="s">
        <v>273</v>
      </c>
      <c r="D15" s="21" t="s">
        <v>55</v>
      </c>
      <c r="E15" s="22"/>
      <c r="F15" s="23">
        <v>6914.44</v>
      </c>
      <c r="G15" s="7"/>
    </row>
    <row r="16" spans="1:7" x14ac:dyDescent="0.25">
      <c r="A16" s="19"/>
      <c r="B16" s="52" t="s">
        <v>40</v>
      </c>
      <c r="C16" s="19" t="s">
        <v>274</v>
      </c>
      <c r="D16" s="21" t="s">
        <v>55</v>
      </c>
      <c r="E16" s="22"/>
      <c r="F16" s="23">
        <v>26948.06</v>
      </c>
      <c r="G16" s="7"/>
    </row>
    <row r="17" spans="1:7" x14ac:dyDescent="0.25">
      <c r="A17" s="19"/>
      <c r="B17" s="52" t="s">
        <v>40</v>
      </c>
      <c r="C17" s="19" t="s">
        <v>275</v>
      </c>
      <c r="D17" s="21" t="s">
        <v>55</v>
      </c>
      <c r="E17" s="22"/>
      <c r="F17" s="23">
        <v>13828.88</v>
      </c>
      <c r="G17" s="7"/>
    </row>
    <row r="18" spans="1:7" x14ac:dyDescent="0.25">
      <c r="A18" s="19"/>
      <c r="B18" s="52" t="s">
        <v>40</v>
      </c>
      <c r="C18" s="19" t="s">
        <v>276</v>
      </c>
      <c r="D18" s="21" t="s">
        <v>55</v>
      </c>
      <c r="E18" s="22"/>
      <c r="F18" s="23">
        <v>26948.06</v>
      </c>
      <c r="G18" s="7"/>
    </row>
    <row r="19" spans="1:7" x14ac:dyDescent="0.25">
      <c r="A19" s="19"/>
      <c r="B19" s="52" t="s">
        <v>40</v>
      </c>
      <c r="C19" s="19" t="s">
        <v>277</v>
      </c>
      <c r="D19" s="21" t="s">
        <v>55</v>
      </c>
      <c r="E19" s="22"/>
      <c r="F19" s="23">
        <v>13474.03</v>
      </c>
      <c r="G19" s="7"/>
    </row>
    <row r="20" spans="1:7" x14ac:dyDescent="0.25">
      <c r="A20" s="19"/>
      <c r="B20" s="52" t="s">
        <v>40</v>
      </c>
      <c r="C20" s="19" t="s">
        <v>278</v>
      </c>
      <c r="D20" s="21" t="s">
        <v>55</v>
      </c>
      <c r="E20" s="22"/>
      <c r="F20" s="23">
        <v>26948.06</v>
      </c>
      <c r="G20" s="7"/>
    </row>
    <row r="21" spans="1:7" x14ac:dyDescent="0.25">
      <c r="A21" s="19"/>
      <c r="B21" s="52" t="s">
        <v>40</v>
      </c>
      <c r="C21" s="19" t="s">
        <v>279</v>
      </c>
      <c r="D21" s="21" t="s">
        <v>55</v>
      </c>
      <c r="E21" s="22"/>
      <c r="F21" s="23">
        <v>13474.03</v>
      </c>
      <c r="G21" s="7"/>
    </row>
    <row r="22" spans="1:7" x14ac:dyDescent="0.25">
      <c r="A22" s="19"/>
      <c r="B22" s="52" t="s">
        <v>40</v>
      </c>
      <c r="C22" s="19" t="s">
        <v>280</v>
      </c>
      <c r="D22" s="21" t="s">
        <v>55</v>
      </c>
      <c r="E22" s="22"/>
      <c r="F22" s="23">
        <v>6914.44</v>
      </c>
      <c r="G22" s="7"/>
    </row>
    <row r="23" spans="1:7" x14ac:dyDescent="0.25">
      <c r="A23" s="19"/>
      <c r="B23" s="52" t="s">
        <v>40</v>
      </c>
      <c r="C23" s="19" t="s">
        <v>281</v>
      </c>
      <c r="D23" s="21" t="s">
        <v>55</v>
      </c>
      <c r="E23" s="22"/>
      <c r="F23" s="23">
        <v>26948.06</v>
      </c>
      <c r="G23" s="7"/>
    </row>
    <row r="24" spans="1:7" x14ac:dyDescent="0.25">
      <c r="A24" s="19"/>
      <c r="B24" s="52" t="s">
        <v>40</v>
      </c>
      <c r="C24" s="19" t="s">
        <v>282</v>
      </c>
      <c r="D24" s="21" t="s">
        <v>55</v>
      </c>
      <c r="E24" s="22"/>
      <c r="F24" s="23">
        <v>26948.06</v>
      </c>
      <c r="G24" s="7"/>
    </row>
    <row r="25" spans="1:7" x14ac:dyDescent="0.25">
      <c r="A25" s="19"/>
      <c r="B25" s="52" t="s">
        <v>40</v>
      </c>
      <c r="C25" s="19" t="s">
        <v>283</v>
      </c>
      <c r="D25" s="21" t="s">
        <v>55</v>
      </c>
      <c r="E25" s="22"/>
      <c r="F25" s="23">
        <v>26948.06</v>
      </c>
      <c r="G25" s="7"/>
    </row>
    <row r="26" spans="1:7" x14ac:dyDescent="0.25">
      <c r="A26" s="19"/>
      <c r="B26" s="52" t="s">
        <v>40</v>
      </c>
      <c r="C26" s="19" t="s">
        <v>284</v>
      </c>
      <c r="D26" s="21" t="s">
        <v>55</v>
      </c>
      <c r="E26" s="22"/>
      <c r="F26" s="23">
        <v>26948.06</v>
      </c>
      <c r="G26" s="7"/>
    </row>
    <row r="27" spans="1:7" x14ac:dyDescent="0.25">
      <c r="A27" s="19"/>
      <c r="B27" s="52" t="s">
        <v>40</v>
      </c>
      <c r="C27" s="19" t="s">
        <v>285</v>
      </c>
      <c r="D27" s="21" t="s">
        <v>55</v>
      </c>
      <c r="E27" s="22"/>
      <c r="F27" s="23">
        <v>29482.799999999999</v>
      </c>
      <c r="G27" s="7"/>
    </row>
    <row r="28" spans="1:7" x14ac:dyDescent="0.25">
      <c r="A28" s="19"/>
      <c r="B28" s="52" t="s">
        <v>40</v>
      </c>
      <c r="C28" s="19" t="s">
        <v>286</v>
      </c>
      <c r="D28" s="21" t="s">
        <v>55</v>
      </c>
      <c r="E28" s="22"/>
      <c r="F28" s="23">
        <v>26948.06</v>
      </c>
      <c r="G28" s="7"/>
    </row>
    <row r="29" spans="1:7" x14ac:dyDescent="0.25">
      <c r="A29" s="19"/>
      <c r="B29" s="52" t="s">
        <v>40</v>
      </c>
      <c r="C29" s="19" t="s">
        <v>287</v>
      </c>
      <c r="D29" s="21" t="s">
        <v>55</v>
      </c>
      <c r="E29" s="22"/>
      <c r="F29" s="23">
        <v>26948.06</v>
      </c>
      <c r="G29" s="7"/>
    </row>
    <row r="30" spans="1:7" x14ac:dyDescent="0.25">
      <c r="A30" s="19"/>
      <c r="B30" s="52" t="s">
        <v>40</v>
      </c>
      <c r="C30" s="19" t="s">
        <v>288</v>
      </c>
      <c r="D30" s="21" t="s">
        <v>55</v>
      </c>
      <c r="E30" s="22"/>
      <c r="F30" s="23">
        <v>26948.06</v>
      </c>
      <c r="G30" s="7"/>
    </row>
    <row r="31" spans="1:7" x14ac:dyDescent="0.25">
      <c r="A31" s="19"/>
      <c r="B31" s="52" t="s">
        <v>40</v>
      </c>
      <c r="C31" s="19" t="s">
        <v>289</v>
      </c>
      <c r="D31" s="21" t="s">
        <v>55</v>
      </c>
      <c r="E31" s="22"/>
      <c r="F31" s="23">
        <v>26948.06</v>
      </c>
      <c r="G31" s="7"/>
    </row>
    <row r="32" spans="1:7" x14ac:dyDescent="0.25">
      <c r="A32" s="19"/>
      <c r="B32" s="52" t="s">
        <v>40</v>
      </c>
      <c r="C32" s="19" t="s">
        <v>290</v>
      </c>
      <c r="D32" s="21" t="s">
        <v>55</v>
      </c>
      <c r="E32" s="22"/>
      <c r="F32" s="23">
        <v>40422.089999999997</v>
      </c>
      <c r="G32" s="7"/>
    </row>
    <row r="33" spans="1:7" x14ac:dyDescent="0.25">
      <c r="A33" s="19"/>
      <c r="B33" s="52" t="s">
        <v>40</v>
      </c>
      <c r="C33" s="19" t="s">
        <v>291</v>
      </c>
      <c r="D33" s="21" t="s">
        <v>55</v>
      </c>
      <c r="E33" s="22"/>
      <c r="F33" s="23">
        <v>26948.06</v>
      </c>
      <c r="G33" s="7"/>
    </row>
    <row r="34" spans="1:7" x14ac:dyDescent="0.25">
      <c r="A34" s="19"/>
      <c r="B34" s="52" t="s">
        <v>40</v>
      </c>
      <c r="C34" s="19" t="s">
        <v>292</v>
      </c>
      <c r="D34" s="21" t="s">
        <v>55</v>
      </c>
      <c r="E34" s="22"/>
      <c r="F34" s="23">
        <v>6914.44</v>
      </c>
      <c r="G34" s="7"/>
    </row>
    <row r="35" spans="1:7" x14ac:dyDescent="0.25">
      <c r="A35" s="19"/>
      <c r="B35" s="52" t="s">
        <v>40</v>
      </c>
      <c r="C35" s="19" t="s">
        <v>293</v>
      </c>
      <c r="D35" s="21" t="s">
        <v>55</v>
      </c>
      <c r="E35" s="22"/>
      <c r="F35" s="23">
        <v>26948.06</v>
      </c>
      <c r="G35" s="7"/>
    </row>
    <row r="36" spans="1:7" x14ac:dyDescent="0.25">
      <c r="A36" s="19"/>
      <c r="B36" s="52" t="s">
        <v>40</v>
      </c>
      <c r="C36" s="19" t="s">
        <v>294</v>
      </c>
      <c r="D36" s="21" t="s">
        <v>44</v>
      </c>
      <c r="E36" s="22"/>
      <c r="F36" s="23">
        <v>-707113.32</v>
      </c>
      <c r="G36" s="7"/>
    </row>
    <row r="37" spans="1:7" x14ac:dyDescent="0.25">
      <c r="A37" s="19"/>
      <c r="B37" s="52" t="s">
        <v>40</v>
      </c>
      <c r="C37" s="19" t="s">
        <v>295</v>
      </c>
      <c r="D37" s="21" t="s">
        <v>44</v>
      </c>
      <c r="E37" s="22"/>
      <c r="F37" s="23">
        <v>13454.27</v>
      </c>
      <c r="G37" s="7"/>
    </row>
    <row r="38" spans="1:7" x14ac:dyDescent="0.25">
      <c r="A38" s="19"/>
      <c r="B38" s="52" t="s">
        <v>40</v>
      </c>
      <c r="C38" s="19" t="s">
        <v>296</v>
      </c>
      <c r="D38" s="21" t="s">
        <v>44</v>
      </c>
      <c r="E38" s="22"/>
      <c r="F38" s="23">
        <v>13454.27</v>
      </c>
      <c r="G38" s="7"/>
    </row>
    <row r="39" spans="1:7" x14ac:dyDescent="0.25">
      <c r="A39" s="19"/>
      <c r="B39" s="52" t="s">
        <v>40</v>
      </c>
      <c r="C39" s="19" t="s">
        <v>297</v>
      </c>
      <c r="D39" s="21" t="s">
        <v>44</v>
      </c>
      <c r="E39" s="22"/>
      <c r="F39" s="23">
        <v>40422.089999999997</v>
      </c>
      <c r="G39" s="7"/>
    </row>
    <row r="40" spans="1:7" x14ac:dyDescent="0.25">
      <c r="A40" s="19"/>
      <c r="B40" s="52" t="s">
        <v>40</v>
      </c>
      <c r="C40" s="19" t="s">
        <v>298</v>
      </c>
      <c r="D40" s="21" t="s">
        <v>44</v>
      </c>
      <c r="E40" s="22"/>
      <c r="F40" s="23">
        <v>20743.32</v>
      </c>
      <c r="G40" s="7"/>
    </row>
    <row r="41" spans="1:7" x14ac:dyDescent="0.25">
      <c r="A41" s="19"/>
      <c r="B41" s="52" t="s">
        <v>40</v>
      </c>
      <c r="C41" s="19" t="s">
        <v>299</v>
      </c>
      <c r="D41" s="21" t="s">
        <v>44</v>
      </c>
      <c r="E41" s="22"/>
      <c r="F41" s="23">
        <v>20743.32</v>
      </c>
      <c r="G41" s="7"/>
    </row>
    <row r="42" spans="1:7" x14ac:dyDescent="0.25">
      <c r="A42" s="19"/>
      <c r="B42" s="52" t="s">
        <v>40</v>
      </c>
      <c r="C42" s="19" t="s">
        <v>300</v>
      </c>
      <c r="D42" s="21" t="s">
        <v>44</v>
      </c>
      <c r="E42" s="22"/>
      <c r="F42" s="23">
        <v>40422.089999999997</v>
      </c>
      <c r="G42" s="7"/>
    </row>
    <row r="43" spans="1:7" x14ac:dyDescent="0.25">
      <c r="A43" s="19"/>
      <c r="B43" s="52" t="s">
        <v>40</v>
      </c>
      <c r="C43" s="19" t="s">
        <v>301</v>
      </c>
      <c r="D43" s="21" t="s">
        <v>44</v>
      </c>
      <c r="E43" s="22"/>
      <c r="F43" s="23">
        <v>6906.03</v>
      </c>
      <c r="G43" s="7"/>
    </row>
    <row r="44" spans="1:7" x14ac:dyDescent="0.25">
      <c r="A44" s="19"/>
      <c r="B44" s="52" t="s">
        <v>40</v>
      </c>
      <c r="C44" s="19" t="s">
        <v>302</v>
      </c>
      <c r="D44" s="21" t="s">
        <v>44</v>
      </c>
      <c r="E44" s="22"/>
      <c r="F44" s="23">
        <v>26948.06</v>
      </c>
      <c r="G44" s="7"/>
    </row>
    <row r="45" spans="1:7" x14ac:dyDescent="0.25">
      <c r="A45" s="19"/>
      <c r="B45" s="52" t="s">
        <v>40</v>
      </c>
      <c r="C45" s="19" t="s">
        <v>303</v>
      </c>
      <c r="D45" s="21" t="s">
        <v>44</v>
      </c>
      <c r="E45" s="22"/>
      <c r="F45" s="23">
        <v>40422.089999999997</v>
      </c>
      <c r="G45" s="7"/>
    </row>
    <row r="46" spans="1:7" x14ac:dyDescent="0.25">
      <c r="A46" s="19"/>
      <c r="B46" s="52" t="s">
        <v>40</v>
      </c>
      <c r="C46" s="19" t="s">
        <v>304</v>
      </c>
      <c r="D46" s="21" t="s">
        <v>44</v>
      </c>
      <c r="E46" s="22"/>
      <c r="F46" s="23">
        <v>40422.089999999997</v>
      </c>
      <c r="G46" s="7"/>
    </row>
    <row r="47" spans="1:7" x14ac:dyDescent="0.25">
      <c r="A47" s="19"/>
      <c r="B47" s="52" t="s">
        <v>40</v>
      </c>
      <c r="C47" s="19" t="s">
        <v>305</v>
      </c>
      <c r="D47" s="21" t="s">
        <v>44</v>
      </c>
      <c r="E47" s="22"/>
      <c r="F47" s="23">
        <v>40422.089999999997</v>
      </c>
      <c r="G47" s="7"/>
    </row>
    <row r="48" spans="1:7" x14ac:dyDescent="0.25">
      <c r="A48" s="19"/>
      <c r="B48" s="52" t="s">
        <v>40</v>
      </c>
      <c r="C48" s="19" t="s">
        <v>306</v>
      </c>
      <c r="D48" s="21" t="s">
        <v>44</v>
      </c>
      <c r="E48" s="22"/>
      <c r="F48" s="23">
        <v>20743.32</v>
      </c>
      <c r="G48" s="7"/>
    </row>
    <row r="49" spans="1:7" x14ac:dyDescent="0.25">
      <c r="A49" s="19"/>
      <c r="B49" s="52" t="s">
        <v>40</v>
      </c>
      <c r="C49" s="19" t="s">
        <v>307</v>
      </c>
      <c r="D49" s="21" t="s">
        <v>44</v>
      </c>
      <c r="E49" s="22"/>
      <c r="F49" s="23">
        <v>42346.29</v>
      </c>
      <c r="G49" s="7"/>
    </row>
    <row r="50" spans="1:7" x14ac:dyDescent="0.25">
      <c r="A50" s="19"/>
      <c r="B50" s="52" t="s">
        <v>40</v>
      </c>
      <c r="C50" s="19" t="s">
        <v>308</v>
      </c>
      <c r="D50" s="21" t="s">
        <v>44</v>
      </c>
      <c r="E50" s="22"/>
      <c r="F50" s="23">
        <v>13454.27</v>
      </c>
      <c r="G50" s="7"/>
    </row>
    <row r="51" spans="1:7" x14ac:dyDescent="0.25">
      <c r="A51" s="19"/>
      <c r="B51" s="52" t="s">
        <v>40</v>
      </c>
      <c r="C51" s="19" t="s">
        <v>309</v>
      </c>
      <c r="D51" s="21" t="s">
        <v>44</v>
      </c>
      <c r="E51" s="22"/>
      <c r="F51" s="23">
        <v>20743.32</v>
      </c>
      <c r="G51" s="7"/>
    </row>
    <row r="52" spans="1:7" x14ac:dyDescent="0.25">
      <c r="A52" s="19"/>
      <c r="B52" s="52" t="s">
        <v>40</v>
      </c>
      <c r="C52" s="19" t="s">
        <v>310</v>
      </c>
      <c r="D52" s="21" t="s">
        <v>44</v>
      </c>
      <c r="E52" s="22"/>
      <c r="F52" s="23">
        <v>7370.7</v>
      </c>
      <c r="G52" s="7"/>
    </row>
    <row r="53" spans="1:7" x14ac:dyDescent="0.25">
      <c r="A53" s="19"/>
      <c r="B53" s="52" t="s">
        <v>40</v>
      </c>
      <c r="C53" s="19" t="s">
        <v>311</v>
      </c>
      <c r="D53" s="21" t="s">
        <v>44</v>
      </c>
      <c r="E53" s="22"/>
      <c r="F53" s="23">
        <v>40422.089999999997</v>
      </c>
      <c r="G53" s="7"/>
    </row>
    <row r="54" spans="1:7" x14ac:dyDescent="0.25">
      <c r="A54" s="19"/>
      <c r="B54" s="52" t="s">
        <v>40</v>
      </c>
      <c r="C54" s="19" t="s">
        <v>312</v>
      </c>
      <c r="D54" s="21" t="s">
        <v>44</v>
      </c>
      <c r="E54" s="22"/>
      <c r="F54" s="23">
        <v>13454.27</v>
      </c>
      <c r="G54" s="7"/>
    </row>
    <row r="55" spans="1:7" x14ac:dyDescent="0.25">
      <c r="A55" s="19"/>
      <c r="B55" s="52" t="s">
        <v>40</v>
      </c>
      <c r="C55" s="19" t="s">
        <v>313</v>
      </c>
      <c r="D55" s="21" t="s">
        <v>44</v>
      </c>
      <c r="E55" s="22"/>
      <c r="F55" s="23">
        <v>13454.27</v>
      </c>
      <c r="G55" s="7"/>
    </row>
    <row r="56" spans="1:7" x14ac:dyDescent="0.25">
      <c r="A56" s="19"/>
      <c r="B56" s="52" t="s">
        <v>40</v>
      </c>
      <c r="C56" s="19" t="s">
        <v>314</v>
      </c>
      <c r="D56" s="21" t="s">
        <v>44</v>
      </c>
      <c r="E56" s="22"/>
      <c r="F56" s="23">
        <v>13454.27</v>
      </c>
      <c r="G56" s="7"/>
    </row>
    <row r="57" spans="1:7" x14ac:dyDescent="0.25">
      <c r="A57" s="19"/>
      <c r="B57" s="52" t="s">
        <v>40</v>
      </c>
      <c r="C57" s="19" t="s">
        <v>315</v>
      </c>
      <c r="D57" s="21" t="s">
        <v>44</v>
      </c>
      <c r="E57" s="22"/>
      <c r="F57" s="23">
        <v>20743.32</v>
      </c>
      <c r="G57" s="7"/>
    </row>
    <row r="58" spans="1:7" x14ac:dyDescent="0.25">
      <c r="A58" s="19"/>
      <c r="B58" s="52" t="s">
        <v>40</v>
      </c>
      <c r="C58" s="19" t="s">
        <v>316</v>
      </c>
      <c r="D58" s="21" t="s">
        <v>44</v>
      </c>
      <c r="E58" s="22"/>
      <c r="F58" s="23">
        <v>20743.32</v>
      </c>
      <c r="G58" s="7"/>
    </row>
    <row r="59" spans="1:7" x14ac:dyDescent="0.25">
      <c r="A59" s="19"/>
      <c r="B59" s="52" t="s">
        <v>40</v>
      </c>
      <c r="C59" s="19" t="s">
        <v>317</v>
      </c>
      <c r="D59" s="21" t="s">
        <v>44</v>
      </c>
      <c r="E59" s="22"/>
      <c r="F59" s="23">
        <v>13454.27</v>
      </c>
      <c r="G59" s="7"/>
    </row>
    <row r="60" spans="1:7" x14ac:dyDescent="0.25">
      <c r="A60" s="19"/>
      <c r="B60" s="52" t="s">
        <v>40</v>
      </c>
      <c r="C60" s="19" t="s">
        <v>318</v>
      </c>
      <c r="D60" s="21" t="s">
        <v>44</v>
      </c>
      <c r="E60" s="22"/>
      <c r="F60" s="23">
        <v>13454.27</v>
      </c>
      <c r="G60" s="7"/>
    </row>
    <row r="61" spans="1:7" x14ac:dyDescent="0.25">
      <c r="A61" s="19"/>
      <c r="B61" s="52" t="s">
        <v>40</v>
      </c>
      <c r="C61" s="19" t="s">
        <v>319</v>
      </c>
      <c r="D61" s="21" t="s">
        <v>44</v>
      </c>
      <c r="E61" s="22"/>
      <c r="F61" s="23">
        <v>40422.089999999997</v>
      </c>
      <c r="G61" s="7"/>
    </row>
    <row r="62" spans="1:7" x14ac:dyDescent="0.25">
      <c r="A62" s="19"/>
      <c r="B62" s="52" t="s">
        <v>40</v>
      </c>
      <c r="C62" s="19" t="s">
        <v>320</v>
      </c>
      <c r="D62" s="21" t="s">
        <v>44</v>
      </c>
      <c r="E62" s="22"/>
      <c r="F62" s="23">
        <v>6906.03</v>
      </c>
      <c r="G62" s="7"/>
    </row>
    <row r="63" spans="1:7" x14ac:dyDescent="0.25">
      <c r="A63" s="19"/>
      <c r="B63" s="52" t="s">
        <v>40</v>
      </c>
      <c r="C63" s="19" t="s">
        <v>321</v>
      </c>
      <c r="D63" s="21" t="s">
        <v>44</v>
      </c>
      <c r="E63" s="22"/>
      <c r="F63" s="23">
        <v>20743.32</v>
      </c>
      <c r="G63" s="7"/>
    </row>
    <row r="64" spans="1:7" x14ac:dyDescent="0.25">
      <c r="A64" s="19"/>
      <c r="B64" s="52" t="s">
        <v>40</v>
      </c>
      <c r="C64" s="19" t="s">
        <v>322</v>
      </c>
      <c r="D64" s="21" t="s">
        <v>44</v>
      </c>
      <c r="E64" s="22"/>
      <c r="F64" s="23">
        <v>40422.089999999997</v>
      </c>
      <c r="G64" s="7"/>
    </row>
    <row r="65" spans="1:7" x14ac:dyDescent="0.25">
      <c r="A65" s="19"/>
      <c r="B65" s="52" t="s">
        <v>40</v>
      </c>
      <c r="C65" s="19" t="s">
        <v>323</v>
      </c>
      <c r="D65" s="21" t="s">
        <v>44</v>
      </c>
      <c r="E65" s="22"/>
      <c r="F65" s="23">
        <v>40422.089999999997</v>
      </c>
      <c r="G65" s="7"/>
    </row>
    <row r="66" spans="1:7" x14ac:dyDescent="0.25">
      <c r="A66" s="19"/>
      <c r="B66" s="52">
        <v>43951</v>
      </c>
      <c r="C66" s="19" t="s">
        <v>348</v>
      </c>
      <c r="D66" s="21"/>
      <c r="E66" s="22"/>
      <c r="F66" s="23">
        <v>172894.05</v>
      </c>
      <c r="G66" s="7"/>
    </row>
    <row r="67" spans="1:7" x14ac:dyDescent="0.25">
      <c r="A67" s="19"/>
      <c r="B67" s="52"/>
      <c r="C67" s="19"/>
      <c r="D67" s="21"/>
      <c r="E67" s="22"/>
      <c r="F67" s="23"/>
      <c r="G67" s="7"/>
    </row>
    <row r="68" spans="1:7" x14ac:dyDescent="0.25">
      <c r="A68" s="19"/>
      <c r="B68" s="52"/>
      <c r="C68" s="19"/>
      <c r="D68" s="21"/>
      <c r="E68" s="22"/>
      <c r="F68" s="23"/>
      <c r="G68" s="7"/>
    </row>
    <row r="69" spans="1:7" x14ac:dyDescent="0.25">
      <c r="A69" s="19"/>
      <c r="B69" s="52"/>
      <c r="C69" s="19"/>
      <c r="D69" s="21"/>
      <c r="E69" s="22"/>
      <c r="F69" s="23"/>
      <c r="G69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9"/>
  <sheetViews>
    <sheetView workbookViewId="0">
      <selection activeCell="C23" sqref="C2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0" t="s">
        <v>0</v>
      </c>
      <c r="C1" s="62" t="s">
        <v>62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59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3"/>
      <c r="B5" s="4"/>
      <c r="C5" s="5" t="s">
        <v>63</v>
      </c>
      <c r="D5" s="6"/>
      <c r="E5" s="7"/>
      <c r="F5" s="14"/>
      <c r="G5" s="7"/>
    </row>
    <row r="6" spans="1:7" x14ac:dyDescent="0.25">
      <c r="A6" s="15"/>
      <c r="B6" s="47">
        <v>43922</v>
      </c>
      <c r="C6" s="15" t="s">
        <v>8</v>
      </c>
      <c r="D6" s="16" t="s">
        <v>28</v>
      </c>
      <c r="E6" s="17">
        <v>0.32</v>
      </c>
      <c r="F6" s="18"/>
      <c r="G6" s="7"/>
    </row>
    <row r="7" spans="1:7" x14ac:dyDescent="0.25">
      <c r="A7" s="19"/>
      <c r="B7" s="52">
        <v>43923</v>
      </c>
      <c r="C7" s="19" t="s">
        <v>64</v>
      </c>
      <c r="D7" s="21"/>
      <c r="E7" s="22">
        <v>56177.72</v>
      </c>
      <c r="F7" s="23"/>
    </row>
    <row r="8" spans="1:7" x14ac:dyDescent="0.25">
      <c r="A8" s="19"/>
      <c r="B8" s="52"/>
      <c r="C8" s="19"/>
      <c r="D8" s="21"/>
      <c r="E8" s="22"/>
      <c r="F8" s="23"/>
    </row>
    <row r="9" spans="1:7" x14ac:dyDescent="0.25">
      <c r="A9" s="19"/>
      <c r="B9" s="52"/>
      <c r="C9" s="19"/>
      <c r="D9" s="21"/>
      <c r="E9" s="22"/>
      <c r="F9" s="23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5"/>
  <sheetViews>
    <sheetView workbookViewId="0">
      <selection activeCell="E21" sqref="E21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" style="8" customWidth="1"/>
    <col min="4" max="4" width="59.140625" style="8" customWidth="1"/>
    <col min="5" max="5" width="11.85546875" style="26" customWidth="1"/>
    <col min="6" max="7" width="14.7109375" style="27" customWidth="1"/>
    <col min="8" max="8" width="17" style="27" customWidth="1"/>
  </cols>
  <sheetData>
    <row r="1" spans="1:8" x14ac:dyDescent="0.25">
      <c r="G1" s="28"/>
    </row>
    <row r="2" spans="1:8" x14ac:dyDescent="0.25">
      <c r="B2" s="60" t="s">
        <v>0</v>
      </c>
      <c r="C2" s="70" t="s">
        <v>1</v>
      </c>
      <c r="D2" s="62" t="s">
        <v>34</v>
      </c>
      <c r="E2" s="65" t="s">
        <v>2</v>
      </c>
      <c r="F2" s="9">
        <v>1</v>
      </c>
      <c r="G2" s="9">
        <v>2</v>
      </c>
      <c r="H2" s="9">
        <v>3</v>
      </c>
    </row>
    <row r="3" spans="1:8" x14ac:dyDescent="0.25">
      <c r="B3" s="60"/>
      <c r="C3" s="71"/>
      <c r="D3" s="63"/>
      <c r="E3" s="65"/>
      <c r="F3" s="10"/>
      <c r="G3" s="66" t="s">
        <v>21</v>
      </c>
      <c r="H3" s="66"/>
    </row>
    <row r="4" spans="1:8" x14ac:dyDescent="0.25">
      <c r="B4" s="60"/>
      <c r="C4" s="71"/>
      <c r="D4" s="64"/>
      <c r="E4" s="65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61"/>
      <c r="C5" s="72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"/>
  <sheetViews>
    <sheetView workbookViewId="0">
      <selection activeCell="H26" sqref="H2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" style="8" customWidth="1"/>
    <col min="4" max="4" width="59.140625" style="8" customWidth="1"/>
    <col min="5" max="5" width="11.85546875" style="26" customWidth="1"/>
    <col min="6" max="7" width="14.7109375" style="27" customWidth="1"/>
    <col min="8" max="8" width="17" style="27" customWidth="1"/>
  </cols>
  <sheetData>
    <row r="1" spans="1:8" x14ac:dyDescent="0.25">
      <c r="G1" s="28"/>
    </row>
    <row r="2" spans="1:8" x14ac:dyDescent="0.25">
      <c r="B2" s="60" t="s">
        <v>0</v>
      </c>
      <c r="C2" s="70" t="s">
        <v>1</v>
      </c>
      <c r="D2" s="62" t="s">
        <v>34</v>
      </c>
      <c r="E2" s="65" t="s">
        <v>2</v>
      </c>
      <c r="F2" s="9">
        <v>1</v>
      </c>
      <c r="G2" s="9">
        <v>2</v>
      </c>
      <c r="H2" s="9">
        <v>3</v>
      </c>
    </row>
    <row r="3" spans="1:8" x14ac:dyDescent="0.25">
      <c r="B3" s="60"/>
      <c r="C3" s="71"/>
      <c r="D3" s="63"/>
      <c r="E3" s="65"/>
      <c r="F3" s="10"/>
      <c r="G3" s="66" t="s">
        <v>21</v>
      </c>
      <c r="H3" s="66"/>
    </row>
    <row r="4" spans="1:8" x14ac:dyDescent="0.25">
      <c r="B4" s="60"/>
      <c r="C4" s="71"/>
      <c r="D4" s="64"/>
      <c r="E4" s="65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61"/>
      <c r="C5" s="72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"/>
  <sheetViews>
    <sheetView workbookViewId="0">
      <selection activeCell="G13" sqref="G1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" style="8" customWidth="1"/>
    <col min="4" max="4" width="59.140625" style="8" customWidth="1"/>
    <col min="5" max="5" width="11.85546875" style="26" customWidth="1"/>
    <col min="6" max="7" width="14.7109375" style="27" customWidth="1"/>
    <col min="8" max="8" width="17" style="27" customWidth="1"/>
  </cols>
  <sheetData>
    <row r="1" spans="1:8" x14ac:dyDescent="0.25">
      <c r="G1" s="28"/>
    </row>
    <row r="2" spans="1:8" x14ac:dyDescent="0.25">
      <c r="B2" s="60" t="s">
        <v>0</v>
      </c>
      <c r="C2" s="70" t="s">
        <v>1</v>
      </c>
      <c r="D2" s="62" t="s">
        <v>34</v>
      </c>
      <c r="E2" s="65" t="s">
        <v>2</v>
      </c>
      <c r="F2" s="9">
        <v>1</v>
      </c>
      <c r="G2" s="9">
        <v>2</v>
      </c>
      <c r="H2" s="9">
        <v>3</v>
      </c>
    </row>
    <row r="3" spans="1:8" x14ac:dyDescent="0.25">
      <c r="B3" s="60"/>
      <c r="C3" s="71"/>
      <c r="D3" s="63"/>
      <c r="E3" s="65"/>
      <c r="F3" s="10"/>
      <c r="G3" s="66" t="s">
        <v>21</v>
      </c>
      <c r="H3" s="66"/>
    </row>
    <row r="4" spans="1:8" x14ac:dyDescent="0.25">
      <c r="B4" s="60"/>
      <c r="C4" s="71"/>
      <c r="D4" s="64"/>
      <c r="E4" s="65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61"/>
      <c r="C5" s="72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workbookViewId="0">
      <selection activeCell="C13" sqref="C1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A1" s="29"/>
      <c r="B1" s="51"/>
      <c r="C1" s="29"/>
      <c r="D1" s="31"/>
      <c r="E1" s="32"/>
      <c r="F1" s="33"/>
      <c r="G1" s="7"/>
    </row>
    <row r="2" spans="1:7" ht="15" customHeight="1" x14ac:dyDescent="0.25">
      <c r="B2" s="60" t="s">
        <v>0</v>
      </c>
      <c r="C2" s="62" t="s">
        <v>359</v>
      </c>
      <c r="D2" s="65" t="s">
        <v>2</v>
      </c>
      <c r="E2" s="9">
        <v>1</v>
      </c>
      <c r="F2" s="9">
        <v>2</v>
      </c>
      <c r="G2" s="9">
        <v>3</v>
      </c>
    </row>
    <row r="3" spans="1:7" x14ac:dyDescent="0.25">
      <c r="B3" s="60"/>
      <c r="C3" s="63"/>
      <c r="D3" s="65"/>
      <c r="E3" s="10"/>
      <c r="F3" s="66" t="s">
        <v>15</v>
      </c>
      <c r="G3" s="66"/>
    </row>
    <row r="4" spans="1:7" x14ac:dyDescent="0.25">
      <c r="B4" s="60"/>
      <c r="C4" s="64"/>
      <c r="D4" s="65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1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>
      <selection activeCell="C1" sqref="C1:C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360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16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workbookViewId="0">
      <selection activeCell="C22" sqref="C2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72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17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19"/>
      <c r="B5" s="20"/>
      <c r="C5" s="19" t="s">
        <v>67</v>
      </c>
      <c r="D5" s="21"/>
      <c r="E5" s="22"/>
      <c r="F5" s="23"/>
      <c r="G5" s="7"/>
    </row>
    <row r="6" spans="1:7" x14ac:dyDescent="0.25">
      <c r="A6" s="19"/>
      <c r="B6" s="52"/>
      <c r="C6" s="19" t="s">
        <v>8</v>
      </c>
      <c r="D6" s="21"/>
      <c r="E6" s="22"/>
      <c r="F6" s="23"/>
      <c r="G6" s="7"/>
    </row>
    <row r="7" spans="1:7" x14ac:dyDescent="0.25">
      <c r="A7" s="19"/>
      <c r="B7" s="52">
        <v>43928</v>
      </c>
      <c r="C7" s="19" t="s">
        <v>73</v>
      </c>
      <c r="D7" s="21"/>
      <c r="E7" s="22"/>
      <c r="F7" s="23">
        <v>8355006.9800000004</v>
      </c>
      <c r="G7" s="7"/>
    </row>
    <row r="8" spans="1:7" x14ac:dyDescent="0.25">
      <c r="A8" s="19"/>
      <c r="B8" s="52"/>
      <c r="C8" s="19"/>
      <c r="D8" s="21"/>
      <c r="E8" s="22"/>
      <c r="F8" s="23"/>
      <c r="G8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tabSelected="1" workbookViewId="0">
      <selection activeCell="C12" sqref="C1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7" t="s">
        <v>0</v>
      </c>
      <c r="C1" s="63" t="s">
        <v>84</v>
      </c>
      <c r="D1" s="68" t="s">
        <v>2</v>
      </c>
      <c r="E1" s="44">
        <v>1</v>
      </c>
      <c r="F1" s="44">
        <v>2</v>
      </c>
      <c r="G1" s="44">
        <v>3</v>
      </c>
    </row>
    <row r="2" spans="1:7" x14ac:dyDescent="0.25">
      <c r="B2" s="60"/>
      <c r="C2" s="63"/>
      <c r="D2" s="65"/>
      <c r="E2" s="10"/>
      <c r="F2" s="66" t="s">
        <v>18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19"/>
      <c r="B5" s="20"/>
      <c r="C5" s="19" t="s">
        <v>67</v>
      </c>
      <c r="D5" s="21"/>
      <c r="E5" s="22"/>
      <c r="F5" s="23"/>
      <c r="G5" s="7">
        <v>0</v>
      </c>
    </row>
    <row r="6" spans="1:7" x14ac:dyDescent="0.25">
      <c r="A6" s="19"/>
      <c r="B6" s="20"/>
      <c r="C6" s="19" t="s">
        <v>8</v>
      </c>
      <c r="D6" s="21"/>
      <c r="E6" s="22"/>
      <c r="F6" s="23"/>
      <c r="G6" s="7"/>
    </row>
    <row r="7" spans="1:7" x14ac:dyDescent="0.25">
      <c r="A7" s="19"/>
      <c r="B7" s="52">
        <v>43927</v>
      </c>
      <c r="C7" s="15" t="s">
        <v>85</v>
      </c>
      <c r="D7" s="21"/>
      <c r="E7" s="22"/>
      <c r="F7" s="23">
        <v>1975.98</v>
      </c>
      <c r="G7" s="22"/>
    </row>
    <row r="8" spans="1:7" x14ac:dyDescent="0.25">
      <c r="A8" s="19"/>
      <c r="B8" s="52">
        <v>43927</v>
      </c>
      <c r="C8" s="15" t="s">
        <v>86</v>
      </c>
      <c r="D8" s="21"/>
      <c r="E8" s="22"/>
      <c r="F8" s="23">
        <v>9</v>
      </c>
      <c r="G8" s="22"/>
    </row>
    <row r="9" spans="1:7" x14ac:dyDescent="0.25">
      <c r="A9" s="19"/>
      <c r="B9" s="52">
        <v>43927</v>
      </c>
      <c r="C9" s="19" t="s">
        <v>87</v>
      </c>
      <c r="D9" s="21"/>
      <c r="E9" s="22"/>
      <c r="F9" s="23">
        <v>42761.25</v>
      </c>
      <c r="G9" s="22"/>
    </row>
    <row r="10" spans="1:7" x14ac:dyDescent="0.25">
      <c r="A10" s="19"/>
      <c r="B10" s="52">
        <v>43927</v>
      </c>
      <c r="C10" s="19" t="s">
        <v>88</v>
      </c>
      <c r="D10" s="21"/>
      <c r="E10" s="22">
        <v>29462.92</v>
      </c>
      <c r="F10" s="23"/>
      <c r="G10" s="22"/>
    </row>
    <row r="11" spans="1:7" x14ac:dyDescent="0.25">
      <c r="A11" s="19"/>
      <c r="B11" s="52">
        <v>43941</v>
      </c>
      <c r="C11" s="19" t="s">
        <v>162</v>
      </c>
      <c r="D11" s="21"/>
      <c r="E11" s="22"/>
      <c r="F11" s="23">
        <v>22162.75</v>
      </c>
      <c r="G11" s="22"/>
    </row>
    <row r="12" spans="1:7" x14ac:dyDescent="0.25">
      <c r="A12" s="19"/>
      <c r="B12" s="52">
        <v>43941</v>
      </c>
      <c r="C12" s="19" t="s">
        <v>172</v>
      </c>
      <c r="D12" s="21"/>
      <c r="E12" s="22">
        <v>15270.36</v>
      </c>
      <c r="F12" s="23"/>
      <c r="G12" s="22"/>
    </row>
    <row r="13" spans="1:7" x14ac:dyDescent="0.25">
      <c r="A13" s="19"/>
      <c r="B13" s="52"/>
      <c r="C13" s="19"/>
      <c r="D13" s="21"/>
      <c r="E13" s="22"/>
      <c r="F13" s="23"/>
      <c r="G13" s="2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workbookViewId="0">
      <selection activeCell="C21" sqref="C21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0" t="s">
        <v>0</v>
      </c>
      <c r="C1" s="62" t="s">
        <v>208</v>
      </c>
      <c r="D1" s="65" t="s">
        <v>2</v>
      </c>
      <c r="E1" s="9">
        <v>1</v>
      </c>
      <c r="F1" s="9">
        <v>2</v>
      </c>
      <c r="G1" s="9">
        <v>3</v>
      </c>
    </row>
    <row r="2" spans="1:7" x14ac:dyDescent="0.25">
      <c r="B2" s="60"/>
      <c r="C2" s="63"/>
      <c r="D2" s="65"/>
      <c r="E2" s="10"/>
      <c r="F2" s="66" t="s">
        <v>19</v>
      </c>
      <c r="G2" s="66"/>
    </row>
    <row r="3" spans="1:7" x14ac:dyDescent="0.25">
      <c r="B3" s="60"/>
      <c r="C3" s="64"/>
      <c r="D3" s="65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1"/>
      <c r="C4" s="12"/>
      <c r="D4" s="13"/>
      <c r="E4" s="10"/>
      <c r="F4" s="10"/>
      <c r="G4" s="2"/>
    </row>
    <row r="5" spans="1:7" x14ac:dyDescent="0.25">
      <c r="A5" s="3"/>
      <c r="B5" s="4"/>
      <c r="C5" s="5" t="s">
        <v>67</v>
      </c>
      <c r="D5" s="6"/>
      <c r="E5" s="7"/>
      <c r="F5" s="14"/>
      <c r="G5" s="7"/>
    </row>
    <row r="6" spans="1:7" x14ac:dyDescent="0.25">
      <c r="A6" s="19"/>
      <c r="B6" s="52"/>
      <c r="C6" s="19" t="s">
        <v>8</v>
      </c>
      <c r="D6" s="21"/>
      <c r="E6" s="22"/>
      <c r="F6" s="23"/>
      <c r="G6" s="7"/>
    </row>
    <row r="7" spans="1:7" x14ac:dyDescent="0.25">
      <c r="A7" s="19"/>
      <c r="B7" s="52">
        <v>43941</v>
      </c>
      <c r="C7" s="19" t="s">
        <v>205</v>
      </c>
      <c r="D7" s="21" t="s">
        <v>65</v>
      </c>
      <c r="E7" s="22"/>
      <c r="F7" s="23">
        <v>49870.63</v>
      </c>
      <c r="G7" s="7"/>
    </row>
    <row r="8" spans="1:7" x14ac:dyDescent="0.25">
      <c r="A8" s="19"/>
      <c r="B8" s="20"/>
      <c r="C8" s="19"/>
      <c r="D8" s="21"/>
      <c r="E8" s="22"/>
      <c r="F8" s="23"/>
      <c r="G8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workbookViewId="0">
      <selection activeCell="N30" sqref="N30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F1" s="28"/>
    </row>
    <row r="2" spans="1:7" x14ac:dyDescent="0.25">
      <c r="B2" s="60" t="s">
        <v>0</v>
      </c>
      <c r="C2" s="62" t="s">
        <v>361</v>
      </c>
      <c r="D2" s="65" t="s">
        <v>2</v>
      </c>
      <c r="E2" s="9">
        <v>1</v>
      </c>
      <c r="F2" s="9">
        <v>2</v>
      </c>
      <c r="G2" s="9">
        <v>3</v>
      </c>
    </row>
    <row r="3" spans="1:7" x14ac:dyDescent="0.25">
      <c r="B3" s="60"/>
      <c r="C3" s="63"/>
      <c r="D3" s="65"/>
      <c r="E3" s="10"/>
      <c r="F3" s="66" t="s">
        <v>20</v>
      </c>
      <c r="G3" s="66"/>
    </row>
    <row r="4" spans="1:7" x14ac:dyDescent="0.25">
      <c r="B4" s="60"/>
      <c r="C4" s="64"/>
      <c r="D4" s="65"/>
      <c r="E4" s="11" t="s">
        <v>3</v>
      </c>
      <c r="F4" s="11" t="s">
        <v>4</v>
      </c>
      <c r="G4" s="11" t="s">
        <v>5</v>
      </c>
    </row>
    <row r="5" spans="1:7" ht="15.75" customHeight="1" x14ac:dyDescent="0.25">
      <c r="A5" s="1"/>
      <c r="B5" s="61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LIBRO 8677 FED.</vt:lpstr>
      <vt:lpstr>LIBRO 7966 AFASPE </vt:lpstr>
      <vt:lpstr>LIBRO 5563 SMSXXI CAPITA</vt:lpstr>
      <vt:lpstr>LIBRO 5490 SMSXXI INTERV. </vt:lpstr>
      <vt:lpstr>LIBRO 5652 GASTOS CATAST.</vt:lpstr>
      <vt:lpstr>LIBRO 3582 ASE 2019</vt:lpstr>
      <vt:lpstr>LIBRO 6698 REPSS 2019</vt:lpstr>
      <vt:lpstr>LIBRO 5425 FAM -CARAVANAS</vt:lpstr>
      <vt:lpstr>LIBRO 7912 PROSPERA 2019</vt:lpstr>
      <vt:lpstr>LIBRO 3623 CAPAS</vt:lpstr>
      <vt:lpstr>LIBRO 6506 FONAC REGUL.FED.</vt:lpstr>
      <vt:lpstr>LIBRO 6515 FONAC FORM.FED.</vt:lpstr>
      <vt:lpstr>LIBRO 6494 FONAC REGUL. REPSS</vt:lpstr>
      <vt:lpstr>LIBRO 8133 G.CATASTROF.</vt:lpstr>
      <vt:lpstr>LIBRO 2450 FIDEICOMISO</vt:lpstr>
      <vt:lpstr>LIBRO 9237 FID. HOSP. LAGOS</vt:lpstr>
      <vt:lpstr>LIBRO 4263 FID. GERIATRICO</vt:lpstr>
      <vt:lpstr>LIBRO 6325 C. POR AFILIACION</vt:lpstr>
      <vt:lpstr>LIBRO 5010 COPRISJAL,2019</vt:lpstr>
      <vt:lpstr>LIBRO 8131 NP FEDERAL</vt:lpstr>
      <vt:lpstr>LIBRO 8204 NP SEG.POP. </vt:lpstr>
      <vt:lpstr>LIBRO 7879 NP REGUL. SEG. POP.</vt:lpstr>
      <vt:lpstr>LIBRO 8239 FORM.1,2,3 SEG.POP.</vt:lpstr>
      <vt:lpstr>LIBRO 8085 NP RAMO 12 </vt:lpstr>
      <vt:lpstr>LIBRO 8220 NP FAM</vt:lpstr>
      <vt:lpstr>LIBRO 8409 GTOS.BOLSILLO SEG.PO</vt:lpstr>
      <vt:lpstr>LIBRO 3830 COFEPRIS 2019</vt:lpstr>
      <vt:lpstr>LIBRO 29406 PROG. U013</vt:lpstr>
      <vt:lpstr>LIBRO 9336 NVA. FASSA19</vt:lpstr>
      <vt:lpstr>LIBRO 3058 PROG.U013</vt:lpstr>
      <vt:lpstr>LIBRO 7898 E.VII.73-0918</vt:lpstr>
      <vt:lpstr>Hoja1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Rubio Garcia</dc:creator>
  <cp:lastModifiedBy>Hector Gilberto HGVP. Vera Perez</cp:lastModifiedBy>
  <cp:lastPrinted>2019-12-24T15:02:25Z</cp:lastPrinted>
  <dcterms:created xsi:type="dcterms:W3CDTF">2019-01-22T22:13:44Z</dcterms:created>
  <dcterms:modified xsi:type="dcterms:W3CDTF">2020-11-26T20:55:09Z</dcterms:modified>
</cp:coreProperties>
</file>