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V\8Vi\Estados Financieros 2018\Información Presupuestaria\Estado Analítico del Presupuesto del Ejercicio de  Egresos\"/>
    </mc:Choice>
  </mc:AlternateContent>
  <bookViews>
    <workbookView xWindow="0" yWindow="0" windowWidth="20490" windowHeight="7755" activeTab="2"/>
  </bookViews>
  <sheets>
    <sheet name="1er trimestre 2018" sheetId="1" r:id="rId1"/>
    <sheet name="2DO TRIMESTRE" sheetId="2" r:id="rId2"/>
    <sheet name="b) 1. Clasificación Admva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DGráfico2" hidden="1">'[1]011'!#REF!</definedName>
    <definedName name="_Fill" localSheetId="1" hidden="1">#REF!</definedName>
    <definedName name="_Fill" localSheetId="2" hidden="1">#REF!</definedName>
    <definedName name="_Fill" hidden="1">#REF!</definedName>
    <definedName name="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0">'1er trimestre 2018'!$B$6:$I$26</definedName>
    <definedName name="_xlnm.Print_Area" localSheetId="1">'2DO TRIMESTRE'!$B$6:$I$26</definedName>
    <definedName name="_xlnm.Print_Area" localSheetId="2">'b) 1. Clasificación Admva'!$B$6:$I$26</definedName>
    <definedName name="b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 localSheetId="1">#REF!</definedName>
    <definedName name="_xlnm.Database" localSheetId="2">#REF!</definedName>
    <definedName name="_xlnm.Database">#REF!</definedName>
    <definedName name="cata">'[2]CATALOGO 2003'!$A$1:$C$244</definedName>
    <definedName name="CATA_CG_X_PG" localSheetId="1">#REF!</definedName>
    <definedName name="CATA_CG_X_PG" localSheetId="2">#REF!</definedName>
    <definedName name="CATA_CG_X_PG">#REF!</definedName>
    <definedName name="cata_cg_x_pg_08" localSheetId="1">#REF!</definedName>
    <definedName name="cata_cg_x_pg_08">#REF!</definedName>
    <definedName name="CATA_PRESUP_2009">'[3]CATALOGO PG X EJE GOB'!$A$7:$D$29</definedName>
    <definedName name="cata_x" localSheetId="1">#REF!</definedName>
    <definedName name="cata_x" localSheetId="2">#REF!</definedName>
    <definedName name="cata_x">#REF!</definedName>
    <definedName name="CATA_XX" localSheetId="1">#REF!</definedName>
    <definedName name="CATA_XX">#REF!</definedName>
    <definedName name="CATA2004" localSheetId="1">#REF!</definedName>
    <definedName name="CATA2004">#REF!</definedName>
    <definedName name="CATALOGO">'[2]CATALOGO 2003'!$A$1:$C$244</definedName>
    <definedName name="dd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 localSheetId="1">#REF!</definedName>
    <definedName name="MEXICO">#REF!</definedName>
    <definedName name="MEXICO_NUEVO_X" localSheetId="1">#REF!</definedName>
    <definedName name="MEXICO_NUEVO_X">#REF!</definedName>
    <definedName name="NUEVO_CATA" localSheetId="1">#REF!</definedName>
    <definedName name="NUEVO_CATA">#REF!</definedName>
    <definedName name="NVO_CATA">#REF!</definedName>
    <definedName name="ñ">#REF!</definedName>
    <definedName name="part">[5]CLASIFIC!$C$4:$D$267</definedName>
    <definedName name="PART00">'[6]nuevas part'!$C$1:$D$264</definedName>
    <definedName name="po" localSheetId="1">#REF!</definedName>
    <definedName name="po" localSheetId="2">#REF!</definedName>
    <definedName name="po">#REF!</definedName>
    <definedName name="PRESU_XX" localSheetId="1">#REF!</definedName>
    <definedName name="PRESU_XX" localSheetId="2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1">#REF!</definedName>
    <definedName name="PRESUPXCGYPG" localSheetId="2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ur">[10]ur!$A$8:$F$33</definedName>
    <definedName name="wrn.Ana._.Comp._.del._.Ej._.del._.Presup." localSheetId="1" hidden="1">{"&gt;ADMON ANA 1",#N/A,TRUE,"ADMINISTRACION";"&gt;ADMON ANA 2",#N/A,TRUE,"ADMINISTRACION";"&gt;ADMON ANA 3",#N/A,TRUE,"ADMINISTRACION"}</definedName>
    <definedName name="wrn.Ana._.Comp._.del._.Ej._.del._.Presup." localSheetId="2" hidden="1">{"&gt;ADMON ANA 1",#N/A,TRUE,"ADMINISTRACION";"&gt;ADMON ANA 2",#N/A,TRUE,"ADMINISTRACION";"&gt;ADMON ANA 3",#N/A,TRUE,"ADMINISTRACION"}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localSheetId="1" hidden="1">{"&gt;ADMON 1",#N/A,TRUE,"ADMINISTRACION";"&gt;ADMON 2",#N/A,TRUE,"ADMINISTRACION";"&gt;ADMON 3",#N/A,TRUE,"ADMINISTRACION"}</definedName>
    <definedName name="wrn.Comp._.del._.Ej._.del._.Presup." localSheetId="2" hidden="1">{"&gt;ADMON 1",#N/A,TRUE,"ADMINISTRACION";"&gt;ADMON 2",#N/A,TRUE,"ADMINISTRACION";"&gt;ADMON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 localSheetId="1">#REF!</definedName>
    <definedName name="X" localSheetId="2">#REF!</definedName>
    <definedName name="X">#REF!</definedName>
    <definedName name="Z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10" i="3"/>
  <c r="F17" i="3"/>
  <c r="I17" i="3"/>
  <c r="F18" i="3"/>
  <c r="I18" i="3"/>
  <c r="F19" i="3"/>
  <c r="I19" i="3"/>
  <c r="F20" i="3"/>
  <c r="I20" i="3"/>
  <c r="F21" i="3"/>
  <c r="I21" i="3"/>
  <c r="F22" i="3"/>
  <c r="I22" i="3"/>
  <c r="F23" i="3"/>
  <c r="I23" i="3"/>
  <c r="F24" i="3"/>
  <c r="I24" i="3"/>
  <c r="D26" i="3"/>
  <c r="E26" i="3"/>
  <c r="F26" i="3"/>
  <c r="G26" i="3"/>
  <c r="H26" i="3"/>
  <c r="I26" i="3"/>
  <c r="B6" i="2" l="1"/>
  <c r="B10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4" i="2"/>
  <c r="I24" i="2"/>
  <c r="D26" i="2"/>
  <c r="E26" i="2"/>
  <c r="F26" i="2"/>
  <c r="G26" i="2"/>
  <c r="H26" i="2"/>
  <c r="I26" i="2"/>
  <c r="B6" i="1" l="1"/>
  <c r="B10" i="1"/>
  <c r="F16" i="1"/>
  <c r="I16" i="1" s="1"/>
  <c r="G16" i="1"/>
  <c r="G26" i="1" s="1"/>
  <c r="H16" i="1"/>
  <c r="H26" i="1" s="1"/>
  <c r="F17" i="1"/>
  <c r="I17" i="1"/>
  <c r="F18" i="1"/>
  <c r="I18" i="1" s="1"/>
  <c r="F19" i="1"/>
  <c r="I19" i="1"/>
  <c r="F20" i="1"/>
  <c r="I20" i="1" s="1"/>
  <c r="F21" i="1"/>
  <c r="I21" i="1"/>
  <c r="F22" i="1"/>
  <c r="I22" i="1" s="1"/>
  <c r="F23" i="1"/>
  <c r="I23" i="1"/>
  <c r="F24" i="1"/>
  <c r="I24" i="1" s="1"/>
  <c r="D26" i="1"/>
  <c r="E26" i="1"/>
  <c r="F26" i="1"/>
  <c r="I26" i="1" l="1"/>
</calcChain>
</file>

<file path=xl/sharedStrings.xml><?xml version="1.0" encoding="utf-8"?>
<sst xmlns="http://schemas.openxmlformats.org/spreadsheetml/2006/main" count="79" uniqueCount="28">
  <si>
    <t>Total del Gasto</t>
  </si>
  <si>
    <t>Dependencia o Unidad Admninistrativa xx</t>
  </si>
  <si>
    <t>Dependencia o Unidad Admninistrativa 9</t>
  </si>
  <si>
    <t>Dependencia o Unidad Admninistrativa 8</t>
  </si>
  <si>
    <t>Dependencia o Unidad Admninistrativa 7</t>
  </si>
  <si>
    <t>Dependencia o Unidad Admninistrativa 6</t>
  </si>
  <si>
    <t>Dependencia o Unidad Admninistrativa 4</t>
  </si>
  <si>
    <t>Dependencia o Unidad Admninistrativa 3</t>
  </si>
  <si>
    <t>Dependencia o Unidad Admninistrativa 2</t>
  </si>
  <si>
    <t>Instituto Jalisciense de Asistencia Social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</si>
  <si>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</si>
  <si>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</si>
  <si>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</si>
  <si>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</si>
  <si>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</si>
  <si>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</si>
  <si>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</si>
  <si>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</si>
  <si>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</si>
  <si>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</si>
  <si>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Clasificación Administrativa</t>
  </si>
  <si>
    <t>Estado Analítico del Ejercicio del Presupuesto de Egresos</t>
  </si>
  <si>
    <t>Poder Ejecutivo</t>
  </si>
  <si>
    <t>Jefe de Tesorería y Finanzas</t>
  </si>
  <si>
    <t>Directora General</t>
  </si>
  <si>
    <t>L.C.P. Jorge Alberto Mendez Salcedo</t>
  </si>
  <si>
    <t>L.A.M. María Luisa Urrea Hernandez Dávila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</si>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</sst>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2"/>
      <color indexed="14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1" fillId="0" borderId="0" xfId="2"/>
    <xf numFmtId="43" fontId="1" fillId="0" borderId="0" xfId="1" applyFont="1"/>
    <xf numFmtId="164" fontId="3" fillId="2" borderId="1" xfId="1" applyNumberFormat="1" applyFont="1" applyFill="1" applyBorder="1" applyAlignment="1">
      <alignment vertical="center" wrapText="1"/>
    </xf>
    <xf numFmtId="3" fontId="3" fillId="2" borderId="1" xfId="2" applyNumberFormat="1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justify" vertical="top" wrapText="1"/>
    </xf>
    <xf numFmtId="0" fontId="5" fillId="2" borderId="3" xfId="2" applyFont="1" applyFill="1" applyBorder="1" applyAlignment="1">
      <alignment horizontal="justify" vertical="top" wrapText="1"/>
    </xf>
    <xf numFmtId="1" fontId="6" fillId="2" borderId="4" xfId="2" applyNumberFormat="1" applyFont="1" applyFill="1" applyBorder="1" applyAlignment="1">
      <alignment horizontal="justify" vertical="top" wrapText="1"/>
    </xf>
    <xf numFmtId="0" fontId="6" fillId="2" borderId="4" xfId="2" applyFont="1" applyFill="1" applyBorder="1" applyAlignment="1">
      <alignment horizontal="justify" vertical="top" wrapText="1"/>
    </xf>
    <xf numFmtId="0" fontId="6" fillId="2" borderId="2" xfId="2" applyFont="1" applyFill="1" applyBorder="1" applyAlignment="1">
      <alignment horizontal="justify" vertical="top" wrapText="1"/>
    </xf>
    <xf numFmtId="0" fontId="7" fillId="2" borderId="3" xfId="2" applyFont="1" applyFill="1" applyBorder="1" applyAlignment="1">
      <alignment horizontal="justify" vertical="top" wrapText="1"/>
    </xf>
    <xf numFmtId="1" fontId="8" fillId="2" borderId="5" xfId="2" applyNumberFormat="1" applyFont="1" applyFill="1" applyBorder="1" applyAlignment="1" applyProtection="1">
      <alignment vertical="center" wrapText="1"/>
    </xf>
    <xf numFmtId="164" fontId="8" fillId="2" borderId="5" xfId="2" applyNumberFormat="1" applyFont="1" applyFill="1" applyBorder="1" applyAlignment="1" applyProtection="1">
      <alignment vertical="center" wrapText="1"/>
      <protection locked="0"/>
    </xf>
    <xf numFmtId="0" fontId="6" fillId="2" borderId="6" xfId="2" applyFont="1" applyFill="1" applyBorder="1" applyAlignment="1" applyProtection="1">
      <alignment horizontal="justify" vertical="top" wrapText="1"/>
      <protection locked="0"/>
    </xf>
    <xf numFmtId="0" fontId="7" fillId="2" borderId="7" xfId="2" applyFont="1" applyFill="1" applyBorder="1" applyAlignment="1">
      <alignment horizontal="justify" vertical="top" wrapText="1"/>
    </xf>
    <xf numFmtId="43" fontId="9" fillId="2" borderId="0" xfId="1" applyFont="1" applyFill="1" applyAlignment="1"/>
    <xf numFmtId="0" fontId="7" fillId="2" borderId="5" xfId="2" applyFont="1" applyFill="1" applyBorder="1" applyAlignment="1">
      <alignment horizontal="justify" vertical="center" wrapText="1"/>
    </xf>
    <xf numFmtId="0" fontId="7" fillId="2" borderId="6" xfId="2" applyFont="1" applyFill="1" applyBorder="1" applyAlignment="1">
      <alignment horizontal="justify" vertical="center" wrapText="1"/>
    </xf>
    <xf numFmtId="0" fontId="7" fillId="2" borderId="7" xfId="2" applyFont="1" applyFill="1" applyBorder="1" applyAlignment="1">
      <alignment horizontal="justify" vertical="center" wrapText="1"/>
    </xf>
    <xf numFmtId="37" fontId="10" fillId="3" borderId="1" xfId="3" applyNumberFormat="1" applyFont="1" applyFill="1" applyBorder="1" applyAlignment="1" applyProtection="1">
      <alignment horizontal="center"/>
    </xf>
    <xf numFmtId="37" fontId="10" fillId="3" borderId="1" xfId="3" applyNumberFormat="1" applyFont="1" applyFill="1" applyBorder="1" applyAlignment="1" applyProtection="1">
      <alignment horizontal="center" vertical="center"/>
    </xf>
    <xf numFmtId="37" fontId="10" fillId="3" borderId="1" xfId="3" applyNumberFormat="1" applyFont="1" applyFill="1" applyBorder="1" applyAlignment="1" applyProtection="1">
      <alignment horizontal="center" wrapText="1"/>
    </xf>
    <xf numFmtId="0" fontId="7" fillId="2" borderId="0" xfId="2" applyFont="1" applyFill="1"/>
    <xf numFmtId="43" fontId="12" fillId="2" borderId="0" xfId="5" applyFont="1" applyFill="1" applyBorder="1" applyAlignment="1" applyProtection="1">
      <alignment vertical="top"/>
    </xf>
    <xf numFmtId="43" fontId="12" fillId="2" borderId="0" xfId="5" applyFont="1" applyFill="1" applyBorder="1" applyProtection="1"/>
    <xf numFmtId="0" fontId="1" fillId="0" borderId="15" xfId="2" applyBorder="1"/>
    <xf numFmtId="0" fontId="12" fillId="2" borderId="15" xfId="6" applyFont="1" applyFill="1" applyBorder="1" applyAlignment="1" applyProtection="1">
      <alignment wrapText="1"/>
    </xf>
    <xf numFmtId="0" fontId="12" fillId="2" borderId="15" xfId="6" applyFont="1" applyFill="1" applyBorder="1" applyAlignment="1" applyProtection="1">
      <alignment vertical="center"/>
    </xf>
    <xf numFmtId="0" fontId="1" fillId="0" borderId="0" xfId="6"/>
    <xf numFmtId="43" fontId="12" fillId="2" borderId="0" xfId="5" applyFont="1" applyFill="1" applyBorder="1"/>
    <xf numFmtId="0" fontId="1" fillId="0" borderId="0" xfId="2" applyFont="1"/>
    <xf numFmtId="37" fontId="10" fillId="3" borderId="12" xfId="3" applyNumberFormat="1" applyFont="1" applyFill="1" applyBorder="1" applyAlignment="1" applyProtection="1">
      <alignment horizontal="center" vertical="center" wrapText="1"/>
    </xf>
    <xf numFmtId="37" fontId="10" fillId="3" borderId="11" xfId="3" applyNumberFormat="1" applyFont="1" applyFill="1" applyBorder="1" applyAlignment="1" applyProtection="1">
      <alignment horizontal="center" vertical="center"/>
    </xf>
    <xf numFmtId="37" fontId="10" fillId="3" borderId="7" xfId="3" applyNumberFormat="1" applyFont="1" applyFill="1" applyBorder="1" applyAlignment="1" applyProtection="1">
      <alignment horizontal="center" vertical="center"/>
    </xf>
    <xf numFmtId="37" fontId="10" fillId="3" borderId="6" xfId="3" applyNumberFormat="1" applyFont="1" applyFill="1" applyBorder="1" applyAlignment="1" applyProtection="1">
      <alignment horizontal="center" vertical="center"/>
    </xf>
    <xf numFmtId="37" fontId="10" fillId="3" borderId="3" xfId="3" applyNumberFormat="1" applyFont="1" applyFill="1" applyBorder="1" applyAlignment="1" applyProtection="1">
      <alignment horizontal="center" vertical="center"/>
    </xf>
    <xf numFmtId="37" fontId="10" fillId="3" borderId="2" xfId="3" applyNumberFormat="1" applyFont="1" applyFill="1" applyBorder="1" applyAlignment="1" applyProtection="1">
      <alignment horizontal="center" vertical="center"/>
    </xf>
    <xf numFmtId="37" fontId="10" fillId="3" borderId="10" xfId="3" applyNumberFormat="1" applyFont="1" applyFill="1" applyBorder="1" applyAlignment="1" applyProtection="1">
      <alignment horizontal="center"/>
    </xf>
    <xf numFmtId="37" fontId="10" fillId="3" borderId="9" xfId="3" applyNumberFormat="1" applyFont="1" applyFill="1" applyBorder="1" applyAlignment="1" applyProtection="1">
      <alignment horizontal="center"/>
    </xf>
    <xf numFmtId="37" fontId="10" fillId="3" borderId="8" xfId="3" applyNumberFormat="1" applyFont="1" applyFill="1" applyBorder="1" applyAlignment="1" applyProtection="1">
      <alignment horizontal="center"/>
    </xf>
    <xf numFmtId="37" fontId="10" fillId="3" borderId="1" xfId="3" applyNumberFormat="1" applyFont="1" applyFill="1" applyBorder="1" applyAlignment="1" applyProtection="1">
      <alignment horizontal="center" vertical="center" wrapText="1"/>
    </xf>
    <xf numFmtId="41" fontId="10" fillId="3" borderId="12" xfId="3" applyNumberFormat="1" applyFont="1" applyFill="1" applyBorder="1" applyAlignment="1" applyProtection="1">
      <alignment horizontal="center"/>
    </xf>
    <xf numFmtId="41" fontId="10" fillId="3" borderId="14" xfId="3" applyNumberFormat="1" applyFont="1" applyFill="1" applyBorder="1" applyAlignment="1" applyProtection="1">
      <alignment horizontal="center"/>
    </xf>
    <xf numFmtId="41" fontId="10" fillId="3" borderId="11" xfId="3" applyNumberFormat="1" applyFont="1" applyFill="1" applyBorder="1" applyAlignment="1" applyProtection="1">
      <alignment horizontal="center"/>
    </xf>
    <xf numFmtId="37" fontId="10" fillId="3" borderId="7" xfId="3" applyNumberFormat="1" applyFont="1" applyFill="1" applyBorder="1" applyAlignment="1" applyProtection="1">
      <alignment horizontal="center"/>
      <protection locked="0"/>
    </xf>
    <xf numFmtId="37" fontId="10" fillId="3" borderId="0" xfId="3" applyNumberFormat="1" applyFont="1" applyFill="1" applyBorder="1" applyAlignment="1" applyProtection="1">
      <alignment horizontal="center"/>
      <protection locked="0"/>
    </xf>
    <xf numFmtId="37" fontId="10" fillId="3" borderId="6" xfId="3" applyNumberFormat="1" applyFont="1" applyFill="1" applyBorder="1" applyAlignment="1" applyProtection="1">
      <alignment horizontal="center"/>
      <protection locked="0"/>
    </xf>
    <xf numFmtId="37" fontId="10" fillId="3" borderId="7" xfId="3" applyNumberFormat="1" applyFont="1" applyFill="1" applyBorder="1" applyAlignment="1" applyProtection="1">
      <alignment horizontal="center"/>
    </xf>
    <xf numFmtId="37" fontId="10" fillId="3" borderId="0" xfId="3" applyNumberFormat="1" applyFont="1" applyFill="1" applyBorder="1" applyAlignment="1" applyProtection="1">
      <alignment horizontal="center"/>
    </xf>
    <xf numFmtId="37" fontId="10" fillId="3" borderId="6" xfId="3" applyNumberFormat="1" applyFont="1" applyFill="1" applyBorder="1" applyAlignment="1" applyProtection="1">
      <alignment horizontal="center"/>
    </xf>
    <xf numFmtId="37" fontId="10" fillId="3" borderId="3" xfId="3" applyNumberFormat="1" applyFont="1" applyFill="1" applyBorder="1" applyAlignment="1" applyProtection="1">
      <alignment horizontal="center"/>
    </xf>
    <xf numFmtId="37" fontId="10" fillId="3" borderId="13" xfId="3" applyNumberFormat="1" applyFont="1" applyFill="1" applyBorder="1" applyAlignment="1" applyProtection="1">
      <alignment horizontal="center"/>
    </xf>
    <xf numFmtId="37" fontId="10" fillId="3" borderId="2" xfId="3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  <protection locked="0"/>
    </xf>
    <xf numFmtId="0" fontId="11" fillId="2" borderId="0" xfId="4" applyFont="1" applyFill="1" applyBorder="1" applyAlignment="1" applyProtection="1">
      <alignment horizontal="center" vertical="top" wrapText="1"/>
      <protection locked="0"/>
    </xf>
    <xf numFmtId="0" fontId="11" fillId="2" borderId="0" xfId="4" applyFont="1" applyFill="1" applyBorder="1" applyAlignment="1" applyProtection="1">
      <alignment horizontal="center" vertical="center" wrapText="1"/>
      <protection locked="0"/>
    </xf>
  </cellXfs>
  <cellStyles count="7">
    <cellStyle name="Millares" xfId="1" builtinId="3"/>
    <cellStyle name="Millares 27" xfId="5"/>
    <cellStyle name="Millares 38" xfId="3"/>
    <cellStyle name="Normal" xfId="0" builtinId="0"/>
    <cellStyle name="Normal 42" xfId="6"/>
    <cellStyle name="Normal 43" xfId="4"/>
    <cellStyle name="Normal 4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Marzo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Junio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ot%20ijas%20nuevo/8V/8Vi/Estados%20Financieros%202018/Informaci&#243;n%20Presupuestaria/Estado%20Anal&#237;tico%20de%20Ingresos/estado%20anal&#237;tico%20de%20ingresos%20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if.ramos\AppData\Local\Microsoft\Windows\Temporary%20Internet%20Files\Content.Outlook\0V4LKBYX\3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Notas Corregidas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 refreshError="1"/>
      <sheetData sheetId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6">
          <cell r="B6" t="str">
            <v>Del 1° de Enero al 31 de Marzo 2018</v>
          </cell>
        </row>
      </sheetData>
      <sheetData sheetId="2" refreshError="1"/>
      <sheetData sheetId="3" refreshError="1"/>
      <sheetData sheetId="4">
        <row r="84">
          <cell r="D84">
            <v>170819310.61882827</v>
          </cell>
        </row>
      </sheetData>
      <sheetData sheetId="5" refreshError="1"/>
      <sheetData sheetId="6" refreshError="1"/>
      <sheetData sheetId="7">
        <row r="2">
          <cell r="B2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Del 1° de Enero al 31 de Marzo de 2018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6">
          <cell r="D26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D4" t="str">
            <v>Al 31 de Marzo de 2018</v>
          </cell>
        </row>
        <row r="13">
          <cell r="J13">
            <v>28437997.429999996</v>
          </cell>
        </row>
        <row r="18">
          <cell r="J18">
            <v>2023350.1300000001</v>
          </cell>
        </row>
        <row r="47">
          <cell r="J47">
            <v>3944.11</v>
          </cell>
        </row>
      </sheetData>
      <sheetData sheetId="33">
        <row r="2">
          <cell r="D2" t="str">
            <v xml:space="preserve">INGRESOS Y GASTOS </v>
          </cell>
        </row>
      </sheetData>
      <sheetData sheetId="34">
        <row r="17">
          <cell r="E17">
            <v>2001142.62</v>
          </cell>
        </row>
      </sheetData>
      <sheetData sheetId="35"/>
      <sheetData sheetId="36" refreshError="1"/>
      <sheetData sheetId="37" refreshError="1"/>
      <sheetData sheetId="38">
        <row r="2">
          <cell r="A2" t="str">
            <v>Marzo 2018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/>
      <sheetData sheetId="44">
        <row r="155">
          <cell r="E155">
            <v>30465291.669999994</v>
          </cell>
        </row>
      </sheetData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Notas Corregidas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/>
      <sheetData sheetId="1">
        <row r="6">
          <cell r="B6" t="str">
            <v>Del 1° de Enero al 30 de Junio 2018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B5" t="str">
            <v>Del 1° de Enero al 30 de Junio 2018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Del 1° de Enero al 31 de Junio de 2018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D4" t="str">
            <v>Al 30 de Junio de 2018</v>
          </cell>
        </row>
      </sheetData>
      <sheetData sheetId="33">
        <row r="46">
          <cell r="J46">
            <v>2001142.62</v>
          </cell>
        </row>
      </sheetData>
      <sheetData sheetId="34">
        <row r="17">
          <cell r="E17">
            <v>2001142.62</v>
          </cell>
        </row>
      </sheetData>
      <sheetData sheetId="35"/>
      <sheetData sheetId="36"/>
      <sheetData sheetId="37"/>
      <sheetData sheetId="38">
        <row r="2">
          <cell r="A2" t="str">
            <v>Junio 2018</v>
          </cell>
        </row>
      </sheetData>
      <sheetData sheetId="39"/>
      <sheetData sheetId="40">
        <row r="5">
          <cell r="D5" t="str">
            <v>Al 30 de Junio de 2018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Trimestre 2018"/>
      <sheetName val="a) Analítico Ingresos"/>
      <sheetName val="a) Analítico Ingresos (3)"/>
    </sheetNames>
    <sheetDataSet>
      <sheetData sheetId="0" refreshError="1"/>
      <sheetData sheetId="1" refreshError="1"/>
      <sheetData sheetId="2">
        <row r="6">
          <cell r="B6" t="str">
            <v>Del 1° de Enero al 30 de Septiembre 2018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b) 1. Clasificación Económica"/>
      <sheetName val="b) 3. Clasificación COG"/>
      <sheetName val="b) 4. Clasificación Funcional"/>
      <sheetName val="d) Intereses de la Deuda"/>
      <sheetName val="e)Indicadores de Postura Fiscal"/>
      <sheetName val="PORTADA PROGRAMATICA"/>
      <sheetName val="PORTADA_Anexos"/>
      <sheetName val="B. Muebles"/>
      <sheetName val="B. Inmuebles"/>
      <sheetName val="Rel Ctas Bancarias"/>
      <sheetName val="PORTADA_Contable"/>
      <sheetName val="a) EA"/>
      <sheetName val="Hoja2"/>
      <sheetName val="Hoja1"/>
      <sheetName val="e) E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B6:P26"/>
  <sheetViews>
    <sheetView showGridLines="0" zoomScale="80" zoomScaleNormal="80" workbookViewId="0">
      <selection activeCell="L8" sqref="L8"/>
    </sheetView>
  </sheetViews>
  <sheetFormatPr baseColWidth="10" defaultRowHeight="15" x14ac:dyDescent="0.25"/>
  <cols>
    <col min="1" max="1" width="2.7109375" style="1" customWidth="1"/>
    <col min="2" max="2" width="9.42578125" style="1" customWidth="1"/>
    <col min="3" max="3" width="36.5703125" style="1" customWidth="1"/>
    <col min="4" max="4" width="13.85546875" style="1" bestFit="1" customWidth="1"/>
    <col min="5" max="5" width="16" style="1" bestFit="1" customWidth="1"/>
    <col min="6" max="7" width="13.85546875" style="1" bestFit="1" customWidth="1"/>
    <col min="8" max="8" width="13.5703125" style="1" bestFit="1" customWidth="1"/>
    <col min="9" max="9" width="14.140625" style="1" bestFit="1" customWidth="1"/>
    <col min="10" max="10" width="2.7109375" style="1" customWidth="1"/>
    <col min="11" max="11" width="17.42578125" style="2" bestFit="1" customWidth="1"/>
    <col min="12" max="12" width="12.28515625" style="2" bestFit="1" customWidth="1"/>
    <col min="13" max="16" width="11.42578125" style="2" customWidth="1"/>
    <col min="17" max="255" width="11.42578125" style="1" customWidth="1"/>
    <col min="256" max="261" width="21" style="1" customWidth="1"/>
    <col min="262" max="262" width="2.7109375" style="1" customWidth="1"/>
    <col min="263" max="507" width="0" style="1" hidden="1" customWidth="1"/>
    <col min="508" max="508" width="11.42578125" style="1"/>
    <col min="509" max="509" width="2.7109375" style="1" customWidth="1"/>
    <col min="510" max="510" width="9.42578125" style="1" customWidth="1"/>
    <col min="511" max="511" width="36.5703125" style="1" customWidth="1"/>
    <col min="512" max="517" width="21" style="1" customWidth="1"/>
    <col min="518" max="518" width="2.7109375" style="1" customWidth="1"/>
    <col min="519" max="763" width="0" style="1" hidden="1" customWidth="1"/>
    <col min="764" max="764" width="11.42578125" style="1"/>
    <col min="765" max="765" width="2.7109375" style="1" customWidth="1"/>
    <col min="766" max="766" width="9.42578125" style="1" customWidth="1"/>
    <col min="767" max="767" width="36.5703125" style="1" customWidth="1"/>
    <col min="768" max="773" width="21" style="1" customWidth="1"/>
    <col min="774" max="774" width="2.7109375" style="1" customWidth="1"/>
    <col min="775" max="1019" width="0" style="1" hidden="1" customWidth="1"/>
    <col min="1020" max="1020" width="11.42578125" style="1"/>
    <col min="1021" max="1021" width="2.7109375" style="1" customWidth="1"/>
    <col min="1022" max="1022" width="9.42578125" style="1" customWidth="1"/>
    <col min="1023" max="1023" width="36.5703125" style="1" customWidth="1"/>
    <col min="1024" max="1029" width="21" style="1" customWidth="1"/>
    <col min="1030" max="1030" width="2.7109375" style="1" customWidth="1"/>
    <col min="1031" max="1275" width="0" style="1" hidden="1" customWidth="1"/>
    <col min="1276" max="1276" width="11.42578125" style="1"/>
    <col min="1277" max="1277" width="2.7109375" style="1" customWidth="1"/>
    <col min="1278" max="1278" width="9.42578125" style="1" customWidth="1"/>
    <col min="1279" max="1279" width="36.5703125" style="1" customWidth="1"/>
    <col min="1280" max="1285" width="21" style="1" customWidth="1"/>
    <col min="1286" max="1286" width="2.7109375" style="1" customWidth="1"/>
    <col min="1287" max="1531" width="0" style="1" hidden="1" customWidth="1"/>
    <col min="1532" max="1532" width="11.42578125" style="1"/>
    <col min="1533" max="1533" width="2.7109375" style="1" customWidth="1"/>
    <col min="1534" max="1534" width="9.42578125" style="1" customWidth="1"/>
    <col min="1535" max="1535" width="36.5703125" style="1" customWidth="1"/>
    <col min="1536" max="1541" width="21" style="1" customWidth="1"/>
    <col min="1542" max="1542" width="2.7109375" style="1" customWidth="1"/>
    <col min="1543" max="1787" width="0" style="1" hidden="1" customWidth="1"/>
    <col min="1788" max="1788" width="11.42578125" style="1"/>
    <col min="1789" max="1789" width="2.7109375" style="1" customWidth="1"/>
    <col min="1790" max="1790" width="9.42578125" style="1" customWidth="1"/>
    <col min="1791" max="1791" width="36.5703125" style="1" customWidth="1"/>
    <col min="1792" max="1797" width="21" style="1" customWidth="1"/>
    <col min="1798" max="1798" width="2.7109375" style="1" customWidth="1"/>
    <col min="1799" max="2043" width="0" style="1" hidden="1" customWidth="1"/>
    <col min="2044" max="2044" width="11.42578125" style="1"/>
    <col min="2045" max="2045" width="2.7109375" style="1" customWidth="1"/>
    <col min="2046" max="2046" width="9.42578125" style="1" customWidth="1"/>
    <col min="2047" max="2047" width="36.5703125" style="1" customWidth="1"/>
    <col min="2048" max="2053" width="21" style="1" customWidth="1"/>
    <col min="2054" max="2054" width="2.7109375" style="1" customWidth="1"/>
    <col min="2055" max="2299" width="0" style="1" hidden="1" customWidth="1"/>
    <col min="2300" max="2300" width="11.42578125" style="1"/>
    <col min="2301" max="2301" width="2.7109375" style="1" customWidth="1"/>
    <col min="2302" max="2302" width="9.42578125" style="1" customWidth="1"/>
    <col min="2303" max="2303" width="36.5703125" style="1" customWidth="1"/>
    <col min="2304" max="2309" width="21" style="1" customWidth="1"/>
    <col min="2310" max="2310" width="2.7109375" style="1" customWidth="1"/>
    <col min="2311" max="2555" width="0" style="1" hidden="1" customWidth="1"/>
    <col min="2556" max="2556" width="11.42578125" style="1"/>
    <col min="2557" max="2557" width="2.7109375" style="1" customWidth="1"/>
    <col min="2558" max="2558" width="9.42578125" style="1" customWidth="1"/>
    <col min="2559" max="2559" width="36.5703125" style="1" customWidth="1"/>
    <col min="2560" max="2565" width="21" style="1" customWidth="1"/>
    <col min="2566" max="2566" width="2.7109375" style="1" customWidth="1"/>
    <col min="2567" max="2811" width="0" style="1" hidden="1" customWidth="1"/>
    <col min="2812" max="2812" width="11.42578125" style="1"/>
    <col min="2813" max="2813" width="2.7109375" style="1" customWidth="1"/>
    <col min="2814" max="2814" width="9.42578125" style="1" customWidth="1"/>
    <col min="2815" max="2815" width="36.5703125" style="1" customWidth="1"/>
    <col min="2816" max="2821" width="21" style="1" customWidth="1"/>
    <col min="2822" max="2822" width="2.7109375" style="1" customWidth="1"/>
    <col min="2823" max="3067" width="0" style="1" hidden="1" customWidth="1"/>
    <col min="3068" max="3068" width="11.42578125" style="1"/>
    <col min="3069" max="3069" width="2.7109375" style="1" customWidth="1"/>
    <col min="3070" max="3070" width="9.42578125" style="1" customWidth="1"/>
    <col min="3071" max="3071" width="36.5703125" style="1" customWidth="1"/>
    <col min="3072" max="3077" width="21" style="1" customWidth="1"/>
    <col min="3078" max="3078" width="2.7109375" style="1" customWidth="1"/>
    <col min="3079" max="3323" width="0" style="1" hidden="1" customWidth="1"/>
    <col min="3324" max="3324" width="11.42578125" style="1"/>
    <col min="3325" max="3325" width="2.7109375" style="1" customWidth="1"/>
    <col min="3326" max="3326" width="9.42578125" style="1" customWidth="1"/>
    <col min="3327" max="3327" width="36.5703125" style="1" customWidth="1"/>
    <col min="3328" max="3333" width="21" style="1" customWidth="1"/>
    <col min="3334" max="3334" width="2.7109375" style="1" customWidth="1"/>
    <col min="3335" max="3579" width="0" style="1" hidden="1" customWidth="1"/>
    <col min="3580" max="3580" width="11.42578125" style="1"/>
    <col min="3581" max="3581" width="2.7109375" style="1" customWidth="1"/>
    <col min="3582" max="3582" width="9.42578125" style="1" customWidth="1"/>
    <col min="3583" max="3583" width="36.5703125" style="1" customWidth="1"/>
    <col min="3584" max="3589" width="21" style="1" customWidth="1"/>
    <col min="3590" max="3590" width="2.7109375" style="1" customWidth="1"/>
    <col min="3591" max="3835" width="0" style="1" hidden="1" customWidth="1"/>
    <col min="3836" max="3836" width="11.42578125" style="1"/>
    <col min="3837" max="3837" width="2.7109375" style="1" customWidth="1"/>
    <col min="3838" max="3838" width="9.42578125" style="1" customWidth="1"/>
    <col min="3839" max="3839" width="36.5703125" style="1" customWidth="1"/>
    <col min="3840" max="3845" width="21" style="1" customWidth="1"/>
    <col min="3846" max="3846" width="2.7109375" style="1" customWidth="1"/>
    <col min="3847" max="4091" width="0" style="1" hidden="1" customWidth="1"/>
    <col min="4092" max="4092" width="11.42578125" style="1"/>
    <col min="4093" max="4093" width="2.7109375" style="1" customWidth="1"/>
    <col min="4094" max="4094" width="9.42578125" style="1" customWidth="1"/>
    <col min="4095" max="4095" width="36.5703125" style="1" customWidth="1"/>
    <col min="4096" max="4101" width="21" style="1" customWidth="1"/>
    <col min="4102" max="4102" width="2.7109375" style="1" customWidth="1"/>
    <col min="4103" max="4347" width="0" style="1" hidden="1" customWidth="1"/>
    <col min="4348" max="4348" width="11.42578125" style="1"/>
    <col min="4349" max="4349" width="2.7109375" style="1" customWidth="1"/>
    <col min="4350" max="4350" width="9.42578125" style="1" customWidth="1"/>
    <col min="4351" max="4351" width="36.5703125" style="1" customWidth="1"/>
    <col min="4352" max="4357" width="21" style="1" customWidth="1"/>
    <col min="4358" max="4358" width="2.7109375" style="1" customWidth="1"/>
    <col min="4359" max="4603" width="0" style="1" hidden="1" customWidth="1"/>
    <col min="4604" max="4604" width="11.42578125" style="1"/>
    <col min="4605" max="4605" width="2.7109375" style="1" customWidth="1"/>
    <col min="4606" max="4606" width="9.42578125" style="1" customWidth="1"/>
    <col min="4607" max="4607" width="36.5703125" style="1" customWidth="1"/>
    <col min="4608" max="4613" width="21" style="1" customWidth="1"/>
    <col min="4614" max="4614" width="2.7109375" style="1" customWidth="1"/>
    <col min="4615" max="4859" width="0" style="1" hidden="1" customWidth="1"/>
    <col min="4860" max="4860" width="11.42578125" style="1"/>
    <col min="4861" max="4861" width="2.7109375" style="1" customWidth="1"/>
    <col min="4862" max="4862" width="9.42578125" style="1" customWidth="1"/>
    <col min="4863" max="4863" width="36.5703125" style="1" customWidth="1"/>
    <col min="4864" max="4869" width="21" style="1" customWidth="1"/>
    <col min="4870" max="4870" width="2.7109375" style="1" customWidth="1"/>
    <col min="4871" max="5115" width="0" style="1" hidden="1" customWidth="1"/>
    <col min="5116" max="5116" width="11.42578125" style="1"/>
    <col min="5117" max="5117" width="2.7109375" style="1" customWidth="1"/>
    <col min="5118" max="5118" width="9.42578125" style="1" customWidth="1"/>
    <col min="5119" max="5119" width="36.5703125" style="1" customWidth="1"/>
    <col min="5120" max="5125" width="21" style="1" customWidth="1"/>
    <col min="5126" max="5126" width="2.7109375" style="1" customWidth="1"/>
    <col min="5127" max="5371" width="0" style="1" hidden="1" customWidth="1"/>
    <col min="5372" max="5372" width="11.42578125" style="1"/>
    <col min="5373" max="5373" width="2.7109375" style="1" customWidth="1"/>
    <col min="5374" max="5374" width="9.42578125" style="1" customWidth="1"/>
    <col min="5375" max="5375" width="36.5703125" style="1" customWidth="1"/>
    <col min="5376" max="5381" width="21" style="1" customWidth="1"/>
    <col min="5382" max="5382" width="2.7109375" style="1" customWidth="1"/>
    <col min="5383" max="5627" width="0" style="1" hidden="1" customWidth="1"/>
    <col min="5628" max="5628" width="11.42578125" style="1"/>
    <col min="5629" max="5629" width="2.7109375" style="1" customWidth="1"/>
    <col min="5630" max="5630" width="9.42578125" style="1" customWidth="1"/>
    <col min="5631" max="5631" width="36.5703125" style="1" customWidth="1"/>
    <col min="5632" max="5637" width="21" style="1" customWidth="1"/>
    <col min="5638" max="5638" width="2.7109375" style="1" customWidth="1"/>
    <col min="5639" max="5883" width="0" style="1" hidden="1" customWidth="1"/>
    <col min="5884" max="5884" width="11.42578125" style="1"/>
    <col min="5885" max="5885" width="2.7109375" style="1" customWidth="1"/>
    <col min="5886" max="5886" width="9.42578125" style="1" customWidth="1"/>
    <col min="5887" max="5887" width="36.5703125" style="1" customWidth="1"/>
    <col min="5888" max="5893" width="21" style="1" customWidth="1"/>
    <col min="5894" max="5894" width="2.7109375" style="1" customWidth="1"/>
    <col min="5895" max="6139" width="0" style="1" hidden="1" customWidth="1"/>
    <col min="6140" max="6140" width="11.42578125" style="1"/>
    <col min="6141" max="6141" width="2.7109375" style="1" customWidth="1"/>
    <col min="6142" max="6142" width="9.42578125" style="1" customWidth="1"/>
    <col min="6143" max="6143" width="36.5703125" style="1" customWidth="1"/>
    <col min="6144" max="6149" width="21" style="1" customWidth="1"/>
    <col min="6150" max="6150" width="2.7109375" style="1" customWidth="1"/>
    <col min="6151" max="6395" width="0" style="1" hidden="1" customWidth="1"/>
    <col min="6396" max="6396" width="11.42578125" style="1"/>
    <col min="6397" max="6397" width="2.7109375" style="1" customWidth="1"/>
    <col min="6398" max="6398" width="9.42578125" style="1" customWidth="1"/>
    <col min="6399" max="6399" width="36.5703125" style="1" customWidth="1"/>
    <col min="6400" max="6405" width="21" style="1" customWidth="1"/>
    <col min="6406" max="6406" width="2.7109375" style="1" customWidth="1"/>
    <col min="6407" max="6651" width="0" style="1" hidden="1" customWidth="1"/>
    <col min="6652" max="6652" width="11.42578125" style="1"/>
    <col min="6653" max="6653" width="2.7109375" style="1" customWidth="1"/>
    <col min="6654" max="6654" width="9.42578125" style="1" customWidth="1"/>
    <col min="6655" max="6655" width="36.5703125" style="1" customWidth="1"/>
    <col min="6656" max="6661" width="21" style="1" customWidth="1"/>
    <col min="6662" max="6662" width="2.7109375" style="1" customWidth="1"/>
    <col min="6663" max="6907" width="0" style="1" hidden="1" customWidth="1"/>
    <col min="6908" max="6908" width="11.42578125" style="1"/>
    <col min="6909" max="6909" width="2.7109375" style="1" customWidth="1"/>
    <col min="6910" max="6910" width="9.42578125" style="1" customWidth="1"/>
    <col min="6911" max="6911" width="36.5703125" style="1" customWidth="1"/>
    <col min="6912" max="6917" width="21" style="1" customWidth="1"/>
    <col min="6918" max="6918" width="2.7109375" style="1" customWidth="1"/>
    <col min="6919" max="7163" width="0" style="1" hidden="1" customWidth="1"/>
    <col min="7164" max="7164" width="11.42578125" style="1"/>
    <col min="7165" max="7165" width="2.7109375" style="1" customWidth="1"/>
    <col min="7166" max="7166" width="9.42578125" style="1" customWidth="1"/>
    <col min="7167" max="7167" width="36.5703125" style="1" customWidth="1"/>
    <col min="7168" max="7173" width="21" style="1" customWidth="1"/>
    <col min="7174" max="7174" width="2.7109375" style="1" customWidth="1"/>
    <col min="7175" max="7419" width="0" style="1" hidden="1" customWidth="1"/>
    <col min="7420" max="7420" width="11.42578125" style="1"/>
    <col min="7421" max="7421" width="2.7109375" style="1" customWidth="1"/>
    <col min="7422" max="7422" width="9.42578125" style="1" customWidth="1"/>
    <col min="7423" max="7423" width="36.5703125" style="1" customWidth="1"/>
    <col min="7424" max="7429" width="21" style="1" customWidth="1"/>
    <col min="7430" max="7430" width="2.7109375" style="1" customWidth="1"/>
    <col min="7431" max="7675" width="0" style="1" hidden="1" customWidth="1"/>
    <col min="7676" max="7676" width="11.42578125" style="1"/>
    <col min="7677" max="7677" width="2.7109375" style="1" customWidth="1"/>
    <col min="7678" max="7678" width="9.42578125" style="1" customWidth="1"/>
    <col min="7679" max="7679" width="36.5703125" style="1" customWidth="1"/>
    <col min="7680" max="7685" width="21" style="1" customWidth="1"/>
    <col min="7686" max="7686" width="2.7109375" style="1" customWidth="1"/>
    <col min="7687" max="7931" width="0" style="1" hidden="1" customWidth="1"/>
    <col min="7932" max="7932" width="11.42578125" style="1"/>
    <col min="7933" max="7933" width="2.7109375" style="1" customWidth="1"/>
    <col min="7934" max="7934" width="9.42578125" style="1" customWidth="1"/>
    <col min="7935" max="7935" width="36.5703125" style="1" customWidth="1"/>
    <col min="7936" max="7941" width="21" style="1" customWidth="1"/>
    <col min="7942" max="7942" width="2.7109375" style="1" customWidth="1"/>
    <col min="7943" max="8187" width="0" style="1" hidden="1" customWidth="1"/>
    <col min="8188" max="8188" width="11.42578125" style="1"/>
    <col min="8189" max="8189" width="2.7109375" style="1" customWidth="1"/>
    <col min="8190" max="8190" width="9.42578125" style="1" customWidth="1"/>
    <col min="8191" max="8191" width="36.5703125" style="1" customWidth="1"/>
    <col min="8192" max="8197" width="21" style="1" customWidth="1"/>
    <col min="8198" max="8198" width="2.7109375" style="1" customWidth="1"/>
    <col min="8199" max="8443" width="0" style="1" hidden="1" customWidth="1"/>
    <col min="8444" max="8444" width="11.42578125" style="1"/>
    <col min="8445" max="8445" width="2.7109375" style="1" customWidth="1"/>
    <col min="8446" max="8446" width="9.42578125" style="1" customWidth="1"/>
    <col min="8447" max="8447" width="36.5703125" style="1" customWidth="1"/>
    <col min="8448" max="8453" width="21" style="1" customWidth="1"/>
    <col min="8454" max="8454" width="2.7109375" style="1" customWidth="1"/>
    <col min="8455" max="8699" width="0" style="1" hidden="1" customWidth="1"/>
    <col min="8700" max="8700" width="11.42578125" style="1"/>
    <col min="8701" max="8701" width="2.7109375" style="1" customWidth="1"/>
    <col min="8702" max="8702" width="9.42578125" style="1" customWidth="1"/>
    <col min="8703" max="8703" width="36.5703125" style="1" customWidth="1"/>
    <col min="8704" max="8709" width="21" style="1" customWidth="1"/>
    <col min="8710" max="8710" width="2.7109375" style="1" customWidth="1"/>
    <col min="8711" max="8955" width="0" style="1" hidden="1" customWidth="1"/>
    <col min="8956" max="8956" width="11.42578125" style="1"/>
    <col min="8957" max="8957" width="2.7109375" style="1" customWidth="1"/>
    <col min="8958" max="8958" width="9.42578125" style="1" customWidth="1"/>
    <col min="8959" max="8959" width="36.5703125" style="1" customWidth="1"/>
    <col min="8960" max="8965" width="21" style="1" customWidth="1"/>
    <col min="8966" max="8966" width="2.7109375" style="1" customWidth="1"/>
    <col min="8967" max="9211" width="0" style="1" hidden="1" customWidth="1"/>
    <col min="9212" max="9212" width="11.42578125" style="1"/>
    <col min="9213" max="9213" width="2.7109375" style="1" customWidth="1"/>
    <col min="9214" max="9214" width="9.42578125" style="1" customWidth="1"/>
    <col min="9215" max="9215" width="36.5703125" style="1" customWidth="1"/>
    <col min="9216" max="9221" width="21" style="1" customWidth="1"/>
    <col min="9222" max="9222" width="2.7109375" style="1" customWidth="1"/>
    <col min="9223" max="9467" width="0" style="1" hidden="1" customWidth="1"/>
    <col min="9468" max="9468" width="11.42578125" style="1"/>
    <col min="9469" max="9469" width="2.7109375" style="1" customWidth="1"/>
    <col min="9470" max="9470" width="9.42578125" style="1" customWidth="1"/>
    <col min="9471" max="9471" width="36.5703125" style="1" customWidth="1"/>
    <col min="9472" max="9477" width="21" style="1" customWidth="1"/>
    <col min="9478" max="9478" width="2.7109375" style="1" customWidth="1"/>
    <col min="9479" max="9723" width="0" style="1" hidden="1" customWidth="1"/>
    <col min="9724" max="9724" width="11.42578125" style="1"/>
    <col min="9725" max="9725" width="2.7109375" style="1" customWidth="1"/>
    <col min="9726" max="9726" width="9.42578125" style="1" customWidth="1"/>
    <col min="9727" max="9727" width="36.5703125" style="1" customWidth="1"/>
    <col min="9728" max="9733" width="21" style="1" customWidth="1"/>
    <col min="9734" max="9734" width="2.7109375" style="1" customWidth="1"/>
    <col min="9735" max="9979" width="0" style="1" hidden="1" customWidth="1"/>
    <col min="9980" max="9980" width="11.42578125" style="1"/>
    <col min="9981" max="9981" width="2.7109375" style="1" customWidth="1"/>
    <col min="9982" max="9982" width="9.42578125" style="1" customWidth="1"/>
    <col min="9983" max="9983" width="36.5703125" style="1" customWidth="1"/>
    <col min="9984" max="9989" width="21" style="1" customWidth="1"/>
    <col min="9990" max="9990" width="2.7109375" style="1" customWidth="1"/>
    <col min="9991" max="10235" width="0" style="1" hidden="1" customWidth="1"/>
    <col min="10236" max="10236" width="11.42578125" style="1"/>
    <col min="10237" max="10237" width="2.7109375" style="1" customWidth="1"/>
    <col min="10238" max="10238" width="9.42578125" style="1" customWidth="1"/>
    <col min="10239" max="10239" width="36.5703125" style="1" customWidth="1"/>
    <col min="10240" max="10245" width="21" style="1" customWidth="1"/>
    <col min="10246" max="10246" width="2.7109375" style="1" customWidth="1"/>
    <col min="10247" max="10491" width="0" style="1" hidden="1" customWidth="1"/>
    <col min="10492" max="10492" width="11.42578125" style="1"/>
    <col min="10493" max="10493" width="2.7109375" style="1" customWidth="1"/>
    <col min="10494" max="10494" width="9.42578125" style="1" customWidth="1"/>
    <col min="10495" max="10495" width="36.5703125" style="1" customWidth="1"/>
    <col min="10496" max="10501" width="21" style="1" customWidth="1"/>
    <col min="10502" max="10502" width="2.7109375" style="1" customWidth="1"/>
    <col min="10503" max="10747" width="0" style="1" hidden="1" customWidth="1"/>
    <col min="10748" max="10748" width="11.42578125" style="1"/>
    <col min="10749" max="10749" width="2.7109375" style="1" customWidth="1"/>
    <col min="10750" max="10750" width="9.42578125" style="1" customWidth="1"/>
    <col min="10751" max="10751" width="36.5703125" style="1" customWidth="1"/>
    <col min="10752" max="10757" width="21" style="1" customWidth="1"/>
    <col min="10758" max="10758" width="2.7109375" style="1" customWidth="1"/>
    <col min="10759" max="11003" width="0" style="1" hidden="1" customWidth="1"/>
    <col min="11004" max="11004" width="11.42578125" style="1"/>
    <col min="11005" max="11005" width="2.7109375" style="1" customWidth="1"/>
    <col min="11006" max="11006" width="9.42578125" style="1" customWidth="1"/>
    <col min="11007" max="11007" width="36.5703125" style="1" customWidth="1"/>
    <col min="11008" max="11013" width="21" style="1" customWidth="1"/>
    <col min="11014" max="11014" width="2.7109375" style="1" customWidth="1"/>
    <col min="11015" max="11259" width="0" style="1" hidden="1" customWidth="1"/>
    <col min="11260" max="11260" width="11.42578125" style="1"/>
    <col min="11261" max="11261" width="2.7109375" style="1" customWidth="1"/>
    <col min="11262" max="11262" width="9.42578125" style="1" customWidth="1"/>
    <col min="11263" max="11263" width="36.5703125" style="1" customWidth="1"/>
    <col min="11264" max="11269" width="21" style="1" customWidth="1"/>
    <col min="11270" max="11270" width="2.7109375" style="1" customWidth="1"/>
    <col min="11271" max="11515" width="0" style="1" hidden="1" customWidth="1"/>
    <col min="11516" max="11516" width="11.42578125" style="1"/>
    <col min="11517" max="11517" width="2.7109375" style="1" customWidth="1"/>
    <col min="11518" max="11518" width="9.42578125" style="1" customWidth="1"/>
    <col min="11519" max="11519" width="36.5703125" style="1" customWidth="1"/>
    <col min="11520" max="11525" width="21" style="1" customWidth="1"/>
    <col min="11526" max="11526" width="2.7109375" style="1" customWidth="1"/>
    <col min="11527" max="11771" width="0" style="1" hidden="1" customWidth="1"/>
    <col min="11772" max="11772" width="11.42578125" style="1"/>
    <col min="11773" max="11773" width="2.7109375" style="1" customWidth="1"/>
    <col min="11774" max="11774" width="9.42578125" style="1" customWidth="1"/>
    <col min="11775" max="11775" width="36.5703125" style="1" customWidth="1"/>
    <col min="11776" max="11781" width="21" style="1" customWidth="1"/>
    <col min="11782" max="11782" width="2.7109375" style="1" customWidth="1"/>
    <col min="11783" max="12027" width="0" style="1" hidden="1" customWidth="1"/>
    <col min="12028" max="12028" width="11.42578125" style="1"/>
    <col min="12029" max="12029" width="2.7109375" style="1" customWidth="1"/>
    <col min="12030" max="12030" width="9.42578125" style="1" customWidth="1"/>
    <col min="12031" max="12031" width="36.5703125" style="1" customWidth="1"/>
    <col min="12032" max="12037" width="21" style="1" customWidth="1"/>
    <col min="12038" max="12038" width="2.7109375" style="1" customWidth="1"/>
    <col min="12039" max="12283" width="0" style="1" hidden="1" customWidth="1"/>
    <col min="12284" max="12284" width="11.42578125" style="1"/>
    <col min="12285" max="12285" width="2.7109375" style="1" customWidth="1"/>
    <col min="12286" max="12286" width="9.42578125" style="1" customWidth="1"/>
    <col min="12287" max="12287" width="36.5703125" style="1" customWidth="1"/>
    <col min="12288" max="12293" width="21" style="1" customWidth="1"/>
    <col min="12294" max="12294" width="2.7109375" style="1" customWidth="1"/>
    <col min="12295" max="12539" width="0" style="1" hidden="1" customWidth="1"/>
    <col min="12540" max="12540" width="11.42578125" style="1"/>
    <col min="12541" max="12541" width="2.7109375" style="1" customWidth="1"/>
    <col min="12542" max="12542" width="9.42578125" style="1" customWidth="1"/>
    <col min="12543" max="12543" width="36.5703125" style="1" customWidth="1"/>
    <col min="12544" max="12549" width="21" style="1" customWidth="1"/>
    <col min="12550" max="12550" width="2.7109375" style="1" customWidth="1"/>
    <col min="12551" max="12795" width="0" style="1" hidden="1" customWidth="1"/>
    <col min="12796" max="12796" width="11.42578125" style="1"/>
    <col min="12797" max="12797" width="2.7109375" style="1" customWidth="1"/>
    <col min="12798" max="12798" width="9.42578125" style="1" customWidth="1"/>
    <col min="12799" max="12799" width="36.5703125" style="1" customWidth="1"/>
    <col min="12800" max="12805" width="21" style="1" customWidth="1"/>
    <col min="12806" max="12806" width="2.7109375" style="1" customWidth="1"/>
    <col min="12807" max="13051" width="0" style="1" hidden="1" customWidth="1"/>
    <col min="13052" max="13052" width="11.42578125" style="1"/>
    <col min="13053" max="13053" width="2.7109375" style="1" customWidth="1"/>
    <col min="13054" max="13054" width="9.42578125" style="1" customWidth="1"/>
    <col min="13055" max="13055" width="36.5703125" style="1" customWidth="1"/>
    <col min="13056" max="13061" width="21" style="1" customWidth="1"/>
    <col min="13062" max="13062" width="2.7109375" style="1" customWidth="1"/>
    <col min="13063" max="13307" width="0" style="1" hidden="1" customWidth="1"/>
    <col min="13308" max="13308" width="11.42578125" style="1"/>
    <col min="13309" max="13309" width="2.7109375" style="1" customWidth="1"/>
    <col min="13310" max="13310" width="9.42578125" style="1" customWidth="1"/>
    <col min="13311" max="13311" width="36.5703125" style="1" customWidth="1"/>
    <col min="13312" max="13317" width="21" style="1" customWidth="1"/>
    <col min="13318" max="13318" width="2.7109375" style="1" customWidth="1"/>
    <col min="13319" max="13563" width="0" style="1" hidden="1" customWidth="1"/>
    <col min="13564" max="13564" width="11.42578125" style="1"/>
    <col min="13565" max="13565" width="2.7109375" style="1" customWidth="1"/>
    <col min="13566" max="13566" width="9.42578125" style="1" customWidth="1"/>
    <col min="13567" max="13567" width="36.5703125" style="1" customWidth="1"/>
    <col min="13568" max="13573" width="21" style="1" customWidth="1"/>
    <col min="13574" max="13574" width="2.7109375" style="1" customWidth="1"/>
    <col min="13575" max="13819" width="0" style="1" hidden="1" customWidth="1"/>
    <col min="13820" max="13820" width="11.42578125" style="1"/>
    <col min="13821" max="13821" width="2.7109375" style="1" customWidth="1"/>
    <col min="13822" max="13822" width="9.42578125" style="1" customWidth="1"/>
    <col min="13823" max="13823" width="36.5703125" style="1" customWidth="1"/>
    <col min="13824" max="13829" width="21" style="1" customWidth="1"/>
    <col min="13830" max="13830" width="2.7109375" style="1" customWidth="1"/>
    <col min="13831" max="14075" width="0" style="1" hidden="1" customWidth="1"/>
    <col min="14076" max="14076" width="11.42578125" style="1"/>
    <col min="14077" max="14077" width="2.7109375" style="1" customWidth="1"/>
    <col min="14078" max="14078" width="9.42578125" style="1" customWidth="1"/>
    <col min="14079" max="14079" width="36.5703125" style="1" customWidth="1"/>
    <col min="14080" max="14085" width="21" style="1" customWidth="1"/>
    <col min="14086" max="14086" width="2.7109375" style="1" customWidth="1"/>
    <col min="14087" max="14331" width="0" style="1" hidden="1" customWidth="1"/>
    <col min="14332" max="14332" width="11.42578125" style="1"/>
    <col min="14333" max="14333" width="2.7109375" style="1" customWidth="1"/>
    <col min="14334" max="14334" width="9.42578125" style="1" customWidth="1"/>
    <col min="14335" max="14335" width="36.5703125" style="1" customWidth="1"/>
    <col min="14336" max="14341" width="21" style="1" customWidth="1"/>
    <col min="14342" max="14342" width="2.7109375" style="1" customWidth="1"/>
    <col min="14343" max="14587" width="0" style="1" hidden="1" customWidth="1"/>
    <col min="14588" max="14588" width="11.42578125" style="1"/>
    <col min="14589" max="14589" width="2.7109375" style="1" customWidth="1"/>
    <col min="14590" max="14590" width="9.42578125" style="1" customWidth="1"/>
    <col min="14591" max="14591" width="36.5703125" style="1" customWidth="1"/>
    <col min="14592" max="14597" width="21" style="1" customWidth="1"/>
    <col min="14598" max="14598" width="2.7109375" style="1" customWidth="1"/>
    <col min="14599" max="14843" width="0" style="1" hidden="1" customWidth="1"/>
    <col min="14844" max="14844" width="11.42578125" style="1"/>
    <col min="14845" max="14845" width="2.7109375" style="1" customWidth="1"/>
    <col min="14846" max="14846" width="9.42578125" style="1" customWidth="1"/>
    <col min="14847" max="14847" width="36.5703125" style="1" customWidth="1"/>
    <col min="14848" max="14853" width="21" style="1" customWidth="1"/>
    <col min="14854" max="14854" width="2.7109375" style="1" customWidth="1"/>
    <col min="14855" max="15099" width="0" style="1" hidden="1" customWidth="1"/>
    <col min="15100" max="15100" width="11.42578125" style="1"/>
    <col min="15101" max="15101" width="2.7109375" style="1" customWidth="1"/>
    <col min="15102" max="15102" width="9.42578125" style="1" customWidth="1"/>
    <col min="15103" max="15103" width="36.5703125" style="1" customWidth="1"/>
    <col min="15104" max="15109" width="21" style="1" customWidth="1"/>
    <col min="15110" max="15110" width="2.7109375" style="1" customWidth="1"/>
    <col min="15111" max="15355" width="0" style="1" hidden="1" customWidth="1"/>
    <col min="15356" max="15356" width="11.42578125" style="1"/>
    <col min="15357" max="15357" width="2.7109375" style="1" customWidth="1"/>
    <col min="15358" max="15358" width="9.42578125" style="1" customWidth="1"/>
    <col min="15359" max="15359" width="36.5703125" style="1" customWidth="1"/>
    <col min="15360" max="15365" width="21" style="1" customWidth="1"/>
    <col min="15366" max="15366" width="2.7109375" style="1" customWidth="1"/>
    <col min="15367" max="15611" width="0" style="1" hidden="1" customWidth="1"/>
    <col min="15612" max="15612" width="11.42578125" style="1"/>
    <col min="15613" max="15613" width="2.7109375" style="1" customWidth="1"/>
    <col min="15614" max="15614" width="9.42578125" style="1" customWidth="1"/>
    <col min="15615" max="15615" width="36.5703125" style="1" customWidth="1"/>
    <col min="15616" max="15621" width="21" style="1" customWidth="1"/>
    <col min="15622" max="15622" width="2.7109375" style="1" customWidth="1"/>
    <col min="15623" max="15867" width="0" style="1" hidden="1" customWidth="1"/>
    <col min="15868" max="15868" width="11.42578125" style="1"/>
    <col min="15869" max="15869" width="2.7109375" style="1" customWidth="1"/>
    <col min="15870" max="15870" width="9.42578125" style="1" customWidth="1"/>
    <col min="15871" max="15871" width="36.5703125" style="1" customWidth="1"/>
    <col min="15872" max="15877" width="21" style="1" customWidth="1"/>
    <col min="15878" max="15878" width="2.7109375" style="1" customWidth="1"/>
    <col min="15879" max="16123" width="0" style="1" hidden="1" customWidth="1"/>
    <col min="16124" max="16124" width="11.42578125" style="1"/>
    <col min="16125" max="16125" width="2.7109375" style="1" customWidth="1"/>
    <col min="16126" max="16126" width="9.42578125" style="1" customWidth="1"/>
    <col min="16127" max="16127" width="36.5703125" style="1" customWidth="1"/>
    <col min="16128" max="16133" width="21" style="1" customWidth="1"/>
    <col min="16134" max="16134" width="2.7109375" style="1" customWidth="1"/>
    <col min="16135" max="16379" width="0" style="1" hidden="1" customWidth="1"/>
    <col min="16380" max="16384" width="11.42578125" style="1"/>
  </cols>
  <sheetData>
    <row r="6" spans="2:11" x14ac:dyDescent="0.25">
      <c r="B6" s="41">
        <f>+'[13]a) Analítico Ingresos'!B3:J3</f>
        <v>0</v>
      </c>
      <c r="C6" s="42"/>
      <c r="D6" s="42"/>
      <c r="E6" s="42"/>
      <c r="F6" s="42"/>
      <c r="G6" s="42"/>
      <c r="H6" s="42"/>
      <c r="I6" s="43"/>
    </row>
    <row r="7" spans="2:11" x14ac:dyDescent="0.25">
      <c r="B7" s="44" t="s">
        <v>22</v>
      </c>
      <c r="C7" s="45"/>
      <c r="D7" s="45"/>
      <c r="E7" s="45"/>
      <c r="F7" s="45"/>
      <c r="G7" s="45"/>
      <c r="H7" s="45"/>
      <c r="I7" s="46"/>
    </row>
    <row r="8" spans="2:11" x14ac:dyDescent="0.25">
      <c r="B8" s="47" t="s">
        <v>21</v>
      </c>
      <c r="C8" s="48"/>
      <c r="D8" s="48"/>
      <c r="E8" s="48"/>
      <c r="F8" s="48"/>
      <c r="G8" s="48"/>
      <c r="H8" s="48"/>
      <c r="I8" s="49"/>
    </row>
    <row r="9" spans="2:11" x14ac:dyDescent="0.25">
      <c r="B9" s="47" t="s">
        <v>20</v>
      </c>
      <c r="C9" s="48"/>
      <c r="D9" s="48"/>
      <c r="E9" s="48"/>
      <c r="F9" s="48"/>
      <c r="G9" s="48"/>
      <c r="H9" s="48"/>
      <c r="I9" s="49"/>
    </row>
    <row r="10" spans="2:11" x14ac:dyDescent="0.25">
      <c r="B10" s="50" t="str">
        <f>+'[13]a) Analítico Ingresos'!B6:J6</f>
        <v>Del 1° de Enero al 31 de Marzo 2018</v>
      </c>
      <c r="C10" s="51"/>
      <c r="D10" s="51"/>
      <c r="E10" s="51"/>
      <c r="F10" s="51"/>
      <c r="G10" s="51"/>
      <c r="H10" s="51"/>
      <c r="I10" s="52"/>
    </row>
    <row r="11" spans="2:11" x14ac:dyDescent="0.25">
      <c r="B11" s="22"/>
      <c r="C11" s="22"/>
      <c r="D11" s="22"/>
      <c r="E11" s="22"/>
      <c r="F11" s="22"/>
      <c r="G11" s="22"/>
      <c r="H11" s="22"/>
      <c r="I11" s="22"/>
    </row>
    <row r="12" spans="2:11" x14ac:dyDescent="0.25">
      <c r="B12" s="31" t="s">
        <v>19</v>
      </c>
      <c r="C12" s="32"/>
      <c r="D12" s="37" t="s">
        <v>18</v>
      </c>
      <c r="E12" s="38"/>
      <c r="F12" s="38"/>
      <c r="G12" s="38"/>
      <c r="H12" s="39"/>
      <c r="I12" s="40" t="s">
        <v>17</v>
      </c>
    </row>
    <row r="13" spans="2:11" ht="24.75" x14ac:dyDescent="0.25">
      <c r="B13" s="33"/>
      <c r="C13" s="34"/>
      <c r="D13" s="20" t="s">
        <v>16</v>
      </c>
      <c r="E13" s="21" t="s">
        <v>15</v>
      </c>
      <c r="F13" s="20" t="s">
        <v>14</v>
      </c>
      <c r="G13" s="20" t="s">
        <v>13</v>
      </c>
      <c r="H13" s="20" t="s">
        <v>12</v>
      </c>
      <c r="I13" s="40"/>
    </row>
    <row r="14" spans="2:11" x14ac:dyDescent="0.25">
      <c r="B14" s="35"/>
      <c r="C14" s="36"/>
      <c r="D14" s="19">
        <v>1</v>
      </c>
      <c r="E14" s="19">
        <v>2</v>
      </c>
      <c r="F14" s="19" t="s">
        <v>11</v>
      </c>
      <c r="G14" s="19">
        <v>4</v>
      </c>
      <c r="H14" s="19">
        <v>5</v>
      </c>
      <c r="I14" s="19" t="s">
        <v>10</v>
      </c>
    </row>
    <row r="15" spans="2:11" x14ac:dyDescent="0.25">
      <c r="B15" s="18"/>
      <c r="C15" s="17"/>
      <c r="D15" s="16"/>
      <c r="E15" s="16"/>
      <c r="F15" s="16"/>
      <c r="G15" s="16"/>
      <c r="H15" s="16"/>
      <c r="I15" s="16"/>
    </row>
    <row r="16" spans="2:11" ht="15.75" x14ac:dyDescent="0.25">
      <c r="B16" s="14"/>
      <c r="C16" s="13" t="s">
        <v>9</v>
      </c>
      <c r="D16" s="12">
        <v>170819310.6188283</v>
      </c>
      <c r="E16" s="12"/>
      <c r="F16" s="11">
        <f t="shared" ref="F16:F24" si="0">D16+E16</f>
        <v>170819310.6188283</v>
      </c>
      <c r="G16" s="12">
        <f>+'[13]a) EA'!J13+'[13]a) EA'!J18+'[13]a) EA'!J47</f>
        <v>30465291.669999994</v>
      </c>
      <c r="H16" s="12">
        <f>+G16</f>
        <v>30465291.669999994</v>
      </c>
      <c r="I16" s="11">
        <f t="shared" ref="I16:I24" si="1">F16-G16</f>
        <v>140354018.94882831</v>
      </c>
      <c r="K16" s="15"/>
    </row>
    <row r="17" spans="2:11" ht="15.75" x14ac:dyDescent="0.25">
      <c r="B17" s="14"/>
      <c r="C17" s="13" t="s">
        <v>8</v>
      </c>
      <c r="D17" s="12"/>
      <c r="E17" s="12"/>
      <c r="F17" s="11">
        <f t="shared" si="0"/>
        <v>0</v>
      </c>
      <c r="G17" s="12"/>
      <c r="H17" s="12"/>
      <c r="I17" s="11">
        <f t="shared" si="1"/>
        <v>0</v>
      </c>
      <c r="K17" s="15"/>
    </row>
    <row r="18" spans="2:11" x14ac:dyDescent="0.25">
      <c r="B18" s="14"/>
      <c r="C18" s="13" t="s">
        <v>7</v>
      </c>
      <c r="D18" s="12"/>
      <c r="E18" s="12"/>
      <c r="F18" s="11">
        <f t="shared" si="0"/>
        <v>0</v>
      </c>
      <c r="G18" s="12"/>
      <c r="H18" s="12"/>
      <c r="I18" s="11">
        <f t="shared" si="1"/>
        <v>0</v>
      </c>
    </row>
    <row r="19" spans="2:11" x14ac:dyDescent="0.25">
      <c r="B19" s="14"/>
      <c r="C19" s="13" t="s">
        <v>6</v>
      </c>
      <c r="D19" s="12"/>
      <c r="E19" s="12"/>
      <c r="F19" s="11">
        <f t="shared" si="0"/>
        <v>0</v>
      </c>
      <c r="G19" s="12"/>
      <c r="H19" s="12"/>
      <c r="I19" s="11">
        <f t="shared" si="1"/>
        <v>0</v>
      </c>
    </row>
    <row r="20" spans="2:11" x14ac:dyDescent="0.25">
      <c r="B20" s="14"/>
      <c r="C20" s="13" t="s">
        <v>5</v>
      </c>
      <c r="D20" s="12"/>
      <c r="E20" s="12"/>
      <c r="F20" s="11">
        <f t="shared" si="0"/>
        <v>0</v>
      </c>
      <c r="G20" s="12"/>
      <c r="H20" s="12"/>
      <c r="I20" s="11">
        <f t="shared" si="1"/>
        <v>0</v>
      </c>
    </row>
    <row r="21" spans="2:11" x14ac:dyDescent="0.25">
      <c r="B21" s="14"/>
      <c r="C21" s="13" t="s">
        <v>4</v>
      </c>
      <c r="D21" s="12"/>
      <c r="E21" s="12"/>
      <c r="F21" s="11">
        <f t="shared" si="0"/>
        <v>0</v>
      </c>
      <c r="G21" s="12"/>
      <c r="H21" s="12"/>
      <c r="I21" s="11">
        <f t="shared" si="1"/>
        <v>0</v>
      </c>
    </row>
    <row r="22" spans="2:11" x14ac:dyDescent="0.25">
      <c r="B22" s="14"/>
      <c r="C22" s="13" t="s">
        <v>3</v>
      </c>
      <c r="D22" s="12"/>
      <c r="E22" s="12"/>
      <c r="F22" s="11">
        <f t="shared" si="0"/>
        <v>0</v>
      </c>
      <c r="G22" s="12"/>
      <c r="H22" s="12"/>
      <c r="I22" s="11">
        <f t="shared" si="1"/>
        <v>0</v>
      </c>
    </row>
    <row r="23" spans="2:11" x14ac:dyDescent="0.25">
      <c r="B23" s="14"/>
      <c r="C23" s="13" t="s">
        <v>2</v>
      </c>
      <c r="D23" s="12"/>
      <c r="E23" s="12"/>
      <c r="F23" s="11">
        <f t="shared" si="0"/>
        <v>0</v>
      </c>
      <c r="G23" s="12"/>
      <c r="H23" s="12"/>
      <c r="I23" s="11">
        <f t="shared" si="1"/>
        <v>0</v>
      </c>
    </row>
    <row r="24" spans="2:11" x14ac:dyDescent="0.25">
      <c r="B24" s="14"/>
      <c r="C24" s="13" t="s">
        <v>1</v>
      </c>
      <c r="D24" s="12"/>
      <c r="E24" s="12"/>
      <c r="F24" s="11">
        <f t="shared" si="0"/>
        <v>0</v>
      </c>
      <c r="G24" s="12"/>
      <c r="H24" s="12"/>
      <c r="I24" s="11">
        <f t="shared" si="1"/>
        <v>0</v>
      </c>
    </row>
    <row r="25" spans="2:11" x14ac:dyDescent="0.25">
      <c r="B25" s="10"/>
      <c r="C25" s="9"/>
      <c r="D25" s="8"/>
      <c r="E25" s="8"/>
      <c r="F25" s="7"/>
      <c r="G25" s="8"/>
      <c r="H25" s="8"/>
      <c r="I25" s="7"/>
    </row>
    <row r="26" spans="2:11" x14ac:dyDescent="0.25">
      <c r="B26" s="6"/>
      <c r="C26" s="5" t="s">
        <v>0</v>
      </c>
      <c r="D26" s="4">
        <f t="shared" ref="D26:I26" si="2">SUM(D16:D24)</f>
        <v>170819310.6188283</v>
      </c>
      <c r="E26" s="4">
        <f t="shared" si="2"/>
        <v>0</v>
      </c>
      <c r="F26" s="4">
        <f t="shared" si="2"/>
        <v>170819310.6188283</v>
      </c>
      <c r="G26" s="4">
        <f t="shared" si="2"/>
        <v>30465291.669999994</v>
      </c>
      <c r="H26" s="4">
        <f t="shared" si="2"/>
        <v>30465291.669999994</v>
      </c>
      <c r="I26" s="3">
        <f t="shared" si="2"/>
        <v>140354018.94882831</v>
      </c>
    </row>
  </sheetData>
  <mergeCells count="8">
    <mergeCell ref="B12:C14"/>
    <mergeCell ref="D12:H12"/>
    <mergeCell ref="I12:I13"/>
    <mergeCell ref="B6:I6"/>
    <mergeCell ref="B7:I7"/>
    <mergeCell ref="B8:I8"/>
    <mergeCell ref="B9:I9"/>
    <mergeCell ref="B10:I10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6:P35"/>
  <sheetViews>
    <sheetView showGridLines="0" zoomScale="80" zoomScaleNormal="80" workbookViewId="0">
      <selection activeCell="L15" sqref="L15"/>
    </sheetView>
  </sheetViews>
  <sheetFormatPr baseColWidth="10" defaultRowHeight="15" x14ac:dyDescent="0.25"/>
  <cols>
    <col min="1" max="1" width="2.7109375" style="1" customWidth="1"/>
    <col min="2" max="2" width="9.42578125" style="1" customWidth="1"/>
    <col min="3" max="3" width="36.5703125" style="1" customWidth="1"/>
    <col min="4" max="4" width="13.85546875" style="1" bestFit="1" customWidth="1"/>
    <col min="5" max="5" width="16" style="1" bestFit="1" customWidth="1"/>
    <col min="6" max="7" width="13.85546875" style="1" bestFit="1" customWidth="1"/>
    <col min="8" max="8" width="13.5703125" style="1" bestFit="1" customWidth="1"/>
    <col min="9" max="9" width="14.140625" style="1" bestFit="1" customWidth="1"/>
    <col min="10" max="10" width="2.7109375" style="1" customWidth="1"/>
    <col min="11" max="11" width="17.42578125" style="2" bestFit="1" customWidth="1"/>
    <col min="12" max="12" width="12.28515625" style="2" bestFit="1" customWidth="1"/>
    <col min="13" max="16" width="11.42578125" style="2" customWidth="1"/>
    <col min="17" max="255" width="11.42578125" style="1" customWidth="1"/>
    <col min="256" max="261" width="21" style="1" customWidth="1"/>
    <col min="262" max="262" width="2.7109375" style="1" customWidth="1"/>
    <col min="263" max="507" width="0" style="1" hidden="1" customWidth="1"/>
    <col min="508" max="508" width="11.42578125" style="1"/>
    <col min="509" max="509" width="2.7109375" style="1" customWidth="1"/>
    <col min="510" max="510" width="9.42578125" style="1" customWidth="1"/>
    <col min="511" max="511" width="36.5703125" style="1" customWidth="1"/>
    <col min="512" max="517" width="21" style="1" customWidth="1"/>
    <col min="518" max="518" width="2.7109375" style="1" customWidth="1"/>
    <col min="519" max="763" width="0" style="1" hidden="1" customWidth="1"/>
    <col min="764" max="764" width="11.42578125" style="1"/>
    <col min="765" max="765" width="2.7109375" style="1" customWidth="1"/>
    <col min="766" max="766" width="9.42578125" style="1" customWidth="1"/>
    <col min="767" max="767" width="36.5703125" style="1" customWidth="1"/>
    <col min="768" max="773" width="21" style="1" customWidth="1"/>
    <col min="774" max="774" width="2.7109375" style="1" customWidth="1"/>
    <col min="775" max="1019" width="0" style="1" hidden="1" customWidth="1"/>
    <col min="1020" max="1020" width="11.42578125" style="1"/>
    <col min="1021" max="1021" width="2.7109375" style="1" customWidth="1"/>
    <col min="1022" max="1022" width="9.42578125" style="1" customWidth="1"/>
    <col min="1023" max="1023" width="36.5703125" style="1" customWidth="1"/>
    <col min="1024" max="1029" width="21" style="1" customWidth="1"/>
    <col min="1030" max="1030" width="2.7109375" style="1" customWidth="1"/>
    <col min="1031" max="1275" width="0" style="1" hidden="1" customWidth="1"/>
    <col min="1276" max="1276" width="11.42578125" style="1"/>
    <col min="1277" max="1277" width="2.7109375" style="1" customWidth="1"/>
    <col min="1278" max="1278" width="9.42578125" style="1" customWidth="1"/>
    <col min="1279" max="1279" width="36.5703125" style="1" customWidth="1"/>
    <col min="1280" max="1285" width="21" style="1" customWidth="1"/>
    <col min="1286" max="1286" width="2.7109375" style="1" customWidth="1"/>
    <col min="1287" max="1531" width="0" style="1" hidden="1" customWidth="1"/>
    <col min="1532" max="1532" width="11.42578125" style="1"/>
    <col min="1533" max="1533" width="2.7109375" style="1" customWidth="1"/>
    <col min="1534" max="1534" width="9.42578125" style="1" customWidth="1"/>
    <col min="1535" max="1535" width="36.5703125" style="1" customWidth="1"/>
    <col min="1536" max="1541" width="21" style="1" customWidth="1"/>
    <col min="1542" max="1542" width="2.7109375" style="1" customWidth="1"/>
    <col min="1543" max="1787" width="0" style="1" hidden="1" customWidth="1"/>
    <col min="1788" max="1788" width="11.42578125" style="1"/>
    <col min="1789" max="1789" width="2.7109375" style="1" customWidth="1"/>
    <col min="1790" max="1790" width="9.42578125" style="1" customWidth="1"/>
    <col min="1791" max="1791" width="36.5703125" style="1" customWidth="1"/>
    <col min="1792" max="1797" width="21" style="1" customWidth="1"/>
    <col min="1798" max="1798" width="2.7109375" style="1" customWidth="1"/>
    <col min="1799" max="2043" width="0" style="1" hidden="1" customWidth="1"/>
    <col min="2044" max="2044" width="11.42578125" style="1"/>
    <col min="2045" max="2045" width="2.7109375" style="1" customWidth="1"/>
    <col min="2046" max="2046" width="9.42578125" style="1" customWidth="1"/>
    <col min="2047" max="2047" width="36.5703125" style="1" customWidth="1"/>
    <col min="2048" max="2053" width="21" style="1" customWidth="1"/>
    <col min="2054" max="2054" width="2.7109375" style="1" customWidth="1"/>
    <col min="2055" max="2299" width="0" style="1" hidden="1" customWidth="1"/>
    <col min="2300" max="2300" width="11.42578125" style="1"/>
    <col min="2301" max="2301" width="2.7109375" style="1" customWidth="1"/>
    <col min="2302" max="2302" width="9.42578125" style="1" customWidth="1"/>
    <col min="2303" max="2303" width="36.5703125" style="1" customWidth="1"/>
    <col min="2304" max="2309" width="21" style="1" customWidth="1"/>
    <col min="2310" max="2310" width="2.7109375" style="1" customWidth="1"/>
    <col min="2311" max="2555" width="0" style="1" hidden="1" customWidth="1"/>
    <col min="2556" max="2556" width="11.42578125" style="1"/>
    <col min="2557" max="2557" width="2.7109375" style="1" customWidth="1"/>
    <col min="2558" max="2558" width="9.42578125" style="1" customWidth="1"/>
    <col min="2559" max="2559" width="36.5703125" style="1" customWidth="1"/>
    <col min="2560" max="2565" width="21" style="1" customWidth="1"/>
    <col min="2566" max="2566" width="2.7109375" style="1" customWidth="1"/>
    <col min="2567" max="2811" width="0" style="1" hidden="1" customWidth="1"/>
    <col min="2812" max="2812" width="11.42578125" style="1"/>
    <col min="2813" max="2813" width="2.7109375" style="1" customWidth="1"/>
    <col min="2814" max="2814" width="9.42578125" style="1" customWidth="1"/>
    <col min="2815" max="2815" width="36.5703125" style="1" customWidth="1"/>
    <col min="2816" max="2821" width="21" style="1" customWidth="1"/>
    <col min="2822" max="2822" width="2.7109375" style="1" customWidth="1"/>
    <col min="2823" max="3067" width="0" style="1" hidden="1" customWidth="1"/>
    <col min="3068" max="3068" width="11.42578125" style="1"/>
    <col min="3069" max="3069" width="2.7109375" style="1" customWidth="1"/>
    <col min="3070" max="3070" width="9.42578125" style="1" customWidth="1"/>
    <col min="3071" max="3071" width="36.5703125" style="1" customWidth="1"/>
    <col min="3072" max="3077" width="21" style="1" customWidth="1"/>
    <col min="3078" max="3078" width="2.7109375" style="1" customWidth="1"/>
    <col min="3079" max="3323" width="0" style="1" hidden="1" customWidth="1"/>
    <col min="3324" max="3324" width="11.42578125" style="1"/>
    <col min="3325" max="3325" width="2.7109375" style="1" customWidth="1"/>
    <col min="3326" max="3326" width="9.42578125" style="1" customWidth="1"/>
    <col min="3327" max="3327" width="36.5703125" style="1" customWidth="1"/>
    <col min="3328" max="3333" width="21" style="1" customWidth="1"/>
    <col min="3334" max="3334" width="2.7109375" style="1" customWidth="1"/>
    <col min="3335" max="3579" width="0" style="1" hidden="1" customWidth="1"/>
    <col min="3580" max="3580" width="11.42578125" style="1"/>
    <col min="3581" max="3581" width="2.7109375" style="1" customWidth="1"/>
    <col min="3582" max="3582" width="9.42578125" style="1" customWidth="1"/>
    <col min="3583" max="3583" width="36.5703125" style="1" customWidth="1"/>
    <col min="3584" max="3589" width="21" style="1" customWidth="1"/>
    <col min="3590" max="3590" width="2.7109375" style="1" customWidth="1"/>
    <col min="3591" max="3835" width="0" style="1" hidden="1" customWidth="1"/>
    <col min="3836" max="3836" width="11.42578125" style="1"/>
    <col min="3837" max="3837" width="2.7109375" style="1" customWidth="1"/>
    <col min="3838" max="3838" width="9.42578125" style="1" customWidth="1"/>
    <col min="3839" max="3839" width="36.5703125" style="1" customWidth="1"/>
    <col min="3840" max="3845" width="21" style="1" customWidth="1"/>
    <col min="3846" max="3846" width="2.7109375" style="1" customWidth="1"/>
    <col min="3847" max="4091" width="0" style="1" hidden="1" customWidth="1"/>
    <col min="4092" max="4092" width="11.42578125" style="1"/>
    <col min="4093" max="4093" width="2.7109375" style="1" customWidth="1"/>
    <col min="4094" max="4094" width="9.42578125" style="1" customWidth="1"/>
    <col min="4095" max="4095" width="36.5703125" style="1" customWidth="1"/>
    <col min="4096" max="4101" width="21" style="1" customWidth="1"/>
    <col min="4102" max="4102" width="2.7109375" style="1" customWidth="1"/>
    <col min="4103" max="4347" width="0" style="1" hidden="1" customWidth="1"/>
    <col min="4348" max="4348" width="11.42578125" style="1"/>
    <col min="4349" max="4349" width="2.7109375" style="1" customWidth="1"/>
    <col min="4350" max="4350" width="9.42578125" style="1" customWidth="1"/>
    <col min="4351" max="4351" width="36.5703125" style="1" customWidth="1"/>
    <col min="4352" max="4357" width="21" style="1" customWidth="1"/>
    <col min="4358" max="4358" width="2.7109375" style="1" customWidth="1"/>
    <col min="4359" max="4603" width="0" style="1" hidden="1" customWidth="1"/>
    <col min="4604" max="4604" width="11.42578125" style="1"/>
    <col min="4605" max="4605" width="2.7109375" style="1" customWidth="1"/>
    <col min="4606" max="4606" width="9.42578125" style="1" customWidth="1"/>
    <col min="4607" max="4607" width="36.5703125" style="1" customWidth="1"/>
    <col min="4608" max="4613" width="21" style="1" customWidth="1"/>
    <col min="4614" max="4614" width="2.7109375" style="1" customWidth="1"/>
    <col min="4615" max="4859" width="0" style="1" hidden="1" customWidth="1"/>
    <col min="4860" max="4860" width="11.42578125" style="1"/>
    <col min="4861" max="4861" width="2.7109375" style="1" customWidth="1"/>
    <col min="4862" max="4862" width="9.42578125" style="1" customWidth="1"/>
    <col min="4863" max="4863" width="36.5703125" style="1" customWidth="1"/>
    <col min="4864" max="4869" width="21" style="1" customWidth="1"/>
    <col min="4870" max="4870" width="2.7109375" style="1" customWidth="1"/>
    <col min="4871" max="5115" width="0" style="1" hidden="1" customWidth="1"/>
    <col min="5116" max="5116" width="11.42578125" style="1"/>
    <col min="5117" max="5117" width="2.7109375" style="1" customWidth="1"/>
    <col min="5118" max="5118" width="9.42578125" style="1" customWidth="1"/>
    <col min="5119" max="5119" width="36.5703125" style="1" customWidth="1"/>
    <col min="5120" max="5125" width="21" style="1" customWidth="1"/>
    <col min="5126" max="5126" width="2.7109375" style="1" customWidth="1"/>
    <col min="5127" max="5371" width="0" style="1" hidden="1" customWidth="1"/>
    <col min="5372" max="5372" width="11.42578125" style="1"/>
    <col min="5373" max="5373" width="2.7109375" style="1" customWidth="1"/>
    <col min="5374" max="5374" width="9.42578125" style="1" customWidth="1"/>
    <col min="5375" max="5375" width="36.5703125" style="1" customWidth="1"/>
    <col min="5376" max="5381" width="21" style="1" customWidth="1"/>
    <col min="5382" max="5382" width="2.7109375" style="1" customWidth="1"/>
    <col min="5383" max="5627" width="0" style="1" hidden="1" customWidth="1"/>
    <col min="5628" max="5628" width="11.42578125" style="1"/>
    <col min="5629" max="5629" width="2.7109375" style="1" customWidth="1"/>
    <col min="5630" max="5630" width="9.42578125" style="1" customWidth="1"/>
    <col min="5631" max="5631" width="36.5703125" style="1" customWidth="1"/>
    <col min="5632" max="5637" width="21" style="1" customWidth="1"/>
    <col min="5638" max="5638" width="2.7109375" style="1" customWidth="1"/>
    <col min="5639" max="5883" width="0" style="1" hidden="1" customWidth="1"/>
    <col min="5884" max="5884" width="11.42578125" style="1"/>
    <col min="5885" max="5885" width="2.7109375" style="1" customWidth="1"/>
    <col min="5886" max="5886" width="9.42578125" style="1" customWidth="1"/>
    <col min="5887" max="5887" width="36.5703125" style="1" customWidth="1"/>
    <col min="5888" max="5893" width="21" style="1" customWidth="1"/>
    <col min="5894" max="5894" width="2.7109375" style="1" customWidth="1"/>
    <col min="5895" max="6139" width="0" style="1" hidden="1" customWidth="1"/>
    <col min="6140" max="6140" width="11.42578125" style="1"/>
    <col min="6141" max="6141" width="2.7109375" style="1" customWidth="1"/>
    <col min="6142" max="6142" width="9.42578125" style="1" customWidth="1"/>
    <col min="6143" max="6143" width="36.5703125" style="1" customWidth="1"/>
    <col min="6144" max="6149" width="21" style="1" customWidth="1"/>
    <col min="6150" max="6150" width="2.7109375" style="1" customWidth="1"/>
    <col min="6151" max="6395" width="0" style="1" hidden="1" customWidth="1"/>
    <col min="6396" max="6396" width="11.42578125" style="1"/>
    <col min="6397" max="6397" width="2.7109375" style="1" customWidth="1"/>
    <col min="6398" max="6398" width="9.42578125" style="1" customWidth="1"/>
    <col min="6399" max="6399" width="36.5703125" style="1" customWidth="1"/>
    <col min="6400" max="6405" width="21" style="1" customWidth="1"/>
    <col min="6406" max="6406" width="2.7109375" style="1" customWidth="1"/>
    <col min="6407" max="6651" width="0" style="1" hidden="1" customWidth="1"/>
    <col min="6652" max="6652" width="11.42578125" style="1"/>
    <col min="6653" max="6653" width="2.7109375" style="1" customWidth="1"/>
    <col min="6654" max="6654" width="9.42578125" style="1" customWidth="1"/>
    <col min="6655" max="6655" width="36.5703125" style="1" customWidth="1"/>
    <col min="6656" max="6661" width="21" style="1" customWidth="1"/>
    <col min="6662" max="6662" width="2.7109375" style="1" customWidth="1"/>
    <col min="6663" max="6907" width="0" style="1" hidden="1" customWidth="1"/>
    <col min="6908" max="6908" width="11.42578125" style="1"/>
    <col min="6909" max="6909" width="2.7109375" style="1" customWidth="1"/>
    <col min="6910" max="6910" width="9.42578125" style="1" customWidth="1"/>
    <col min="6911" max="6911" width="36.5703125" style="1" customWidth="1"/>
    <col min="6912" max="6917" width="21" style="1" customWidth="1"/>
    <col min="6918" max="6918" width="2.7109375" style="1" customWidth="1"/>
    <col min="6919" max="7163" width="0" style="1" hidden="1" customWidth="1"/>
    <col min="7164" max="7164" width="11.42578125" style="1"/>
    <col min="7165" max="7165" width="2.7109375" style="1" customWidth="1"/>
    <col min="7166" max="7166" width="9.42578125" style="1" customWidth="1"/>
    <col min="7167" max="7167" width="36.5703125" style="1" customWidth="1"/>
    <col min="7168" max="7173" width="21" style="1" customWidth="1"/>
    <col min="7174" max="7174" width="2.7109375" style="1" customWidth="1"/>
    <col min="7175" max="7419" width="0" style="1" hidden="1" customWidth="1"/>
    <col min="7420" max="7420" width="11.42578125" style="1"/>
    <col min="7421" max="7421" width="2.7109375" style="1" customWidth="1"/>
    <col min="7422" max="7422" width="9.42578125" style="1" customWidth="1"/>
    <col min="7423" max="7423" width="36.5703125" style="1" customWidth="1"/>
    <col min="7424" max="7429" width="21" style="1" customWidth="1"/>
    <col min="7430" max="7430" width="2.7109375" style="1" customWidth="1"/>
    <col min="7431" max="7675" width="0" style="1" hidden="1" customWidth="1"/>
    <col min="7676" max="7676" width="11.42578125" style="1"/>
    <col min="7677" max="7677" width="2.7109375" style="1" customWidth="1"/>
    <col min="7678" max="7678" width="9.42578125" style="1" customWidth="1"/>
    <col min="7679" max="7679" width="36.5703125" style="1" customWidth="1"/>
    <col min="7680" max="7685" width="21" style="1" customWidth="1"/>
    <col min="7686" max="7686" width="2.7109375" style="1" customWidth="1"/>
    <col min="7687" max="7931" width="0" style="1" hidden="1" customWidth="1"/>
    <col min="7932" max="7932" width="11.42578125" style="1"/>
    <col min="7933" max="7933" width="2.7109375" style="1" customWidth="1"/>
    <col min="7934" max="7934" width="9.42578125" style="1" customWidth="1"/>
    <col min="7935" max="7935" width="36.5703125" style="1" customWidth="1"/>
    <col min="7936" max="7941" width="21" style="1" customWidth="1"/>
    <col min="7942" max="7942" width="2.7109375" style="1" customWidth="1"/>
    <col min="7943" max="8187" width="0" style="1" hidden="1" customWidth="1"/>
    <col min="8188" max="8188" width="11.42578125" style="1"/>
    <col min="8189" max="8189" width="2.7109375" style="1" customWidth="1"/>
    <col min="8190" max="8190" width="9.42578125" style="1" customWidth="1"/>
    <col min="8191" max="8191" width="36.5703125" style="1" customWidth="1"/>
    <col min="8192" max="8197" width="21" style="1" customWidth="1"/>
    <col min="8198" max="8198" width="2.7109375" style="1" customWidth="1"/>
    <col min="8199" max="8443" width="0" style="1" hidden="1" customWidth="1"/>
    <col min="8444" max="8444" width="11.42578125" style="1"/>
    <col min="8445" max="8445" width="2.7109375" style="1" customWidth="1"/>
    <col min="8446" max="8446" width="9.42578125" style="1" customWidth="1"/>
    <col min="8447" max="8447" width="36.5703125" style="1" customWidth="1"/>
    <col min="8448" max="8453" width="21" style="1" customWidth="1"/>
    <col min="8454" max="8454" width="2.7109375" style="1" customWidth="1"/>
    <col min="8455" max="8699" width="0" style="1" hidden="1" customWidth="1"/>
    <col min="8700" max="8700" width="11.42578125" style="1"/>
    <col min="8701" max="8701" width="2.7109375" style="1" customWidth="1"/>
    <col min="8702" max="8702" width="9.42578125" style="1" customWidth="1"/>
    <col min="8703" max="8703" width="36.5703125" style="1" customWidth="1"/>
    <col min="8704" max="8709" width="21" style="1" customWidth="1"/>
    <col min="8710" max="8710" width="2.7109375" style="1" customWidth="1"/>
    <col min="8711" max="8955" width="0" style="1" hidden="1" customWidth="1"/>
    <col min="8956" max="8956" width="11.42578125" style="1"/>
    <col min="8957" max="8957" width="2.7109375" style="1" customWidth="1"/>
    <col min="8958" max="8958" width="9.42578125" style="1" customWidth="1"/>
    <col min="8959" max="8959" width="36.5703125" style="1" customWidth="1"/>
    <col min="8960" max="8965" width="21" style="1" customWidth="1"/>
    <col min="8966" max="8966" width="2.7109375" style="1" customWidth="1"/>
    <col min="8967" max="9211" width="0" style="1" hidden="1" customWidth="1"/>
    <col min="9212" max="9212" width="11.42578125" style="1"/>
    <col min="9213" max="9213" width="2.7109375" style="1" customWidth="1"/>
    <col min="9214" max="9214" width="9.42578125" style="1" customWidth="1"/>
    <col min="9215" max="9215" width="36.5703125" style="1" customWidth="1"/>
    <col min="9216" max="9221" width="21" style="1" customWidth="1"/>
    <col min="9222" max="9222" width="2.7109375" style="1" customWidth="1"/>
    <col min="9223" max="9467" width="0" style="1" hidden="1" customWidth="1"/>
    <col min="9468" max="9468" width="11.42578125" style="1"/>
    <col min="9469" max="9469" width="2.7109375" style="1" customWidth="1"/>
    <col min="9470" max="9470" width="9.42578125" style="1" customWidth="1"/>
    <col min="9471" max="9471" width="36.5703125" style="1" customWidth="1"/>
    <col min="9472" max="9477" width="21" style="1" customWidth="1"/>
    <col min="9478" max="9478" width="2.7109375" style="1" customWidth="1"/>
    <col min="9479" max="9723" width="0" style="1" hidden="1" customWidth="1"/>
    <col min="9724" max="9724" width="11.42578125" style="1"/>
    <col min="9725" max="9725" width="2.7109375" style="1" customWidth="1"/>
    <col min="9726" max="9726" width="9.42578125" style="1" customWidth="1"/>
    <col min="9727" max="9727" width="36.5703125" style="1" customWidth="1"/>
    <col min="9728" max="9733" width="21" style="1" customWidth="1"/>
    <col min="9734" max="9734" width="2.7109375" style="1" customWidth="1"/>
    <col min="9735" max="9979" width="0" style="1" hidden="1" customWidth="1"/>
    <col min="9980" max="9980" width="11.42578125" style="1"/>
    <col min="9981" max="9981" width="2.7109375" style="1" customWidth="1"/>
    <col min="9982" max="9982" width="9.42578125" style="1" customWidth="1"/>
    <col min="9983" max="9983" width="36.5703125" style="1" customWidth="1"/>
    <col min="9984" max="9989" width="21" style="1" customWidth="1"/>
    <col min="9990" max="9990" width="2.7109375" style="1" customWidth="1"/>
    <col min="9991" max="10235" width="0" style="1" hidden="1" customWidth="1"/>
    <col min="10236" max="10236" width="11.42578125" style="1"/>
    <col min="10237" max="10237" width="2.7109375" style="1" customWidth="1"/>
    <col min="10238" max="10238" width="9.42578125" style="1" customWidth="1"/>
    <col min="10239" max="10239" width="36.5703125" style="1" customWidth="1"/>
    <col min="10240" max="10245" width="21" style="1" customWidth="1"/>
    <col min="10246" max="10246" width="2.7109375" style="1" customWidth="1"/>
    <col min="10247" max="10491" width="0" style="1" hidden="1" customWidth="1"/>
    <col min="10492" max="10492" width="11.42578125" style="1"/>
    <col min="10493" max="10493" width="2.7109375" style="1" customWidth="1"/>
    <col min="10494" max="10494" width="9.42578125" style="1" customWidth="1"/>
    <col min="10495" max="10495" width="36.5703125" style="1" customWidth="1"/>
    <col min="10496" max="10501" width="21" style="1" customWidth="1"/>
    <col min="10502" max="10502" width="2.7109375" style="1" customWidth="1"/>
    <col min="10503" max="10747" width="0" style="1" hidden="1" customWidth="1"/>
    <col min="10748" max="10748" width="11.42578125" style="1"/>
    <col min="10749" max="10749" width="2.7109375" style="1" customWidth="1"/>
    <col min="10750" max="10750" width="9.42578125" style="1" customWidth="1"/>
    <col min="10751" max="10751" width="36.5703125" style="1" customWidth="1"/>
    <col min="10752" max="10757" width="21" style="1" customWidth="1"/>
    <col min="10758" max="10758" width="2.7109375" style="1" customWidth="1"/>
    <col min="10759" max="11003" width="0" style="1" hidden="1" customWidth="1"/>
    <col min="11004" max="11004" width="11.42578125" style="1"/>
    <col min="11005" max="11005" width="2.7109375" style="1" customWidth="1"/>
    <col min="11006" max="11006" width="9.42578125" style="1" customWidth="1"/>
    <col min="11007" max="11007" width="36.5703125" style="1" customWidth="1"/>
    <col min="11008" max="11013" width="21" style="1" customWidth="1"/>
    <col min="11014" max="11014" width="2.7109375" style="1" customWidth="1"/>
    <col min="11015" max="11259" width="0" style="1" hidden="1" customWidth="1"/>
    <col min="11260" max="11260" width="11.42578125" style="1"/>
    <col min="11261" max="11261" width="2.7109375" style="1" customWidth="1"/>
    <col min="11262" max="11262" width="9.42578125" style="1" customWidth="1"/>
    <col min="11263" max="11263" width="36.5703125" style="1" customWidth="1"/>
    <col min="11264" max="11269" width="21" style="1" customWidth="1"/>
    <col min="11270" max="11270" width="2.7109375" style="1" customWidth="1"/>
    <col min="11271" max="11515" width="0" style="1" hidden="1" customWidth="1"/>
    <col min="11516" max="11516" width="11.42578125" style="1"/>
    <col min="11517" max="11517" width="2.7109375" style="1" customWidth="1"/>
    <col min="11518" max="11518" width="9.42578125" style="1" customWidth="1"/>
    <col min="11519" max="11519" width="36.5703125" style="1" customWidth="1"/>
    <col min="11520" max="11525" width="21" style="1" customWidth="1"/>
    <col min="11526" max="11526" width="2.7109375" style="1" customWidth="1"/>
    <col min="11527" max="11771" width="0" style="1" hidden="1" customWidth="1"/>
    <col min="11772" max="11772" width="11.42578125" style="1"/>
    <col min="11773" max="11773" width="2.7109375" style="1" customWidth="1"/>
    <col min="11774" max="11774" width="9.42578125" style="1" customWidth="1"/>
    <col min="11775" max="11775" width="36.5703125" style="1" customWidth="1"/>
    <col min="11776" max="11781" width="21" style="1" customWidth="1"/>
    <col min="11782" max="11782" width="2.7109375" style="1" customWidth="1"/>
    <col min="11783" max="12027" width="0" style="1" hidden="1" customWidth="1"/>
    <col min="12028" max="12028" width="11.42578125" style="1"/>
    <col min="12029" max="12029" width="2.7109375" style="1" customWidth="1"/>
    <col min="12030" max="12030" width="9.42578125" style="1" customWidth="1"/>
    <col min="12031" max="12031" width="36.5703125" style="1" customWidth="1"/>
    <col min="12032" max="12037" width="21" style="1" customWidth="1"/>
    <col min="12038" max="12038" width="2.7109375" style="1" customWidth="1"/>
    <col min="12039" max="12283" width="0" style="1" hidden="1" customWidth="1"/>
    <col min="12284" max="12284" width="11.42578125" style="1"/>
    <col min="12285" max="12285" width="2.7109375" style="1" customWidth="1"/>
    <col min="12286" max="12286" width="9.42578125" style="1" customWidth="1"/>
    <col min="12287" max="12287" width="36.5703125" style="1" customWidth="1"/>
    <col min="12288" max="12293" width="21" style="1" customWidth="1"/>
    <col min="12294" max="12294" width="2.7109375" style="1" customWidth="1"/>
    <col min="12295" max="12539" width="0" style="1" hidden="1" customWidth="1"/>
    <col min="12540" max="12540" width="11.42578125" style="1"/>
    <col min="12541" max="12541" width="2.7109375" style="1" customWidth="1"/>
    <col min="12542" max="12542" width="9.42578125" style="1" customWidth="1"/>
    <col min="12543" max="12543" width="36.5703125" style="1" customWidth="1"/>
    <col min="12544" max="12549" width="21" style="1" customWidth="1"/>
    <col min="12550" max="12550" width="2.7109375" style="1" customWidth="1"/>
    <col min="12551" max="12795" width="0" style="1" hidden="1" customWidth="1"/>
    <col min="12796" max="12796" width="11.42578125" style="1"/>
    <col min="12797" max="12797" width="2.7109375" style="1" customWidth="1"/>
    <col min="12798" max="12798" width="9.42578125" style="1" customWidth="1"/>
    <col min="12799" max="12799" width="36.5703125" style="1" customWidth="1"/>
    <col min="12800" max="12805" width="21" style="1" customWidth="1"/>
    <col min="12806" max="12806" width="2.7109375" style="1" customWidth="1"/>
    <col min="12807" max="13051" width="0" style="1" hidden="1" customWidth="1"/>
    <col min="13052" max="13052" width="11.42578125" style="1"/>
    <col min="13053" max="13053" width="2.7109375" style="1" customWidth="1"/>
    <col min="13054" max="13054" width="9.42578125" style="1" customWidth="1"/>
    <col min="13055" max="13055" width="36.5703125" style="1" customWidth="1"/>
    <col min="13056" max="13061" width="21" style="1" customWidth="1"/>
    <col min="13062" max="13062" width="2.7109375" style="1" customWidth="1"/>
    <col min="13063" max="13307" width="0" style="1" hidden="1" customWidth="1"/>
    <col min="13308" max="13308" width="11.42578125" style="1"/>
    <col min="13309" max="13309" width="2.7109375" style="1" customWidth="1"/>
    <col min="13310" max="13310" width="9.42578125" style="1" customWidth="1"/>
    <col min="13311" max="13311" width="36.5703125" style="1" customWidth="1"/>
    <col min="13312" max="13317" width="21" style="1" customWidth="1"/>
    <col min="13318" max="13318" width="2.7109375" style="1" customWidth="1"/>
    <col min="13319" max="13563" width="0" style="1" hidden="1" customWidth="1"/>
    <col min="13564" max="13564" width="11.42578125" style="1"/>
    <col min="13565" max="13565" width="2.7109375" style="1" customWidth="1"/>
    <col min="13566" max="13566" width="9.42578125" style="1" customWidth="1"/>
    <col min="13567" max="13567" width="36.5703125" style="1" customWidth="1"/>
    <col min="13568" max="13573" width="21" style="1" customWidth="1"/>
    <col min="13574" max="13574" width="2.7109375" style="1" customWidth="1"/>
    <col min="13575" max="13819" width="0" style="1" hidden="1" customWidth="1"/>
    <col min="13820" max="13820" width="11.42578125" style="1"/>
    <col min="13821" max="13821" width="2.7109375" style="1" customWidth="1"/>
    <col min="13822" max="13822" width="9.42578125" style="1" customWidth="1"/>
    <col min="13823" max="13823" width="36.5703125" style="1" customWidth="1"/>
    <col min="13824" max="13829" width="21" style="1" customWidth="1"/>
    <col min="13830" max="13830" width="2.7109375" style="1" customWidth="1"/>
    <col min="13831" max="14075" width="0" style="1" hidden="1" customWidth="1"/>
    <col min="14076" max="14076" width="11.42578125" style="1"/>
    <col min="14077" max="14077" width="2.7109375" style="1" customWidth="1"/>
    <col min="14078" max="14078" width="9.42578125" style="1" customWidth="1"/>
    <col min="14079" max="14079" width="36.5703125" style="1" customWidth="1"/>
    <col min="14080" max="14085" width="21" style="1" customWidth="1"/>
    <col min="14086" max="14086" width="2.7109375" style="1" customWidth="1"/>
    <col min="14087" max="14331" width="0" style="1" hidden="1" customWidth="1"/>
    <col min="14332" max="14332" width="11.42578125" style="1"/>
    <col min="14333" max="14333" width="2.7109375" style="1" customWidth="1"/>
    <col min="14334" max="14334" width="9.42578125" style="1" customWidth="1"/>
    <col min="14335" max="14335" width="36.5703125" style="1" customWidth="1"/>
    <col min="14336" max="14341" width="21" style="1" customWidth="1"/>
    <col min="14342" max="14342" width="2.7109375" style="1" customWidth="1"/>
    <col min="14343" max="14587" width="0" style="1" hidden="1" customWidth="1"/>
    <col min="14588" max="14588" width="11.42578125" style="1"/>
    <col min="14589" max="14589" width="2.7109375" style="1" customWidth="1"/>
    <col min="14590" max="14590" width="9.42578125" style="1" customWidth="1"/>
    <col min="14591" max="14591" width="36.5703125" style="1" customWidth="1"/>
    <col min="14592" max="14597" width="21" style="1" customWidth="1"/>
    <col min="14598" max="14598" width="2.7109375" style="1" customWidth="1"/>
    <col min="14599" max="14843" width="0" style="1" hidden="1" customWidth="1"/>
    <col min="14844" max="14844" width="11.42578125" style="1"/>
    <col min="14845" max="14845" width="2.7109375" style="1" customWidth="1"/>
    <col min="14846" max="14846" width="9.42578125" style="1" customWidth="1"/>
    <col min="14847" max="14847" width="36.5703125" style="1" customWidth="1"/>
    <col min="14848" max="14853" width="21" style="1" customWidth="1"/>
    <col min="14854" max="14854" width="2.7109375" style="1" customWidth="1"/>
    <col min="14855" max="15099" width="0" style="1" hidden="1" customWidth="1"/>
    <col min="15100" max="15100" width="11.42578125" style="1"/>
    <col min="15101" max="15101" width="2.7109375" style="1" customWidth="1"/>
    <col min="15102" max="15102" width="9.42578125" style="1" customWidth="1"/>
    <col min="15103" max="15103" width="36.5703125" style="1" customWidth="1"/>
    <col min="15104" max="15109" width="21" style="1" customWidth="1"/>
    <col min="15110" max="15110" width="2.7109375" style="1" customWidth="1"/>
    <col min="15111" max="15355" width="0" style="1" hidden="1" customWidth="1"/>
    <col min="15356" max="15356" width="11.42578125" style="1"/>
    <col min="15357" max="15357" width="2.7109375" style="1" customWidth="1"/>
    <col min="15358" max="15358" width="9.42578125" style="1" customWidth="1"/>
    <col min="15359" max="15359" width="36.5703125" style="1" customWidth="1"/>
    <col min="15360" max="15365" width="21" style="1" customWidth="1"/>
    <col min="15366" max="15366" width="2.7109375" style="1" customWidth="1"/>
    <col min="15367" max="15611" width="0" style="1" hidden="1" customWidth="1"/>
    <col min="15612" max="15612" width="11.42578125" style="1"/>
    <col min="15613" max="15613" width="2.7109375" style="1" customWidth="1"/>
    <col min="15614" max="15614" width="9.42578125" style="1" customWidth="1"/>
    <col min="15615" max="15615" width="36.5703125" style="1" customWidth="1"/>
    <col min="15616" max="15621" width="21" style="1" customWidth="1"/>
    <col min="15622" max="15622" width="2.7109375" style="1" customWidth="1"/>
    <col min="15623" max="15867" width="0" style="1" hidden="1" customWidth="1"/>
    <col min="15868" max="15868" width="11.42578125" style="1"/>
    <col min="15869" max="15869" width="2.7109375" style="1" customWidth="1"/>
    <col min="15870" max="15870" width="9.42578125" style="1" customWidth="1"/>
    <col min="15871" max="15871" width="36.5703125" style="1" customWidth="1"/>
    <col min="15872" max="15877" width="21" style="1" customWidth="1"/>
    <col min="15878" max="15878" width="2.7109375" style="1" customWidth="1"/>
    <col min="15879" max="16123" width="0" style="1" hidden="1" customWidth="1"/>
    <col min="16124" max="16124" width="11.42578125" style="1"/>
    <col min="16125" max="16125" width="2.7109375" style="1" customWidth="1"/>
    <col min="16126" max="16126" width="9.42578125" style="1" customWidth="1"/>
    <col min="16127" max="16127" width="36.5703125" style="1" customWidth="1"/>
    <col min="16128" max="16133" width="21" style="1" customWidth="1"/>
    <col min="16134" max="16134" width="2.7109375" style="1" customWidth="1"/>
    <col min="16135" max="16379" width="0" style="1" hidden="1" customWidth="1"/>
    <col min="16380" max="16384" width="11.42578125" style="1"/>
  </cols>
  <sheetData>
    <row r="6" spans="2:11" x14ac:dyDescent="0.25">
      <c r="B6" s="41">
        <f>+'[13]a) Analítico Ingresos'!B3:J3</f>
        <v>0</v>
      </c>
      <c r="C6" s="42"/>
      <c r="D6" s="42"/>
      <c r="E6" s="42"/>
      <c r="F6" s="42"/>
      <c r="G6" s="42"/>
      <c r="H6" s="42"/>
      <c r="I6" s="43"/>
    </row>
    <row r="7" spans="2:11" x14ac:dyDescent="0.25">
      <c r="B7" s="44" t="s">
        <v>22</v>
      </c>
      <c r="C7" s="45"/>
      <c r="D7" s="45"/>
      <c r="E7" s="45"/>
      <c r="F7" s="45"/>
      <c r="G7" s="45"/>
      <c r="H7" s="45"/>
      <c r="I7" s="46"/>
    </row>
    <row r="8" spans="2:11" x14ac:dyDescent="0.25">
      <c r="B8" s="47" t="s">
        <v>21</v>
      </c>
      <c r="C8" s="48"/>
      <c r="D8" s="48"/>
      <c r="E8" s="48"/>
      <c r="F8" s="48"/>
      <c r="G8" s="48"/>
      <c r="H8" s="48"/>
      <c r="I8" s="49"/>
    </row>
    <row r="9" spans="2:11" x14ac:dyDescent="0.25">
      <c r="B9" s="47" t="s">
        <v>20</v>
      </c>
      <c r="C9" s="48"/>
      <c r="D9" s="48"/>
      <c r="E9" s="48"/>
      <c r="F9" s="48"/>
      <c r="G9" s="48"/>
      <c r="H9" s="48"/>
      <c r="I9" s="49"/>
    </row>
    <row r="10" spans="2:11" x14ac:dyDescent="0.25">
      <c r="B10" s="50" t="str">
        <f>+'[14]a) Analítico Ingresos'!B6:J6</f>
        <v>Del 1° de Enero al 30 de Junio 2018</v>
      </c>
      <c r="C10" s="51"/>
      <c r="D10" s="51"/>
      <c r="E10" s="51"/>
      <c r="F10" s="51"/>
      <c r="G10" s="51"/>
      <c r="H10" s="51"/>
      <c r="I10" s="52"/>
    </row>
    <row r="11" spans="2:11" x14ac:dyDescent="0.25">
      <c r="B11" s="22"/>
      <c r="C11" s="22"/>
      <c r="D11" s="22"/>
      <c r="E11" s="22"/>
      <c r="F11" s="22"/>
      <c r="G11" s="22"/>
      <c r="H11" s="22"/>
      <c r="I11" s="22"/>
    </row>
    <row r="12" spans="2:11" x14ac:dyDescent="0.25">
      <c r="B12" s="31" t="s">
        <v>19</v>
      </c>
      <c r="C12" s="32"/>
      <c r="D12" s="37" t="s">
        <v>18</v>
      </c>
      <c r="E12" s="38"/>
      <c r="F12" s="38"/>
      <c r="G12" s="38"/>
      <c r="H12" s="39"/>
      <c r="I12" s="40" t="s">
        <v>17</v>
      </c>
    </row>
    <row r="13" spans="2:11" ht="24.75" x14ac:dyDescent="0.25">
      <c r="B13" s="33"/>
      <c r="C13" s="34"/>
      <c r="D13" s="20" t="s">
        <v>16</v>
      </c>
      <c r="E13" s="21" t="s">
        <v>15</v>
      </c>
      <c r="F13" s="20" t="s">
        <v>14</v>
      </c>
      <c r="G13" s="20" t="s">
        <v>13</v>
      </c>
      <c r="H13" s="20" t="s">
        <v>12</v>
      </c>
      <c r="I13" s="40"/>
    </row>
    <row r="14" spans="2:11" x14ac:dyDescent="0.25">
      <c r="B14" s="35"/>
      <c r="C14" s="36"/>
      <c r="D14" s="19">
        <v>1</v>
      </c>
      <c r="E14" s="19">
        <v>2</v>
      </c>
      <c r="F14" s="19" t="s">
        <v>11</v>
      </c>
      <c r="G14" s="19">
        <v>4</v>
      </c>
      <c r="H14" s="19">
        <v>5</v>
      </c>
      <c r="I14" s="19" t="s">
        <v>10</v>
      </c>
    </row>
    <row r="15" spans="2:11" x14ac:dyDescent="0.25">
      <c r="B15" s="18"/>
      <c r="C15" s="17"/>
      <c r="D15" s="16"/>
      <c r="E15" s="16"/>
      <c r="F15" s="16"/>
      <c r="G15" s="16"/>
      <c r="H15" s="16"/>
      <c r="I15" s="16"/>
    </row>
    <row r="16" spans="2:11" ht="15.75" x14ac:dyDescent="0.25">
      <c r="B16" s="14"/>
      <c r="C16" s="13" t="s">
        <v>9</v>
      </c>
      <c r="D16" s="12">
        <v>170819310.6188283</v>
      </c>
      <c r="E16" s="12">
        <v>296272</v>
      </c>
      <c r="F16" s="11">
        <v>171115582.6188283</v>
      </c>
      <c r="G16" s="12">
        <v>63193405.289999999</v>
      </c>
      <c r="H16" s="12">
        <v>63193405.289999999</v>
      </c>
      <c r="I16" s="11">
        <v>107922177.32882831</v>
      </c>
      <c r="K16" s="15"/>
    </row>
    <row r="17" spans="1:16" ht="15.75" x14ac:dyDescent="0.25">
      <c r="B17" s="14"/>
      <c r="C17" s="13" t="s">
        <v>8</v>
      </c>
      <c r="D17" s="12"/>
      <c r="E17" s="12"/>
      <c r="F17" s="11">
        <f t="shared" ref="F17:F24" si="0">D17+E17</f>
        <v>0</v>
      </c>
      <c r="G17" s="12"/>
      <c r="H17" s="12"/>
      <c r="I17" s="11">
        <f t="shared" ref="I17:I24" si="1">F17-G17</f>
        <v>0</v>
      </c>
      <c r="K17" s="15"/>
    </row>
    <row r="18" spans="1:16" x14ac:dyDescent="0.25">
      <c r="B18" s="14"/>
      <c r="C18" s="13" t="s">
        <v>7</v>
      </c>
      <c r="D18" s="12"/>
      <c r="E18" s="12"/>
      <c r="F18" s="11">
        <f t="shared" si="0"/>
        <v>0</v>
      </c>
      <c r="G18" s="12"/>
      <c r="H18" s="12"/>
      <c r="I18" s="11">
        <f t="shared" si="1"/>
        <v>0</v>
      </c>
    </row>
    <row r="19" spans="1:16" x14ac:dyDescent="0.25">
      <c r="B19" s="14"/>
      <c r="C19" s="13" t="s">
        <v>6</v>
      </c>
      <c r="D19" s="12"/>
      <c r="E19" s="12"/>
      <c r="F19" s="11">
        <f t="shared" si="0"/>
        <v>0</v>
      </c>
      <c r="G19" s="12"/>
      <c r="H19" s="12"/>
      <c r="I19" s="11">
        <f t="shared" si="1"/>
        <v>0</v>
      </c>
    </row>
    <row r="20" spans="1:16" x14ac:dyDescent="0.25">
      <c r="B20" s="14"/>
      <c r="C20" s="13" t="s">
        <v>5</v>
      </c>
      <c r="D20" s="12"/>
      <c r="E20" s="12"/>
      <c r="F20" s="11">
        <f t="shared" si="0"/>
        <v>0</v>
      </c>
      <c r="G20" s="12"/>
      <c r="H20" s="12"/>
      <c r="I20" s="11">
        <f t="shared" si="1"/>
        <v>0</v>
      </c>
    </row>
    <row r="21" spans="1:16" x14ac:dyDescent="0.25">
      <c r="B21" s="14"/>
      <c r="C21" s="13" t="s">
        <v>4</v>
      </c>
      <c r="D21" s="12"/>
      <c r="E21" s="12"/>
      <c r="F21" s="11">
        <f t="shared" si="0"/>
        <v>0</v>
      </c>
      <c r="G21" s="12"/>
      <c r="H21" s="12"/>
      <c r="I21" s="11">
        <f t="shared" si="1"/>
        <v>0</v>
      </c>
    </row>
    <row r="22" spans="1:16" x14ac:dyDescent="0.25">
      <c r="B22" s="14"/>
      <c r="C22" s="13" t="s">
        <v>3</v>
      </c>
      <c r="D22" s="12"/>
      <c r="E22" s="12"/>
      <c r="F22" s="11">
        <f t="shared" si="0"/>
        <v>0</v>
      </c>
      <c r="G22" s="12"/>
      <c r="H22" s="12"/>
      <c r="I22" s="11">
        <f t="shared" si="1"/>
        <v>0</v>
      </c>
    </row>
    <row r="23" spans="1:16" x14ac:dyDescent="0.25">
      <c r="B23" s="14"/>
      <c r="C23" s="13" t="s">
        <v>2</v>
      </c>
      <c r="D23" s="12"/>
      <c r="E23" s="12"/>
      <c r="F23" s="11">
        <f t="shared" si="0"/>
        <v>0</v>
      </c>
      <c r="G23" s="12"/>
      <c r="H23" s="12"/>
      <c r="I23" s="11">
        <f t="shared" si="1"/>
        <v>0</v>
      </c>
    </row>
    <row r="24" spans="1:16" x14ac:dyDescent="0.25">
      <c r="B24" s="14"/>
      <c r="C24" s="13" t="s">
        <v>1</v>
      </c>
      <c r="D24" s="12"/>
      <c r="E24" s="12"/>
      <c r="F24" s="11">
        <f t="shared" si="0"/>
        <v>0</v>
      </c>
      <c r="G24" s="12"/>
      <c r="H24" s="12"/>
      <c r="I24" s="11">
        <f t="shared" si="1"/>
        <v>0</v>
      </c>
    </row>
    <row r="25" spans="1:16" x14ac:dyDescent="0.25">
      <c r="B25" s="10"/>
      <c r="C25" s="9"/>
      <c r="D25" s="8"/>
      <c r="E25" s="8"/>
      <c r="F25" s="7"/>
      <c r="G25" s="8"/>
      <c r="H25" s="8"/>
      <c r="I25" s="7"/>
    </row>
    <row r="26" spans="1:16" x14ac:dyDescent="0.25">
      <c r="B26" s="6"/>
      <c r="C26" s="5" t="s">
        <v>0</v>
      </c>
      <c r="D26" s="4">
        <f t="shared" ref="D26:I26" si="2">SUM(D16:D24)</f>
        <v>170819310.6188283</v>
      </c>
      <c r="E26" s="4">
        <f t="shared" si="2"/>
        <v>296272</v>
      </c>
      <c r="F26" s="4">
        <f t="shared" si="2"/>
        <v>171115582.6188283</v>
      </c>
      <c r="G26" s="4">
        <f t="shared" si="2"/>
        <v>63193405.289999999</v>
      </c>
      <c r="H26" s="4">
        <f t="shared" si="2"/>
        <v>63193405.289999999</v>
      </c>
      <c r="I26" s="3">
        <f t="shared" si="2"/>
        <v>107922177.32882831</v>
      </c>
    </row>
    <row r="32" spans="1:16" ht="15.75" thickBot="1" x14ac:dyDescent="0.3">
      <c r="A32" s="30" t="s">
        <v>27</v>
      </c>
      <c r="B32" s="25"/>
      <c r="C32" s="27"/>
      <c r="D32" s="26"/>
      <c r="E32" s="29"/>
      <c r="F32" s="28"/>
      <c r="G32" s="27"/>
      <c r="H32" s="26"/>
      <c r="I32" s="25"/>
      <c r="K32" s="1"/>
      <c r="L32" s="1"/>
      <c r="M32" s="1"/>
      <c r="N32" s="1"/>
      <c r="O32" s="1"/>
      <c r="P32" s="1"/>
    </row>
    <row r="33" spans="2:16" x14ac:dyDescent="0.25">
      <c r="B33" s="53" t="s">
        <v>26</v>
      </c>
      <c r="C33" s="53"/>
      <c r="D33" s="53"/>
      <c r="E33" s="24"/>
      <c r="F33" s="24"/>
      <c r="G33" s="53" t="s">
        <v>25</v>
      </c>
      <c r="H33" s="53"/>
      <c r="I33" s="53"/>
      <c r="K33" s="1"/>
      <c r="L33" s="1"/>
      <c r="M33" s="1"/>
      <c r="N33" s="1"/>
      <c r="O33" s="1"/>
      <c r="P33" s="1"/>
    </row>
    <row r="34" spans="2:16" ht="15" customHeight="1" x14ac:dyDescent="0.25">
      <c r="B34" s="54" t="s">
        <v>24</v>
      </c>
      <c r="C34" s="54"/>
      <c r="D34" s="54"/>
      <c r="E34" s="23"/>
      <c r="F34" s="23"/>
      <c r="G34" s="55" t="s">
        <v>23</v>
      </c>
      <c r="H34" s="55"/>
      <c r="I34" s="55"/>
      <c r="K34" s="1"/>
      <c r="L34" s="1"/>
      <c r="M34" s="1"/>
      <c r="N34" s="1"/>
      <c r="O34" s="1"/>
      <c r="P34" s="1"/>
    </row>
    <row r="35" spans="2:16" x14ac:dyDescent="0.25">
      <c r="K35" s="1"/>
      <c r="L35" s="1"/>
      <c r="M35" s="1"/>
      <c r="N35" s="1"/>
      <c r="O35" s="1"/>
      <c r="P35" s="1"/>
    </row>
  </sheetData>
  <mergeCells count="12">
    <mergeCell ref="B33:D33"/>
    <mergeCell ref="G33:I33"/>
    <mergeCell ref="B34:D34"/>
    <mergeCell ref="G34:I34"/>
    <mergeCell ref="B12:C14"/>
    <mergeCell ref="D12:H12"/>
    <mergeCell ref="I12:I13"/>
    <mergeCell ref="B6:I6"/>
    <mergeCell ref="B7:I7"/>
    <mergeCell ref="B8:I8"/>
    <mergeCell ref="B9:I9"/>
    <mergeCell ref="B10:I10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6:P35"/>
  <sheetViews>
    <sheetView showGridLines="0" tabSelected="1" zoomScale="80" zoomScaleNormal="80" workbookViewId="0">
      <selection activeCell="I25" sqref="I25"/>
    </sheetView>
  </sheetViews>
  <sheetFormatPr baseColWidth="10" defaultRowHeight="15" x14ac:dyDescent="0.25"/>
  <cols>
    <col min="1" max="1" width="2.7109375" style="1" customWidth="1"/>
    <col min="2" max="2" width="9.42578125" style="1" customWidth="1"/>
    <col min="3" max="3" width="36.5703125" style="1" customWidth="1"/>
    <col min="4" max="4" width="13.85546875" style="1" bestFit="1" customWidth="1"/>
    <col min="5" max="5" width="16" style="1" bestFit="1" customWidth="1"/>
    <col min="6" max="7" width="13.85546875" style="1" bestFit="1" customWidth="1"/>
    <col min="8" max="8" width="13.5703125" style="1" bestFit="1" customWidth="1"/>
    <col min="9" max="9" width="14.140625" style="1" bestFit="1" customWidth="1"/>
    <col min="10" max="10" width="2.7109375" style="1" customWidth="1"/>
    <col min="11" max="11" width="17.42578125" style="2" bestFit="1" customWidth="1"/>
    <col min="12" max="12" width="12.28515625" style="2" bestFit="1" customWidth="1"/>
    <col min="13" max="16" width="11.42578125" style="2" customWidth="1"/>
    <col min="17" max="255" width="11.42578125" style="1" customWidth="1"/>
    <col min="256" max="261" width="21" style="1" customWidth="1"/>
    <col min="262" max="262" width="2.7109375" style="1" customWidth="1"/>
    <col min="263" max="507" width="0" style="1" hidden="1" customWidth="1"/>
    <col min="508" max="508" width="11.42578125" style="1"/>
    <col min="509" max="509" width="2.7109375" style="1" customWidth="1"/>
    <col min="510" max="510" width="9.42578125" style="1" customWidth="1"/>
    <col min="511" max="511" width="36.5703125" style="1" customWidth="1"/>
    <col min="512" max="517" width="21" style="1" customWidth="1"/>
    <col min="518" max="518" width="2.7109375" style="1" customWidth="1"/>
    <col min="519" max="763" width="0" style="1" hidden="1" customWidth="1"/>
    <col min="764" max="764" width="11.42578125" style="1"/>
    <col min="765" max="765" width="2.7109375" style="1" customWidth="1"/>
    <col min="766" max="766" width="9.42578125" style="1" customWidth="1"/>
    <col min="767" max="767" width="36.5703125" style="1" customWidth="1"/>
    <col min="768" max="773" width="21" style="1" customWidth="1"/>
    <col min="774" max="774" width="2.7109375" style="1" customWidth="1"/>
    <col min="775" max="1019" width="0" style="1" hidden="1" customWidth="1"/>
    <col min="1020" max="1020" width="11.42578125" style="1"/>
    <col min="1021" max="1021" width="2.7109375" style="1" customWidth="1"/>
    <col min="1022" max="1022" width="9.42578125" style="1" customWidth="1"/>
    <col min="1023" max="1023" width="36.5703125" style="1" customWidth="1"/>
    <col min="1024" max="1029" width="21" style="1" customWidth="1"/>
    <col min="1030" max="1030" width="2.7109375" style="1" customWidth="1"/>
    <col min="1031" max="1275" width="0" style="1" hidden="1" customWidth="1"/>
    <col min="1276" max="1276" width="11.42578125" style="1"/>
    <col min="1277" max="1277" width="2.7109375" style="1" customWidth="1"/>
    <col min="1278" max="1278" width="9.42578125" style="1" customWidth="1"/>
    <col min="1279" max="1279" width="36.5703125" style="1" customWidth="1"/>
    <col min="1280" max="1285" width="21" style="1" customWidth="1"/>
    <col min="1286" max="1286" width="2.7109375" style="1" customWidth="1"/>
    <col min="1287" max="1531" width="0" style="1" hidden="1" customWidth="1"/>
    <col min="1532" max="1532" width="11.42578125" style="1"/>
    <col min="1533" max="1533" width="2.7109375" style="1" customWidth="1"/>
    <col min="1534" max="1534" width="9.42578125" style="1" customWidth="1"/>
    <col min="1535" max="1535" width="36.5703125" style="1" customWidth="1"/>
    <col min="1536" max="1541" width="21" style="1" customWidth="1"/>
    <col min="1542" max="1542" width="2.7109375" style="1" customWidth="1"/>
    <col min="1543" max="1787" width="0" style="1" hidden="1" customWidth="1"/>
    <col min="1788" max="1788" width="11.42578125" style="1"/>
    <col min="1789" max="1789" width="2.7109375" style="1" customWidth="1"/>
    <col min="1790" max="1790" width="9.42578125" style="1" customWidth="1"/>
    <col min="1791" max="1791" width="36.5703125" style="1" customWidth="1"/>
    <col min="1792" max="1797" width="21" style="1" customWidth="1"/>
    <col min="1798" max="1798" width="2.7109375" style="1" customWidth="1"/>
    <col min="1799" max="2043" width="0" style="1" hidden="1" customWidth="1"/>
    <col min="2044" max="2044" width="11.42578125" style="1"/>
    <col min="2045" max="2045" width="2.7109375" style="1" customWidth="1"/>
    <col min="2046" max="2046" width="9.42578125" style="1" customWidth="1"/>
    <col min="2047" max="2047" width="36.5703125" style="1" customWidth="1"/>
    <col min="2048" max="2053" width="21" style="1" customWidth="1"/>
    <col min="2054" max="2054" width="2.7109375" style="1" customWidth="1"/>
    <col min="2055" max="2299" width="0" style="1" hidden="1" customWidth="1"/>
    <col min="2300" max="2300" width="11.42578125" style="1"/>
    <col min="2301" max="2301" width="2.7109375" style="1" customWidth="1"/>
    <col min="2302" max="2302" width="9.42578125" style="1" customWidth="1"/>
    <col min="2303" max="2303" width="36.5703125" style="1" customWidth="1"/>
    <col min="2304" max="2309" width="21" style="1" customWidth="1"/>
    <col min="2310" max="2310" width="2.7109375" style="1" customWidth="1"/>
    <col min="2311" max="2555" width="0" style="1" hidden="1" customWidth="1"/>
    <col min="2556" max="2556" width="11.42578125" style="1"/>
    <col min="2557" max="2557" width="2.7109375" style="1" customWidth="1"/>
    <col min="2558" max="2558" width="9.42578125" style="1" customWidth="1"/>
    <col min="2559" max="2559" width="36.5703125" style="1" customWidth="1"/>
    <col min="2560" max="2565" width="21" style="1" customWidth="1"/>
    <col min="2566" max="2566" width="2.7109375" style="1" customWidth="1"/>
    <col min="2567" max="2811" width="0" style="1" hidden="1" customWidth="1"/>
    <col min="2812" max="2812" width="11.42578125" style="1"/>
    <col min="2813" max="2813" width="2.7109375" style="1" customWidth="1"/>
    <col min="2814" max="2814" width="9.42578125" style="1" customWidth="1"/>
    <col min="2815" max="2815" width="36.5703125" style="1" customWidth="1"/>
    <col min="2816" max="2821" width="21" style="1" customWidth="1"/>
    <col min="2822" max="2822" width="2.7109375" style="1" customWidth="1"/>
    <col min="2823" max="3067" width="0" style="1" hidden="1" customWidth="1"/>
    <col min="3068" max="3068" width="11.42578125" style="1"/>
    <col min="3069" max="3069" width="2.7109375" style="1" customWidth="1"/>
    <col min="3070" max="3070" width="9.42578125" style="1" customWidth="1"/>
    <col min="3071" max="3071" width="36.5703125" style="1" customWidth="1"/>
    <col min="3072" max="3077" width="21" style="1" customWidth="1"/>
    <col min="3078" max="3078" width="2.7109375" style="1" customWidth="1"/>
    <col min="3079" max="3323" width="0" style="1" hidden="1" customWidth="1"/>
    <col min="3324" max="3324" width="11.42578125" style="1"/>
    <col min="3325" max="3325" width="2.7109375" style="1" customWidth="1"/>
    <col min="3326" max="3326" width="9.42578125" style="1" customWidth="1"/>
    <col min="3327" max="3327" width="36.5703125" style="1" customWidth="1"/>
    <col min="3328" max="3333" width="21" style="1" customWidth="1"/>
    <col min="3334" max="3334" width="2.7109375" style="1" customWidth="1"/>
    <col min="3335" max="3579" width="0" style="1" hidden="1" customWidth="1"/>
    <col min="3580" max="3580" width="11.42578125" style="1"/>
    <col min="3581" max="3581" width="2.7109375" style="1" customWidth="1"/>
    <col min="3582" max="3582" width="9.42578125" style="1" customWidth="1"/>
    <col min="3583" max="3583" width="36.5703125" style="1" customWidth="1"/>
    <col min="3584" max="3589" width="21" style="1" customWidth="1"/>
    <col min="3590" max="3590" width="2.7109375" style="1" customWidth="1"/>
    <col min="3591" max="3835" width="0" style="1" hidden="1" customWidth="1"/>
    <col min="3836" max="3836" width="11.42578125" style="1"/>
    <col min="3837" max="3837" width="2.7109375" style="1" customWidth="1"/>
    <col min="3838" max="3838" width="9.42578125" style="1" customWidth="1"/>
    <col min="3839" max="3839" width="36.5703125" style="1" customWidth="1"/>
    <col min="3840" max="3845" width="21" style="1" customWidth="1"/>
    <col min="3846" max="3846" width="2.7109375" style="1" customWidth="1"/>
    <col min="3847" max="4091" width="0" style="1" hidden="1" customWidth="1"/>
    <col min="4092" max="4092" width="11.42578125" style="1"/>
    <col min="4093" max="4093" width="2.7109375" style="1" customWidth="1"/>
    <col min="4094" max="4094" width="9.42578125" style="1" customWidth="1"/>
    <col min="4095" max="4095" width="36.5703125" style="1" customWidth="1"/>
    <col min="4096" max="4101" width="21" style="1" customWidth="1"/>
    <col min="4102" max="4102" width="2.7109375" style="1" customWidth="1"/>
    <col min="4103" max="4347" width="0" style="1" hidden="1" customWidth="1"/>
    <col min="4348" max="4348" width="11.42578125" style="1"/>
    <col min="4349" max="4349" width="2.7109375" style="1" customWidth="1"/>
    <col min="4350" max="4350" width="9.42578125" style="1" customWidth="1"/>
    <col min="4351" max="4351" width="36.5703125" style="1" customWidth="1"/>
    <col min="4352" max="4357" width="21" style="1" customWidth="1"/>
    <col min="4358" max="4358" width="2.7109375" style="1" customWidth="1"/>
    <col min="4359" max="4603" width="0" style="1" hidden="1" customWidth="1"/>
    <col min="4604" max="4604" width="11.42578125" style="1"/>
    <col min="4605" max="4605" width="2.7109375" style="1" customWidth="1"/>
    <col min="4606" max="4606" width="9.42578125" style="1" customWidth="1"/>
    <col min="4607" max="4607" width="36.5703125" style="1" customWidth="1"/>
    <col min="4608" max="4613" width="21" style="1" customWidth="1"/>
    <col min="4614" max="4614" width="2.7109375" style="1" customWidth="1"/>
    <col min="4615" max="4859" width="0" style="1" hidden="1" customWidth="1"/>
    <col min="4860" max="4860" width="11.42578125" style="1"/>
    <col min="4861" max="4861" width="2.7109375" style="1" customWidth="1"/>
    <col min="4862" max="4862" width="9.42578125" style="1" customWidth="1"/>
    <col min="4863" max="4863" width="36.5703125" style="1" customWidth="1"/>
    <col min="4864" max="4869" width="21" style="1" customWidth="1"/>
    <col min="4870" max="4870" width="2.7109375" style="1" customWidth="1"/>
    <col min="4871" max="5115" width="0" style="1" hidden="1" customWidth="1"/>
    <col min="5116" max="5116" width="11.42578125" style="1"/>
    <col min="5117" max="5117" width="2.7109375" style="1" customWidth="1"/>
    <col min="5118" max="5118" width="9.42578125" style="1" customWidth="1"/>
    <col min="5119" max="5119" width="36.5703125" style="1" customWidth="1"/>
    <col min="5120" max="5125" width="21" style="1" customWidth="1"/>
    <col min="5126" max="5126" width="2.7109375" style="1" customWidth="1"/>
    <col min="5127" max="5371" width="0" style="1" hidden="1" customWidth="1"/>
    <col min="5372" max="5372" width="11.42578125" style="1"/>
    <col min="5373" max="5373" width="2.7109375" style="1" customWidth="1"/>
    <col min="5374" max="5374" width="9.42578125" style="1" customWidth="1"/>
    <col min="5375" max="5375" width="36.5703125" style="1" customWidth="1"/>
    <col min="5376" max="5381" width="21" style="1" customWidth="1"/>
    <col min="5382" max="5382" width="2.7109375" style="1" customWidth="1"/>
    <col min="5383" max="5627" width="0" style="1" hidden="1" customWidth="1"/>
    <col min="5628" max="5628" width="11.42578125" style="1"/>
    <col min="5629" max="5629" width="2.7109375" style="1" customWidth="1"/>
    <col min="5630" max="5630" width="9.42578125" style="1" customWidth="1"/>
    <col min="5631" max="5631" width="36.5703125" style="1" customWidth="1"/>
    <col min="5632" max="5637" width="21" style="1" customWidth="1"/>
    <col min="5638" max="5638" width="2.7109375" style="1" customWidth="1"/>
    <col min="5639" max="5883" width="0" style="1" hidden="1" customWidth="1"/>
    <col min="5884" max="5884" width="11.42578125" style="1"/>
    <col min="5885" max="5885" width="2.7109375" style="1" customWidth="1"/>
    <col min="5886" max="5886" width="9.42578125" style="1" customWidth="1"/>
    <col min="5887" max="5887" width="36.5703125" style="1" customWidth="1"/>
    <col min="5888" max="5893" width="21" style="1" customWidth="1"/>
    <col min="5894" max="5894" width="2.7109375" style="1" customWidth="1"/>
    <col min="5895" max="6139" width="0" style="1" hidden="1" customWidth="1"/>
    <col min="6140" max="6140" width="11.42578125" style="1"/>
    <col min="6141" max="6141" width="2.7109375" style="1" customWidth="1"/>
    <col min="6142" max="6142" width="9.42578125" style="1" customWidth="1"/>
    <col min="6143" max="6143" width="36.5703125" style="1" customWidth="1"/>
    <col min="6144" max="6149" width="21" style="1" customWidth="1"/>
    <col min="6150" max="6150" width="2.7109375" style="1" customWidth="1"/>
    <col min="6151" max="6395" width="0" style="1" hidden="1" customWidth="1"/>
    <col min="6396" max="6396" width="11.42578125" style="1"/>
    <col min="6397" max="6397" width="2.7109375" style="1" customWidth="1"/>
    <col min="6398" max="6398" width="9.42578125" style="1" customWidth="1"/>
    <col min="6399" max="6399" width="36.5703125" style="1" customWidth="1"/>
    <col min="6400" max="6405" width="21" style="1" customWidth="1"/>
    <col min="6406" max="6406" width="2.7109375" style="1" customWidth="1"/>
    <col min="6407" max="6651" width="0" style="1" hidden="1" customWidth="1"/>
    <col min="6652" max="6652" width="11.42578125" style="1"/>
    <col min="6653" max="6653" width="2.7109375" style="1" customWidth="1"/>
    <col min="6654" max="6654" width="9.42578125" style="1" customWidth="1"/>
    <col min="6655" max="6655" width="36.5703125" style="1" customWidth="1"/>
    <col min="6656" max="6661" width="21" style="1" customWidth="1"/>
    <col min="6662" max="6662" width="2.7109375" style="1" customWidth="1"/>
    <col min="6663" max="6907" width="0" style="1" hidden="1" customWidth="1"/>
    <col min="6908" max="6908" width="11.42578125" style="1"/>
    <col min="6909" max="6909" width="2.7109375" style="1" customWidth="1"/>
    <col min="6910" max="6910" width="9.42578125" style="1" customWidth="1"/>
    <col min="6911" max="6911" width="36.5703125" style="1" customWidth="1"/>
    <col min="6912" max="6917" width="21" style="1" customWidth="1"/>
    <col min="6918" max="6918" width="2.7109375" style="1" customWidth="1"/>
    <col min="6919" max="7163" width="0" style="1" hidden="1" customWidth="1"/>
    <col min="7164" max="7164" width="11.42578125" style="1"/>
    <col min="7165" max="7165" width="2.7109375" style="1" customWidth="1"/>
    <col min="7166" max="7166" width="9.42578125" style="1" customWidth="1"/>
    <col min="7167" max="7167" width="36.5703125" style="1" customWidth="1"/>
    <col min="7168" max="7173" width="21" style="1" customWidth="1"/>
    <col min="7174" max="7174" width="2.7109375" style="1" customWidth="1"/>
    <col min="7175" max="7419" width="0" style="1" hidden="1" customWidth="1"/>
    <col min="7420" max="7420" width="11.42578125" style="1"/>
    <col min="7421" max="7421" width="2.7109375" style="1" customWidth="1"/>
    <col min="7422" max="7422" width="9.42578125" style="1" customWidth="1"/>
    <col min="7423" max="7423" width="36.5703125" style="1" customWidth="1"/>
    <col min="7424" max="7429" width="21" style="1" customWidth="1"/>
    <col min="7430" max="7430" width="2.7109375" style="1" customWidth="1"/>
    <col min="7431" max="7675" width="0" style="1" hidden="1" customWidth="1"/>
    <col min="7676" max="7676" width="11.42578125" style="1"/>
    <col min="7677" max="7677" width="2.7109375" style="1" customWidth="1"/>
    <col min="7678" max="7678" width="9.42578125" style="1" customWidth="1"/>
    <col min="7679" max="7679" width="36.5703125" style="1" customWidth="1"/>
    <col min="7680" max="7685" width="21" style="1" customWidth="1"/>
    <col min="7686" max="7686" width="2.7109375" style="1" customWidth="1"/>
    <col min="7687" max="7931" width="0" style="1" hidden="1" customWidth="1"/>
    <col min="7932" max="7932" width="11.42578125" style="1"/>
    <col min="7933" max="7933" width="2.7109375" style="1" customWidth="1"/>
    <col min="7934" max="7934" width="9.42578125" style="1" customWidth="1"/>
    <col min="7935" max="7935" width="36.5703125" style="1" customWidth="1"/>
    <col min="7936" max="7941" width="21" style="1" customWidth="1"/>
    <col min="7942" max="7942" width="2.7109375" style="1" customWidth="1"/>
    <col min="7943" max="8187" width="0" style="1" hidden="1" customWidth="1"/>
    <col min="8188" max="8188" width="11.42578125" style="1"/>
    <col min="8189" max="8189" width="2.7109375" style="1" customWidth="1"/>
    <col min="8190" max="8190" width="9.42578125" style="1" customWidth="1"/>
    <col min="8191" max="8191" width="36.5703125" style="1" customWidth="1"/>
    <col min="8192" max="8197" width="21" style="1" customWidth="1"/>
    <col min="8198" max="8198" width="2.7109375" style="1" customWidth="1"/>
    <col min="8199" max="8443" width="0" style="1" hidden="1" customWidth="1"/>
    <col min="8444" max="8444" width="11.42578125" style="1"/>
    <col min="8445" max="8445" width="2.7109375" style="1" customWidth="1"/>
    <col min="8446" max="8446" width="9.42578125" style="1" customWidth="1"/>
    <col min="8447" max="8447" width="36.5703125" style="1" customWidth="1"/>
    <col min="8448" max="8453" width="21" style="1" customWidth="1"/>
    <col min="8454" max="8454" width="2.7109375" style="1" customWidth="1"/>
    <col min="8455" max="8699" width="0" style="1" hidden="1" customWidth="1"/>
    <col min="8700" max="8700" width="11.42578125" style="1"/>
    <col min="8701" max="8701" width="2.7109375" style="1" customWidth="1"/>
    <col min="8702" max="8702" width="9.42578125" style="1" customWidth="1"/>
    <col min="8703" max="8703" width="36.5703125" style="1" customWidth="1"/>
    <col min="8704" max="8709" width="21" style="1" customWidth="1"/>
    <col min="8710" max="8710" width="2.7109375" style="1" customWidth="1"/>
    <col min="8711" max="8955" width="0" style="1" hidden="1" customWidth="1"/>
    <col min="8956" max="8956" width="11.42578125" style="1"/>
    <col min="8957" max="8957" width="2.7109375" style="1" customWidth="1"/>
    <col min="8958" max="8958" width="9.42578125" style="1" customWidth="1"/>
    <col min="8959" max="8959" width="36.5703125" style="1" customWidth="1"/>
    <col min="8960" max="8965" width="21" style="1" customWidth="1"/>
    <col min="8966" max="8966" width="2.7109375" style="1" customWidth="1"/>
    <col min="8967" max="9211" width="0" style="1" hidden="1" customWidth="1"/>
    <col min="9212" max="9212" width="11.42578125" style="1"/>
    <col min="9213" max="9213" width="2.7109375" style="1" customWidth="1"/>
    <col min="9214" max="9214" width="9.42578125" style="1" customWidth="1"/>
    <col min="9215" max="9215" width="36.5703125" style="1" customWidth="1"/>
    <col min="9216" max="9221" width="21" style="1" customWidth="1"/>
    <col min="9222" max="9222" width="2.7109375" style="1" customWidth="1"/>
    <col min="9223" max="9467" width="0" style="1" hidden="1" customWidth="1"/>
    <col min="9468" max="9468" width="11.42578125" style="1"/>
    <col min="9469" max="9469" width="2.7109375" style="1" customWidth="1"/>
    <col min="9470" max="9470" width="9.42578125" style="1" customWidth="1"/>
    <col min="9471" max="9471" width="36.5703125" style="1" customWidth="1"/>
    <col min="9472" max="9477" width="21" style="1" customWidth="1"/>
    <col min="9478" max="9478" width="2.7109375" style="1" customWidth="1"/>
    <col min="9479" max="9723" width="0" style="1" hidden="1" customWidth="1"/>
    <col min="9724" max="9724" width="11.42578125" style="1"/>
    <col min="9725" max="9725" width="2.7109375" style="1" customWidth="1"/>
    <col min="9726" max="9726" width="9.42578125" style="1" customWidth="1"/>
    <col min="9727" max="9727" width="36.5703125" style="1" customWidth="1"/>
    <col min="9728" max="9733" width="21" style="1" customWidth="1"/>
    <col min="9734" max="9734" width="2.7109375" style="1" customWidth="1"/>
    <col min="9735" max="9979" width="0" style="1" hidden="1" customWidth="1"/>
    <col min="9980" max="9980" width="11.42578125" style="1"/>
    <col min="9981" max="9981" width="2.7109375" style="1" customWidth="1"/>
    <col min="9982" max="9982" width="9.42578125" style="1" customWidth="1"/>
    <col min="9983" max="9983" width="36.5703125" style="1" customWidth="1"/>
    <col min="9984" max="9989" width="21" style="1" customWidth="1"/>
    <col min="9990" max="9990" width="2.7109375" style="1" customWidth="1"/>
    <col min="9991" max="10235" width="0" style="1" hidden="1" customWidth="1"/>
    <col min="10236" max="10236" width="11.42578125" style="1"/>
    <col min="10237" max="10237" width="2.7109375" style="1" customWidth="1"/>
    <col min="10238" max="10238" width="9.42578125" style="1" customWidth="1"/>
    <col min="10239" max="10239" width="36.5703125" style="1" customWidth="1"/>
    <col min="10240" max="10245" width="21" style="1" customWidth="1"/>
    <col min="10246" max="10246" width="2.7109375" style="1" customWidth="1"/>
    <col min="10247" max="10491" width="0" style="1" hidden="1" customWidth="1"/>
    <col min="10492" max="10492" width="11.42578125" style="1"/>
    <col min="10493" max="10493" width="2.7109375" style="1" customWidth="1"/>
    <col min="10494" max="10494" width="9.42578125" style="1" customWidth="1"/>
    <col min="10495" max="10495" width="36.5703125" style="1" customWidth="1"/>
    <col min="10496" max="10501" width="21" style="1" customWidth="1"/>
    <col min="10502" max="10502" width="2.7109375" style="1" customWidth="1"/>
    <col min="10503" max="10747" width="0" style="1" hidden="1" customWidth="1"/>
    <col min="10748" max="10748" width="11.42578125" style="1"/>
    <col min="10749" max="10749" width="2.7109375" style="1" customWidth="1"/>
    <col min="10750" max="10750" width="9.42578125" style="1" customWidth="1"/>
    <col min="10751" max="10751" width="36.5703125" style="1" customWidth="1"/>
    <col min="10752" max="10757" width="21" style="1" customWidth="1"/>
    <col min="10758" max="10758" width="2.7109375" style="1" customWidth="1"/>
    <col min="10759" max="11003" width="0" style="1" hidden="1" customWidth="1"/>
    <col min="11004" max="11004" width="11.42578125" style="1"/>
    <col min="11005" max="11005" width="2.7109375" style="1" customWidth="1"/>
    <col min="11006" max="11006" width="9.42578125" style="1" customWidth="1"/>
    <col min="11007" max="11007" width="36.5703125" style="1" customWidth="1"/>
    <col min="11008" max="11013" width="21" style="1" customWidth="1"/>
    <col min="11014" max="11014" width="2.7109375" style="1" customWidth="1"/>
    <col min="11015" max="11259" width="0" style="1" hidden="1" customWidth="1"/>
    <col min="11260" max="11260" width="11.42578125" style="1"/>
    <col min="11261" max="11261" width="2.7109375" style="1" customWidth="1"/>
    <col min="11262" max="11262" width="9.42578125" style="1" customWidth="1"/>
    <col min="11263" max="11263" width="36.5703125" style="1" customWidth="1"/>
    <col min="11264" max="11269" width="21" style="1" customWidth="1"/>
    <col min="11270" max="11270" width="2.7109375" style="1" customWidth="1"/>
    <col min="11271" max="11515" width="0" style="1" hidden="1" customWidth="1"/>
    <col min="11516" max="11516" width="11.42578125" style="1"/>
    <col min="11517" max="11517" width="2.7109375" style="1" customWidth="1"/>
    <col min="11518" max="11518" width="9.42578125" style="1" customWidth="1"/>
    <col min="11519" max="11519" width="36.5703125" style="1" customWidth="1"/>
    <col min="11520" max="11525" width="21" style="1" customWidth="1"/>
    <col min="11526" max="11526" width="2.7109375" style="1" customWidth="1"/>
    <col min="11527" max="11771" width="0" style="1" hidden="1" customWidth="1"/>
    <col min="11772" max="11772" width="11.42578125" style="1"/>
    <col min="11773" max="11773" width="2.7109375" style="1" customWidth="1"/>
    <col min="11774" max="11774" width="9.42578125" style="1" customWidth="1"/>
    <col min="11775" max="11775" width="36.5703125" style="1" customWidth="1"/>
    <col min="11776" max="11781" width="21" style="1" customWidth="1"/>
    <col min="11782" max="11782" width="2.7109375" style="1" customWidth="1"/>
    <col min="11783" max="12027" width="0" style="1" hidden="1" customWidth="1"/>
    <col min="12028" max="12028" width="11.42578125" style="1"/>
    <col min="12029" max="12029" width="2.7109375" style="1" customWidth="1"/>
    <col min="12030" max="12030" width="9.42578125" style="1" customWidth="1"/>
    <col min="12031" max="12031" width="36.5703125" style="1" customWidth="1"/>
    <col min="12032" max="12037" width="21" style="1" customWidth="1"/>
    <col min="12038" max="12038" width="2.7109375" style="1" customWidth="1"/>
    <col min="12039" max="12283" width="0" style="1" hidden="1" customWidth="1"/>
    <col min="12284" max="12284" width="11.42578125" style="1"/>
    <col min="12285" max="12285" width="2.7109375" style="1" customWidth="1"/>
    <col min="12286" max="12286" width="9.42578125" style="1" customWidth="1"/>
    <col min="12287" max="12287" width="36.5703125" style="1" customWidth="1"/>
    <col min="12288" max="12293" width="21" style="1" customWidth="1"/>
    <col min="12294" max="12294" width="2.7109375" style="1" customWidth="1"/>
    <col min="12295" max="12539" width="0" style="1" hidden="1" customWidth="1"/>
    <col min="12540" max="12540" width="11.42578125" style="1"/>
    <col min="12541" max="12541" width="2.7109375" style="1" customWidth="1"/>
    <col min="12542" max="12542" width="9.42578125" style="1" customWidth="1"/>
    <col min="12543" max="12543" width="36.5703125" style="1" customWidth="1"/>
    <col min="12544" max="12549" width="21" style="1" customWidth="1"/>
    <col min="12550" max="12550" width="2.7109375" style="1" customWidth="1"/>
    <col min="12551" max="12795" width="0" style="1" hidden="1" customWidth="1"/>
    <col min="12796" max="12796" width="11.42578125" style="1"/>
    <col min="12797" max="12797" width="2.7109375" style="1" customWidth="1"/>
    <col min="12798" max="12798" width="9.42578125" style="1" customWidth="1"/>
    <col min="12799" max="12799" width="36.5703125" style="1" customWidth="1"/>
    <col min="12800" max="12805" width="21" style="1" customWidth="1"/>
    <col min="12806" max="12806" width="2.7109375" style="1" customWidth="1"/>
    <col min="12807" max="13051" width="0" style="1" hidden="1" customWidth="1"/>
    <col min="13052" max="13052" width="11.42578125" style="1"/>
    <col min="13053" max="13053" width="2.7109375" style="1" customWidth="1"/>
    <col min="13054" max="13054" width="9.42578125" style="1" customWidth="1"/>
    <col min="13055" max="13055" width="36.5703125" style="1" customWidth="1"/>
    <col min="13056" max="13061" width="21" style="1" customWidth="1"/>
    <col min="13062" max="13062" width="2.7109375" style="1" customWidth="1"/>
    <col min="13063" max="13307" width="0" style="1" hidden="1" customWidth="1"/>
    <col min="13308" max="13308" width="11.42578125" style="1"/>
    <col min="13309" max="13309" width="2.7109375" style="1" customWidth="1"/>
    <col min="13310" max="13310" width="9.42578125" style="1" customWidth="1"/>
    <col min="13311" max="13311" width="36.5703125" style="1" customWidth="1"/>
    <col min="13312" max="13317" width="21" style="1" customWidth="1"/>
    <col min="13318" max="13318" width="2.7109375" style="1" customWidth="1"/>
    <col min="13319" max="13563" width="0" style="1" hidden="1" customWidth="1"/>
    <col min="13564" max="13564" width="11.42578125" style="1"/>
    <col min="13565" max="13565" width="2.7109375" style="1" customWidth="1"/>
    <col min="13566" max="13566" width="9.42578125" style="1" customWidth="1"/>
    <col min="13567" max="13567" width="36.5703125" style="1" customWidth="1"/>
    <col min="13568" max="13573" width="21" style="1" customWidth="1"/>
    <col min="13574" max="13574" width="2.7109375" style="1" customWidth="1"/>
    <col min="13575" max="13819" width="0" style="1" hidden="1" customWidth="1"/>
    <col min="13820" max="13820" width="11.42578125" style="1"/>
    <col min="13821" max="13821" width="2.7109375" style="1" customWidth="1"/>
    <col min="13822" max="13822" width="9.42578125" style="1" customWidth="1"/>
    <col min="13823" max="13823" width="36.5703125" style="1" customWidth="1"/>
    <col min="13824" max="13829" width="21" style="1" customWidth="1"/>
    <col min="13830" max="13830" width="2.7109375" style="1" customWidth="1"/>
    <col min="13831" max="14075" width="0" style="1" hidden="1" customWidth="1"/>
    <col min="14076" max="14076" width="11.42578125" style="1"/>
    <col min="14077" max="14077" width="2.7109375" style="1" customWidth="1"/>
    <col min="14078" max="14078" width="9.42578125" style="1" customWidth="1"/>
    <col min="14079" max="14079" width="36.5703125" style="1" customWidth="1"/>
    <col min="14080" max="14085" width="21" style="1" customWidth="1"/>
    <col min="14086" max="14086" width="2.7109375" style="1" customWidth="1"/>
    <col min="14087" max="14331" width="0" style="1" hidden="1" customWidth="1"/>
    <col min="14332" max="14332" width="11.42578125" style="1"/>
    <col min="14333" max="14333" width="2.7109375" style="1" customWidth="1"/>
    <col min="14334" max="14334" width="9.42578125" style="1" customWidth="1"/>
    <col min="14335" max="14335" width="36.5703125" style="1" customWidth="1"/>
    <col min="14336" max="14341" width="21" style="1" customWidth="1"/>
    <col min="14342" max="14342" width="2.7109375" style="1" customWidth="1"/>
    <col min="14343" max="14587" width="0" style="1" hidden="1" customWidth="1"/>
    <col min="14588" max="14588" width="11.42578125" style="1"/>
    <col min="14589" max="14589" width="2.7109375" style="1" customWidth="1"/>
    <col min="14590" max="14590" width="9.42578125" style="1" customWidth="1"/>
    <col min="14591" max="14591" width="36.5703125" style="1" customWidth="1"/>
    <col min="14592" max="14597" width="21" style="1" customWidth="1"/>
    <col min="14598" max="14598" width="2.7109375" style="1" customWidth="1"/>
    <col min="14599" max="14843" width="0" style="1" hidden="1" customWidth="1"/>
    <col min="14844" max="14844" width="11.42578125" style="1"/>
    <col min="14845" max="14845" width="2.7109375" style="1" customWidth="1"/>
    <col min="14846" max="14846" width="9.42578125" style="1" customWidth="1"/>
    <col min="14847" max="14847" width="36.5703125" style="1" customWidth="1"/>
    <col min="14848" max="14853" width="21" style="1" customWidth="1"/>
    <col min="14854" max="14854" width="2.7109375" style="1" customWidth="1"/>
    <col min="14855" max="15099" width="0" style="1" hidden="1" customWidth="1"/>
    <col min="15100" max="15100" width="11.42578125" style="1"/>
    <col min="15101" max="15101" width="2.7109375" style="1" customWidth="1"/>
    <col min="15102" max="15102" width="9.42578125" style="1" customWidth="1"/>
    <col min="15103" max="15103" width="36.5703125" style="1" customWidth="1"/>
    <col min="15104" max="15109" width="21" style="1" customWidth="1"/>
    <col min="15110" max="15110" width="2.7109375" style="1" customWidth="1"/>
    <col min="15111" max="15355" width="0" style="1" hidden="1" customWidth="1"/>
    <col min="15356" max="15356" width="11.42578125" style="1"/>
    <col min="15357" max="15357" width="2.7109375" style="1" customWidth="1"/>
    <col min="15358" max="15358" width="9.42578125" style="1" customWidth="1"/>
    <col min="15359" max="15359" width="36.5703125" style="1" customWidth="1"/>
    <col min="15360" max="15365" width="21" style="1" customWidth="1"/>
    <col min="15366" max="15366" width="2.7109375" style="1" customWidth="1"/>
    <col min="15367" max="15611" width="0" style="1" hidden="1" customWidth="1"/>
    <col min="15612" max="15612" width="11.42578125" style="1"/>
    <col min="15613" max="15613" width="2.7109375" style="1" customWidth="1"/>
    <col min="15614" max="15614" width="9.42578125" style="1" customWidth="1"/>
    <col min="15615" max="15615" width="36.5703125" style="1" customWidth="1"/>
    <col min="15616" max="15621" width="21" style="1" customWidth="1"/>
    <col min="15622" max="15622" width="2.7109375" style="1" customWidth="1"/>
    <col min="15623" max="15867" width="0" style="1" hidden="1" customWidth="1"/>
    <col min="15868" max="15868" width="11.42578125" style="1"/>
    <col min="15869" max="15869" width="2.7109375" style="1" customWidth="1"/>
    <col min="15870" max="15870" width="9.42578125" style="1" customWidth="1"/>
    <col min="15871" max="15871" width="36.5703125" style="1" customWidth="1"/>
    <col min="15872" max="15877" width="21" style="1" customWidth="1"/>
    <col min="15878" max="15878" width="2.7109375" style="1" customWidth="1"/>
    <col min="15879" max="16123" width="0" style="1" hidden="1" customWidth="1"/>
    <col min="16124" max="16124" width="11.42578125" style="1"/>
    <col min="16125" max="16125" width="2.7109375" style="1" customWidth="1"/>
    <col min="16126" max="16126" width="9.42578125" style="1" customWidth="1"/>
    <col min="16127" max="16127" width="36.5703125" style="1" customWidth="1"/>
    <col min="16128" max="16133" width="21" style="1" customWidth="1"/>
    <col min="16134" max="16134" width="2.7109375" style="1" customWidth="1"/>
    <col min="16135" max="16379" width="0" style="1" hidden="1" customWidth="1"/>
    <col min="16380" max="16384" width="11.42578125" style="1"/>
  </cols>
  <sheetData>
    <row r="6" spans="2:11" x14ac:dyDescent="0.25">
      <c r="B6" s="41">
        <f>+'[13]a) Analítico Ingresos'!B3:J3</f>
        <v>0</v>
      </c>
      <c r="C6" s="42"/>
      <c r="D6" s="42"/>
      <c r="E6" s="42"/>
      <c r="F6" s="42"/>
      <c r="G6" s="42"/>
      <c r="H6" s="42"/>
      <c r="I6" s="43"/>
    </row>
    <row r="7" spans="2:11" x14ac:dyDescent="0.25">
      <c r="B7" s="44" t="s">
        <v>22</v>
      </c>
      <c r="C7" s="45"/>
      <c r="D7" s="45"/>
      <c r="E7" s="45"/>
      <c r="F7" s="45"/>
      <c r="G7" s="45"/>
      <c r="H7" s="45"/>
      <c r="I7" s="46"/>
    </row>
    <row r="8" spans="2:11" x14ac:dyDescent="0.25">
      <c r="B8" s="47" t="s">
        <v>21</v>
      </c>
      <c r="C8" s="48"/>
      <c r="D8" s="48"/>
      <c r="E8" s="48"/>
      <c r="F8" s="48"/>
      <c r="G8" s="48"/>
      <c r="H8" s="48"/>
      <c r="I8" s="49"/>
    </row>
    <row r="9" spans="2:11" x14ac:dyDescent="0.25">
      <c r="B9" s="47" t="s">
        <v>20</v>
      </c>
      <c r="C9" s="48"/>
      <c r="D9" s="48"/>
      <c r="E9" s="48"/>
      <c r="F9" s="48"/>
      <c r="G9" s="48"/>
      <c r="H9" s="48"/>
      <c r="I9" s="49"/>
    </row>
    <row r="10" spans="2:11" x14ac:dyDescent="0.25">
      <c r="B10" s="50" t="str">
        <f>+'[15]a) Analítico Ingresos (3)'!B6:J6</f>
        <v>Del 1° de Enero al 30 de Septiembre 2018</v>
      </c>
      <c r="C10" s="51"/>
      <c r="D10" s="51"/>
      <c r="E10" s="51"/>
      <c r="F10" s="51"/>
      <c r="G10" s="51"/>
      <c r="H10" s="51"/>
      <c r="I10" s="52"/>
    </row>
    <row r="11" spans="2:11" x14ac:dyDescent="0.25">
      <c r="B11" s="22"/>
      <c r="C11" s="22"/>
      <c r="D11" s="22"/>
      <c r="E11" s="22"/>
      <c r="F11" s="22"/>
      <c r="G11" s="22"/>
      <c r="H11" s="22"/>
      <c r="I11" s="22"/>
    </row>
    <row r="12" spans="2:11" x14ac:dyDescent="0.25">
      <c r="B12" s="31" t="s">
        <v>19</v>
      </c>
      <c r="C12" s="32"/>
      <c r="D12" s="37" t="s">
        <v>18</v>
      </c>
      <c r="E12" s="38"/>
      <c r="F12" s="38"/>
      <c r="G12" s="38"/>
      <c r="H12" s="39"/>
      <c r="I12" s="40" t="s">
        <v>17</v>
      </c>
    </row>
    <row r="13" spans="2:11" ht="24.75" x14ac:dyDescent="0.25">
      <c r="B13" s="33"/>
      <c r="C13" s="34"/>
      <c r="D13" s="20" t="s">
        <v>16</v>
      </c>
      <c r="E13" s="21" t="s">
        <v>15</v>
      </c>
      <c r="F13" s="20" t="s">
        <v>14</v>
      </c>
      <c r="G13" s="20" t="s">
        <v>13</v>
      </c>
      <c r="H13" s="20" t="s">
        <v>12</v>
      </c>
      <c r="I13" s="40"/>
    </row>
    <row r="14" spans="2:11" x14ac:dyDescent="0.25">
      <c r="B14" s="35"/>
      <c r="C14" s="36"/>
      <c r="D14" s="19">
        <v>1</v>
      </c>
      <c r="E14" s="19">
        <v>2</v>
      </c>
      <c r="F14" s="19" t="s">
        <v>11</v>
      </c>
      <c r="G14" s="19">
        <v>4</v>
      </c>
      <c r="H14" s="19">
        <v>5</v>
      </c>
      <c r="I14" s="19" t="s">
        <v>10</v>
      </c>
    </row>
    <row r="15" spans="2:11" x14ac:dyDescent="0.25">
      <c r="B15" s="18"/>
      <c r="C15" s="17"/>
      <c r="D15" s="16"/>
      <c r="E15" s="16"/>
      <c r="F15" s="16"/>
      <c r="G15" s="16"/>
      <c r="H15" s="16"/>
      <c r="I15" s="16"/>
    </row>
    <row r="16" spans="2:11" ht="15.75" x14ac:dyDescent="0.25">
      <c r="B16" s="14"/>
      <c r="C16" s="13" t="s">
        <v>9</v>
      </c>
      <c r="D16" s="12">
        <v>170819310.6188283</v>
      </c>
      <c r="E16" s="12">
        <v>296272</v>
      </c>
      <c r="F16" s="11">
        <v>171115582.6188283</v>
      </c>
      <c r="G16" s="12">
        <v>101584006.98999999</v>
      </c>
      <c r="H16" s="12">
        <v>101584006.98999999</v>
      </c>
      <c r="I16" s="11">
        <v>71531575.628828302</v>
      </c>
      <c r="K16" s="15"/>
    </row>
    <row r="17" spans="1:16" ht="15.75" x14ac:dyDescent="0.25">
      <c r="B17" s="14"/>
      <c r="C17" s="13" t="s">
        <v>8</v>
      </c>
      <c r="D17" s="12"/>
      <c r="E17" s="12"/>
      <c r="F17" s="11">
        <f>D17+E17</f>
        <v>0</v>
      </c>
      <c r="G17" s="12"/>
      <c r="H17" s="12"/>
      <c r="I17" s="11">
        <f>F17-G17</f>
        <v>0</v>
      </c>
      <c r="K17" s="15"/>
    </row>
    <row r="18" spans="1:16" x14ac:dyDescent="0.25">
      <c r="B18" s="14"/>
      <c r="C18" s="13" t="s">
        <v>7</v>
      </c>
      <c r="D18" s="12"/>
      <c r="E18" s="12"/>
      <c r="F18" s="11">
        <f>D18+E18</f>
        <v>0</v>
      </c>
      <c r="G18" s="12"/>
      <c r="H18" s="12"/>
      <c r="I18" s="11">
        <f>F18-G18</f>
        <v>0</v>
      </c>
    </row>
    <row r="19" spans="1:16" x14ac:dyDescent="0.25">
      <c r="B19" s="14"/>
      <c r="C19" s="13" t="s">
        <v>6</v>
      </c>
      <c r="D19" s="12"/>
      <c r="E19" s="12"/>
      <c r="F19" s="11">
        <f>D19+E19</f>
        <v>0</v>
      </c>
      <c r="G19" s="12"/>
      <c r="H19" s="12"/>
      <c r="I19" s="11">
        <f>F19-G19</f>
        <v>0</v>
      </c>
    </row>
    <row r="20" spans="1:16" x14ac:dyDescent="0.25">
      <c r="B20" s="14"/>
      <c r="C20" s="13" t="s">
        <v>5</v>
      </c>
      <c r="D20" s="12"/>
      <c r="E20" s="12"/>
      <c r="F20" s="11">
        <f>D20+E20</f>
        <v>0</v>
      </c>
      <c r="G20" s="12"/>
      <c r="H20" s="12"/>
      <c r="I20" s="11">
        <f>F20-G20</f>
        <v>0</v>
      </c>
    </row>
    <row r="21" spans="1:16" x14ac:dyDescent="0.25">
      <c r="B21" s="14"/>
      <c r="C21" s="13" t="s">
        <v>4</v>
      </c>
      <c r="D21" s="12"/>
      <c r="E21" s="12"/>
      <c r="F21" s="11">
        <f>D21+E21</f>
        <v>0</v>
      </c>
      <c r="G21" s="12"/>
      <c r="H21" s="12"/>
      <c r="I21" s="11">
        <f>F21-G21</f>
        <v>0</v>
      </c>
    </row>
    <row r="22" spans="1:16" x14ac:dyDescent="0.25">
      <c r="B22" s="14"/>
      <c r="C22" s="13" t="s">
        <v>3</v>
      </c>
      <c r="D22" s="12"/>
      <c r="E22" s="12"/>
      <c r="F22" s="11">
        <f>D22+E22</f>
        <v>0</v>
      </c>
      <c r="G22" s="12"/>
      <c r="H22" s="12"/>
      <c r="I22" s="11">
        <f>F22-G22</f>
        <v>0</v>
      </c>
    </row>
    <row r="23" spans="1:16" x14ac:dyDescent="0.25">
      <c r="B23" s="14"/>
      <c r="C23" s="13" t="s">
        <v>2</v>
      </c>
      <c r="D23" s="12"/>
      <c r="E23" s="12"/>
      <c r="F23" s="11">
        <f>D23+E23</f>
        <v>0</v>
      </c>
      <c r="G23" s="12"/>
      <c r="H23" s="12"/>
      <c r="I23" s="11">
        <f>F23-G23</f>
        <v>0</v>
      </c>
    </row>
    <row r="24" spans="1:16" x14ac:dyDescent="0.25">
      <c r="B24" s="14"/>
      <c r="C24" s="13" t="s">
        <v>1</v>
      </c>
      <c r="D24" s="12"/>
      <c r="E24" s="12"/>
      <c r="F24" s="11">
        <f>D24+E24</f>
        <v>0</v>
      </c>
      <c r="G24" s="12"/>
      <c r="H24" s="12"/>
      <c r="I24" s="11">
        <f>F24-G24</f>
        <v>0</v>
      </c>
    </row>
    <row r="25" spans="1:16" x14ac:dyDescent="0.25">
      <c r="B25" s="10"/>
      <c r="C25" s="9"/>
      <c r="D25" s="8"/>
      <c r="E25" s="8"/>
      <c r="F25" s="7"/>
      <c r="G25" s="8"/>
      <c r="H25" s="8"/>
      <c r="I25" s="7"/>
    </row>
    <row r="26" spans="1:16" x14ac:dyDescent="0.25">
      <c r="B26" s="6"/>
      <c r="C26" s="5" t="s">
        <v>0</v>
      </c>
      <c r="D26" s="4">
        <f>SUM(D16:D24)</f>
        <v>170819310.6188283</v>
      </c>
      <c r="E26" s="4">
        <f>SUM(E16:E24)</f>
        <v>296272</v>
      </c>
      <c r="F26" s="4">
        <f>SUM(F16:F24)</f>
        <v>171115582.6188283</v>
      </c>
      <c r="G26" s="4">
        <f>SUM(G16:G24)</f>
        <v>101584006.98999999</v>
      </c>
      <c r="H26" s="4">
        <f>SUM(H16:H24)</f>
        <v>101584006.98999999</v>
      </c>
      <c r="I26" s="3">
        <f>SUM(I16:I24)</f>
        <v>71531575.628828302</v>
      </c>
    </row>
    <row r="32" spans="1:16" ht="15.75" thickBot="1" x14ac:dyDescent="0.3">
      <c r="A32" s="30" t="s">
        <v>27</v>
      </c>
      <c r="B32" s="25"/>
      <c r="C32" s="27"/>
      <c r="D32" s="26"/>
      <c r="E32" s="29"/>
      <c r="F32" s="28"/>
      <c r="G32" s="27"/>
      <c r="H32" s="26"/>
      <c r="I32" s="25"/>
      <c r="K32" s="1"/>
      <c r="L32" s="1"/>
      <c r="M32" s="1"/>
      <c r="N32" s="1"/>
      <c r="O32" s="1"/>
      <c r="P32" s="1"/>
    </row>
    <row r="33" spans="2:16" x14ac:dyDescent="0.25">
      <c r="B33" s="53" t="s">
        <v>26</v>
      </c>
      <c r="C33" s="53"/>
      <c r="D33" s="53"/>
      <c r="E33" s="24"/>
      <c r="F33" s="24"/>
      <c r="G33" s="53" t="s">
        <v>25</v>
      </c>
      <c r="H33" s="53"/>
      <c r="I33" s="53"/>
      <c r="K33" s="1"/>
      <c r="L33" s="1"/>
      <c r="M33" s="1"/>
      <c r="N33" s="1"/>
      <c r="O33" s="1"/>
      <c r="P33" s="1"/>
    </row>
    <row r="34" spans="2:16" ht="15" customHeight="1" x14ac:dyDescent="0.25">
      <c r="B34" s="54" t="s">
        <v>24</v>
      </c>
      <c r="C34" s="54"/>
      <c r="D34" s="54"/>
      <c r="E34" s="23"/>
      <c r="F34" s="23"/>
      <c r="G34" s="55" t="s">
        <v>23</v>
      </c>
      <c r="H34" s="55"/>
      <c r="I34" s="55"/>
      <c r="K34" s="1"/>
      <c r="L34" s="1"/>
      <c r="M34" s="1"/>
      <c r="N34" s="1"/>
      <c r="O34" s="1"/>
      <c r="P34" s="1"/>
    </row>
    <row r="35" spans="2:16" x14ac:dyDescent="0.25">
      <c r="K35" s="1"/>
      <c r="L35" s="1"/>
      <c r="M35" s="1"/>
      <c r="N35" s="1"/>
      <c r="O35" s="1"/>
      <c r="P35" s="1"/>
    </row>
  </sheetData>
  <mergeCells count="12">
    <mergeCell ref="B6:I6"/>
    <mergeCell ref="B7:I7"/>
    <mergeCell ref="B8:I8"/>
    <mergeCell ref="B9:I9"/>
    <mergeCell ref="B10:I10"/>
    <mergeCell ref="B33:D33"/>
    <mergeCell ref="G33:I33"/>
    <mergeCell ref="B34:D34"/>
    <mergeCell ref="G34:I34"/>
    <mergeCell ref="B12:C14"/>
    <mergeCell ref="D12:H12"/>
    <mergeCell ref="I12:I13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1er trimestre 2018</vt:lpstr>
      <vt:lpstr>2DO TRIMESTRE</vt:lpstr>
      <vt:lpstr>b) 1. Clasificación Admva</vt:lpstr>
      <vt:lpstr>'1er trimestre 2018'!Área_de_impresión</vt:lpstr>
      <vt:lpstr>'2DO TRIMESTRE'!Área_de_impresión</vt:lpstr>
      <vt:lpstr>'b) 1. Clasificación Admva'!Área_de_impresión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Reyes Uribe</dc:creator>
  <cp:lastModifiedBy>Saif Israel Ramos Gonzalez</cp:lastModifiedBy>
  <dcterms:created xsi:type="dcterms:W3CDTF">2018-05-25T16:31:18Z</dcterms:created>
  <dcterms:modified xsi:type="dcterms:W3CDTF">2018-10-22T18:48:44Z</dcterms:modified>
</cp:coreProperties>
</file>