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ot ijas nuevo\8V\8Vi\Estados Financieros 2018\Información Presupuestaria\Endeudamiento Neto\"/>
    </mc:Choice>
  </mc:AlternateContent>
  <bookViews>
    <workbookView xWindow="0" yWindow="0" windowWidth="20490" windowHeight="7755" activeTab="2"/>
  </bookViews>
  <sheets>
    <sheet name="1er Trimestre 2018" sheetId="1" r:id="rId1"/>
    <sheet name="c) Endeudamiento Neto" sheetId="2" r:id="rId2"/>
    <sheet name="c) Endeudamiento Neto (3)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123Graph_DGráfico2" hidden="1">'[1]011'!#REF!</definedName>
    <definedName name="_Fill" localSheetId="1" hidden="1">#REF!</definedName>
    <definedName name="_Fill" localSheetId="2" hidden="1">#REF!</definedName>
    <definedName name="_Fill" hidden="1">#REF!</definedName>
    <definedName name="a" localSheetId="1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a" localSheetId="2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a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_xlnm.Print_Area" localSheetId="0">'1er Trimestre 2018'!$B$2:$I$33</definedName>
    <definedName name="_xlnm.Print_Area" localSheetId="1">'c) Endeudamiento Neto'!$B$2:$I$33</definedName>
    <definedName name="_xlnm.Print_Area" localSheetId="2">'c) Endeudamiento Neto (3)'!$B$2:$I$33</definedName>
    <definedName name="b" localSheetId="1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b" localSheetId="2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b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_xlnm.Database" localSheetId="1">#REF!</definedName>
    <definedName name="_xlnm.Database" localSheetId="2">#REF!</definedName>
    <definedName name="_xlnm.Database">#REF!</definedName>
    <definedName name="cata">'[2]CATALOGO 2003'!$A$1:$C$244</definedName>
    <definedName name="CATA_CG_X_PG" localSheetId="1">#REF!</definedName>
    <definedName name="CATA_CG_X_PG" localSheetId="2">#REF!</definedName>
    <definedName name="CATA_CG_X_PG">#REF!</definedName>
    <definedName name="cata_cg_x_pg_08" localSheetId="1">#REF!</definedName>
    <definedName name="cata_cg_x_pg_08">#REF!</definedName>
    <definedName name="CATA_PRESUP_2009">'[3]CATALOGO PG X EJE GOB'!$A$7:$D$29</definedName>
    <definedName name="cata_x" localSheetId="1">#REF!</definedName>
    <definedName name="cata_x" localSheetId="2">#REF!</definedName>
    <definedName name="cata_x">#REF!</definedName>
    <definedName name="CATA_XX" localSheetId="1">#REF!</definedName>
    <definedName name="CATA_XX">#REF!</definedName>
    <definedName name="CATA2004" localSheetId="1">#REF!</definedName>
    <definedName name="CATA2004">#REF!</definedName>
    <definedName name="CATALOGO">'[2]CATALOGO 2003'!$A$1:$C$244</definedName>
    <definedName name="dd" localSheetId="1" hidden="1">{#N/A,#N/A,TRUE,"CONS IJAS (sumario)";#N/A,#N/A,TRUE,"CONS IJAS (detalle)";#N/A,#N/A,TRUE,"CONS OFNAS GRALES (sumario)";#N/A,#N/A,TRUE,"CONS OFNAS GRALES (detalle)";#N/A,#N/A,TRUE,"ADMINISTRACION";#N/A,#N/A,TRUE,"DEPOSITOS DE VEHICS";#N/A,#N/A,TRUE,"GERENCIA ASISTENCIAL";#N/A,#N/A,TRUE,"CONS DEPCIAS DIRECTAS (sumario)";#N/A,#N/A,TRUE,"CONS DEPCIAS DIRECTAS (detalle)";#N/A,#N/A,TRUE,"GERENCIA DEP DIRECTAS";#N/A,#N/A,TRUE,"ASILO CLUB LEONES";#N/A,#N/A,TRUE,"ASILO LEONIDAS K DEMOS";#N/A,#N/A,TRUE,"CTOS CAPACITACION";#N/A,#N/A,TRUE,"CTO TERAPIAS ESPECIALES";#N/A,#N/A,TRUE,"SALAS VELACION";#N/A,#N/A,TRUE,"U. A. P. I."}</definedName>
    <definedName name="dd" localSheetId="2" hidden="1">{#N/A,#N/A,TRUE,"CONS IJAS (sumario)";#N/A,#N/A,TRUE,"CONS IJAS (detalle)";#N/A,#N/A,TRUE,"CONS OFNAS GRALES (sumario)";#N/A,#N/A,TRUE,"CONS OFNAS GRALES (detalle)";#N/A,#N/A,TRUE,"ADMINISTRACION";#N/A,#N/A,TRUE,"DEPOSITOS DE VEHICS";#N/A,#N/A,TRUE,"GERENCIA ASISTENCIAL";#N/A,#N/A,TRUE,"CONS DEPCIAS DIRECTAS (sumario)";#N/A,#N/A,TRUE,"CONS DEPCIAS DIRECTAS (detalle)";#N/A,#N/A,TRUE,"GERENCIA DEP DIRECTAS";#N/A,#N/A,TRUE,"ASILO CLUB LEONES";#N/A,#N/A,TRUE,"ASILO LEONIDAS K DEMOS";#N/A,#N/A,TRUE,"CTOS CAPACITACION";#N/A,#N/A,TRUE,"CTO TERAPIAS ESPECIALES";#N/A,#N/A,TRUE,"SALAS VELACION";#N/A,#N/A,TRUE,"U. A. P. I."}</definedName>
    <definedName name="dd" hidden="1">{#N/A,#N/A,TRUE,"CONS IJAS (sumario)";#N/A,#N/A,TRUE,"CONS IJAS (detalle)";#N/A,#N/A,TRUE,"CONS OFNAS GRALES (sumario)";#N/A,#N/A,TRUE,"CONS OFNAS GRALES (detalle)";#N/A,#N/A,TRUE,"ADMINISTRACION";#N/A,#N/A,TRUE,"DEPOSITOS DE VEHICS";#N/A,#N/A,TRUE,"GERENCIA ASISTENCIAL";#N/A,#N/A,TRUE,"CONS DEPCIAS DIRECTAS (sumario)";#N/A,#N/A,TRUE,"CONS DEPCIAS DIRECTAS (detalle)";#N/A,#N/A,TRUE,"GERENCIA DEP DIRECTAS";#N/A,#N/A,TRUE,"ASILO CLUB LEONES";#N/A,#N/A,TRUE,"ASILO LEONIDAS K DEMOS";#N/A,#N/A,TRUE,"CTOS CAPACITACION";#N/A,#N/A,TRUE,"CTO TERAPIAS ESPECIALES";#N/A,#N/A,TRUE,"SALAS VELACION";#N/A,#N/A,TRUE,"U. A. P. I."}</definedName>
    <definedName name="estruc">'[4]ESTR.FINANZAS 1999'!$A$15:$I$153</definedName>
    <definedName name="HOJA" localSheetId="1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HOJA" localSheetId="2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HOJA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hOJA1" localSheetId="1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hOJA1" localSheetId="2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hOJA1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m" localSheetId="1" hidden="1">{#N/A,#N/A,TRUE,"CONS IJAS (sumario)";#N/A,#N/A,TRUE,"CONS IJAS (detalle)";#N/A,#N/A,TRUE,"CONS OFNAS GRALES (sumario)";#N/A,#N/A,TRUE,"CONS OFNAS GRALES (detalle)";#N/A,#N/A,TRUE,"ADMINISTRACION";#N/A,#N/A,TRUE,"DEPOSITOS DE VEHICS";#N/A,#N/A,TRUE,"GERENCIA ASISTENCIAL";#N/A,#N/A,TRUE,"CONS DEPCIAS DIRECTAS (sumario)";#N/A,#N/A,TRUE,"CONS DEPCIAS DIRECTAS (detalle)";#N/A,#N/A,TRUE,"GERENCIA DEP DIRECTAS";#N/A,#N/A,TRUE,"ASILO CLUB LEONES";#N/A,#N/A,TRUE,"ASILO LEONIDAS K DEMOS";#N/A,#N/A,TRUE,"CTOS CAPACITACION";#N/A,#N/A,TRUE,"CTO TERAPIAS ESPECIALES";#N/A,#N/A,TRUE,"SALAS VELACION";#N/A,#N/A,TRUE,"U. A. P. I."}</definedName>
    <definedName name="m" localSheetId="2" hidden="1">{#N/A,#N/A,TRUE,"CONS IJAS (sumario)";#N/A,#N/A,TRUE,"CONS IJAS (detalle)";#N/A,#N/A,TRUE,"CONS OFNAS GRALES (sumario)";#N/A,#N/A,TRUE,"CONS OFNAS GRALES (detalle)";#N/A,#N/A,TRUE,"ADMINISTRACION";#N/A,#N/A,TRUE,"DEPOSITOS DE VEHICS";#N/A,#N/A,TRUE,"GERENCIA ASISTENCIAL";#N/A,#N/A,TRUE,"CONS DEPCIAS DIRECTAS (sumario)";#N/A,#N/A,TRUE,"CONS DEPCIAS DIRECTAS (detalle)";#N/A,#N/A,TRUE,"GERENCIA DEP DIRECTAS";#N/A,#N/A,TRUE,"ASILO CLUB LEONES";#N/A,#N/A,TRUE,"ASILO LEONIDAS K DEMOS";#N/A,#N/A,TRUE,"CTOS CAPACITACION";#N/A,#N/A,TRUE,"CTO TERAPIAS ESPECIALES";#N/A,#N/A,TRUE,"SALAS VELACION";#N/A,#N/A,TRUE,"U. A. P. I."}</definedName>
    <definedName name="m" hidden="1">{#N/A,#N/A,TRUE,"CONS IJAS (sumario)";#N/A,#N/A,TRUE,"CONS IJAS (detalle)";#N/A,#N/A,TRUE,"CONS OFNAS GRALES (sumario)";#N/A,#N/A,TRUE,"CONS OFNAS GRALES (detalle)";#N/A,#N/A,TRUE,"ADMINISTRACION";#N/A,#N/A,TRUE,"DEPOSITOS DE VEHICS";#N/A,#N/A,TRUE,"GERENCIA ASISTENCIAL";#N/A,#N/A,TRUE,"CONS DEPCIAS DIRECTAS (sumario)";#N/A,#N/A,TRUE,"CONS DEPCIAS DIRECTAS (detalle)";#N/A,#N/A,TRUE,"GERENCIA DEP DIRECTAS";#N/A,#N/A,TRUE,"ASILO CLUB LEONES";#N/A,#N/A,TRUE,"ASILO LEONIDAS K DEMOS";#N/A,#N/A,TRUE,"CTOS CAPACITACION";#N/A,#N/A,TRUE,"CTO TERAPIAS ESPECIALES";#N/A,#N/A,TRUE,"SALAS VELACION";#N/A,#N/A,TRUE,"U. A. P. I."}</definedName>
    <definedName name="MEXICO" localSheetId="1">#REF!</definedName>
    <definedName name="MEXICO">#REF!</definedName>
    <definedName name="MEXICO_NUEVO_X" localSheetId="1">#REF!</definedName>
    <definedName name="MEXICO_NUEVO_X">#REF!</definedName>
    <definedName name="NUEVO_CATA" localSheetId="1">#REF!</definedName>
    <definedName name="NUEVO_CATA">#REF!</definedName>
    <definedName name="NVO_CATA">#REF!</definedName>
    <definedName name="ñ">#REF!</definedName>
    <definedName name="part">[5]CLASIFIC!$C$4:$D$267</definedName>
    <definedName name="PART00">'[6]nuevas part'!$C$1:$D$264</definedName>
    <definedName name="po" localSheetId="1">#REF!</definedName>
    <definedName name="po" localSheetId="2">#REF!</definedName>
    <definedName name="po">#REF!</definedName>
    <definedName name="PRESU_XX" localSheetId="1">#REF!</definedName>
    <definedName name="PRESU_XX" localSheetId="2">#REF!</definedName>
    <definedName name="PRESU_XX">#REF!</definedName>
    <definedName name="PRESUP_2008">'[7]Presup x CG Y PG '!$A$7:$D$46</definedName>
    <definedName name="PRESUP_X_PG_2006">'[8]Presup x CG Y PG '!$A$7:$D$46</definedName>
    <definedName name="PRESUP_X_PG_2007">'[9]Presup x CG Y PG '!$A$7:$D$46</definedName>
    <definedName name="PRESUPXCGYPG" localSheetId="1">#REF!</definedName>
    <definedName name="PRESUPXCGYPG" localSheetId="2">#REF!</definedName>
    <definedName name="PRESUPXCGYPG">#REF!</definedName>
    <definedName name="prog">[10]programa!$A$8:$B$270</definedName>
    <definedName name="proy">[10]proyecto!$A$11:$B$47</definedName>
    <definedName name="RES">[11]UR!$A$9:$C$47</definedName>
    <definedName name="s" localSheetId="1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s" localSheetId="2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s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SF">'[12]SF-01'!$F$18:$K$168</definedName>
    <definedName name="ur">[10]ur!$A$8:$F$33</definedName>
    <definedName name="wrn.Ana._.Comp._.del._.Ej._.del._.Presup." localSheetId="1" hidden="1">{"&gt;ADMON ANA 1",#N/A,TRUE,"ADMINISTRACION";"&gt;ADMON ANA 2",#N/A,TRUE,"ADMINISTRACION";"&gt;ADMON ANA 3",#N/A,TRUE,"ADMINISTRACION"}</definedName>
    <definedName name="wrn.Ana._.Comp._.del._.Ej._.del._.Presup." localSheetId="2" hidden="1">{"&gt;ADMON ANA 1",#N/A,TRUE,"ADMINISTRACION";"&gt;ADMON ANA 2",#N/A,TRUE,"ADMINISTRACION";"&gt;ADMON ANA 3",#N/A,TRUE,"ADMINISTRACION"}</definedName>
    <definedName name="wrn.Ana._.Comp._.del._.Ej._.del._.Presup." hidden="1">{"&gt;ADMON ANA 1",#N/A,TRUE,"ADMINISTRACION";"&gt;ADMON ANA 2",#N/A,TRUE,"ADMINISTRACION";"&gt;ADMON ANA 3",#N/A,TRUE,"ADMINISTRACION"}</definedName>
    <definedName name="wrn.Comp._.del._.Ej._.del._.Presup." localSheetId="1" hidden="1">{"&gt;ADMON 1",#N/A,TRUE,"ADMINISTRACION";"&gt;ADMON 2",#N/A,TRUE,"ADMINISTRACION";"&gt;ADMON 3",#N/A,TRUE,"ADMINISTRACION"}</definedName>
    <definedName name="wrn.Comp._.del._.Ej._.del._.Presup." localSheetId="2" hidden="1">{"&gt;ADMON 1",#N/A,TRUE,"ADMINISTRACION";"&gt;ADMON 2",#N/A,TRUE,"ADMINISTRACION";"&gt;ADMON 3",#N/A,TRUE,"ADMINISTRACION"}</definedName>
    <definedName name="wrn.Comp._.del._.Ej._.del._.Presup." hidden="1">{"&gt;ADMON 1",#N/A,TRUE,"ADMINISTRACION";"&gt;ADMON 2",#N/A,TRUE,"ADMINISTRACION";"&gt;ADMON 3",#N/A,TRUE,"ADMINISTRACION"}</definedName>
    <definedName name="wrn.Comp_Ej_Presup_IJAS." localSheetId="1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wrn.Comp_Ej_Presup_IJAS." localSheetId="2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wrn.Comp_Ej_Presup_IJAS.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wrn.PRESUPUESTO._.2003." localSheetId="1" hidden="1">{#N/A,#N/A,TRUE,"CONS IJAS (sumario)";#N/A,#N/A,TRUE,"CONS IJAS (detalle)";#N/A,#N/A,TRUE,"CONS OFNAS GRALES (sumario)";#N/A,#N/A,TRUE,"CONS OFNAS GRALES (detalle)";#N/A,#N/A,TRUE,"ADMINISTRACION";#N/A,#N/A,TRUE,"DEPOSITOS DE VEHICS";#N/A,#N/A,TRUE,"GERENCIA ASISTENCIAL";#N/A,#N/A,TRUE,"CONS DEPCIAS DIRECTAS (sumario)";#N/A,#N/A,TRUE,"CONS DEPCIAS DIRECTAS (detalle)";#N/A,#N/A,TRUE,"GERENCIA DEP DIRECTAS";#N/A,#N/A,TRUE,"ASILO CLUB LEONES";#N/A,#N/A,TRUE,"ASILO LEONIDAS K DEMOS";#N/A,#N/A,TRUE,"CTOS CAPACITACION";#N/A,#N/A,TRUE,"CTO TERAPIAS ESPECIALES";#N/A,#N/A,TRUE,"SALAS VELACION";#N/A,#N/A,TRUE,"U. A. P. I."}</definedName>
    <definedName name="wrn.PRESUPUESTO._.2003." localSheetId="2" hidden="1">{#N/A,#N/A,TRUE,"CONS IJAS (sumario)";#N/A,#N/A,TRUE,"CONS IJAS (detalle)";#N/A,#N/A,TRUE,"CONS OFNAS GRALES (sumario)";#N/A,#N/A,TRUE,"CONS OFNAS GRALES (detalle)";#N/A,#N/A,TRUE,"ADMINISTRACION";#N/A,#N/A,TRUE,"DEPOSITOS DE VEHICS";#N/A,#N/A,TRUE,"GERENCIA ASISTENCIAL";#N/A,#N/A,TRUE,"CONS DEPCIAS DIRECTAS (sumario)";#N/A,#N/A,TRUE,"CONS DEPCIAS DIRECTAS (detalle)";#N/A,#N/A,TRUE,"GERENCIA DEP DIRECTAS";#N/A,#N/A,TRUE,"ASILO CLUB LEONES";#N/A,#N/A,TRUE,"ASILO LEONIDAS K DEMOS";#N/A,#N/A,TRUE,"CTOS CAPACITACION";#N/A,#N/A,TRUE,"CTO TERAPIAS ESPECIALES";#N/A,#N/A,TRUE,"SALAS VELACION";#N/A,#N/A,TRUE,"U. A. P. I."}</definedName>
    <definedName name="wrn.PRESUPUESTO._.2003." hidden="1">{#N/A,#N/A,TRUE,"CONS IJAS (sumario)";#N/A,#N/A,TRUE,"CONS IJAS (detalle)";#N/A,#N/A,TRUE,"CONS OFNAS GRALES (sumario)";#N/A,#N/A,TRUE,"CONS OFNAS GRALES (detalle)";#N/A,#N/A,TRUE,"ADMINISTRACION";#N/A,#N/A,TRUE,"DEPOSITOS DE VEHICS";#N/A,#N/A,TRUE,"GERENCIA ASISTENCIAL";#N/A,#N/A,TRUE,"CONS DEPCIAS DIRECTAS (sumario)";#N/A,#N/A,TRUE,"CONS DEPCIAS DIRECTAS (detalle)";#N/A,#N/A,TRUE,"GERENCIA DEP DIRECTAS";#N/A,#N/A,TRUE,"ASILO CLUB LEONES";#N/A,#N/A,TRUE,"ASILO LEONIDAS K DEMOS";#N/A,#N/A,TRUE,"CTOS CAPACITACION";#N/A,#N/A,TRUE,"CTO TERAPIAS ESPECIALES";#N/A,#N/A,TRUE,"SALAS VELACION";#N/A,#N/A,TRUE,"U. A. P. I."}</definedName>
    <definedName name="X" localSheetId="1">#REF!</definedName>
    <definedName name="X" localSheetId="2">#REF!</definedName>
    <definedName name="X">#REF!</definedName>
    <definedName name="Z" localSheetId="1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Z" localSheetId="2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Z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3" l="1"/>
  <c r="H10" i="3"/>
  <c r="I10" i="3" s="1"/>
  <c r="H11" i="3"/>
  <c r="I11" i="3" s="1"/>
  <c r="H12" i="3"/>
  <c r="I12" i="3" s="1"/>
  <c r="H13" i="3"/>
  <c r="I13" i="3" s="1"/>
  <c r="H14" i="3"/>
  <c r="I14" i="3" s="1"/>
  <c r="H15" i="3"/>
  <c r="I15" i="3" s="1"/>
  <c r="H16" i="3"/>
  <c r="I16" i="3" s="1"/>
  <c r="H17" i="3"/>
  <c r="I17" i="3" s="1"/>
  <c r="H18" i="3"/>
  <c r="I18" i="3" s="1"/>
  <c r="D19" i="3"/>
  <c r="F19" i="3"/>
  <c r="H22" i="3"/>
  <c r="I22" i="3"/>
  <c r="H31" i="3" s="1"/>
  <c r="H23" i="3"/>
  <c r="I23" i="3"/>
  <c r="H24" i="3"/>
  <c r="I24" i="3"/>
  <c r="H25" i="3"/>
  <c r="I25" i="3"/>
  <c r="H26" i="3"/>
  <c r="I26" i="3"/>
  <c r="H27" i="3"/>
  <c r="I27" i="3"/>
  <c r="H28" i="3"/>
  <c r="I28" i="3"/>
  <c r="H29" i="3"/>
  <c r="I29" i="3"/>
  <c r="H30" i="3"/>
  <c r="I30" i="3"/>
  <c r="D31" i="3"/>
  <c r="F31" i="3"/>
  <c r="F33" i="3" s="1"/>
  <c r="D33" i="3"/>
  <c r="H19" i="3" l="1"/>
  <c r="H33" i="3" s="1"/>
  <c r="B5" i="2"/>
  <c r="H10" i="2"/>
  <c r="I10" i="2" s="1"/>
  <c r="H11" i="2"/>
  <c r="I11" i="2" s="1"/>
  <c r="H12" i="2"/>
  <c r="I12" i="2" s="1"/>
  <c r="H13" i="2"/>
  <c r="I13" i="2" s="1"/>
  <c r="H14" i="2"/>
  <c r="I14" i="2" s="1"/>
  <c r="H15" i="2"/>
  <c r="I15" i="2" s="1"/>
  <c r="H16" i="2"/>
  <c r="I16" i="2" s="1"/>
  <c r="H17" i="2"/>
  <c r="I17" i="2" s="1"/>
  <c r="H18" i="2"/>
  <c r="I18" i="2" s="1"/>
  <c r="D19" i="2"/>
  <c r="F19" i="2"/>
  <c r="H22" i="2"/>
  <c r="I22" i="2"/>
  <c r="H31" i="2" s="1"/>
  <c r="H23" i="2"/>
  <c r="I23" i="2"/>
  <c r="H24" i="2"/>
  <c r="I24" i="2"/>
  <c r="H25" i="2"/>
  <c r="I25" i="2"/>
  <c r="H26" i="2"/>
  <c r="I26" i="2"/>
  <c r="H27" i="2"/>
  <c r="I27" i="2"/>
  <c r="H28" i="2"/>
  <c r="I28" i="2"/>
  <c r="H29" i="2"/>
  <c r="I29" i="2"/>
  <c r="H30" i="2"/>
  <c r="I30" i="2"/>
  <c r="D31" i="2"/>
  <c r="F31" i="2"/>
  <c r="F33" i="2" s="1"/>
  <c r="D33" i="2"/>
  <c r="H19" i="2" l="1"/>
  <c r="H33" i="2" s="1"/>
  <c r="B2" i="1"/>
  <c r="B5" i="1"/>
  <c r="H10" i="1"/>
  <c r="I10" i="1"/>
  <c r="H11" i="1"/>
  <c r="I11" i="1" s="1"/>
  <c r="H12" i="1"/>
  <c r="I12" i="1"/>
  <c r="H13" i="1"/>
  <c r="I13" i="1" s="1"/>
  <c r="H14" i="1"/>
  <c r="I14" i="1"/>
  <c r="H15" i="1"/>
  <c r="I15" i="1" s="1"/>
  <c r="H16" i="1"/>
  <c r="I16" i="1"/>
  <c r="H17" i="1"/>
  <c r="I17" i="1" s="1"/>
  <c r="H18" i="1"/>
  <c r="I18" i="1"/>
  <c r="D19" i="1"/>
  <c r="F19" i="1"/>
  <c r="H22" i="1"/>
  <c r="I22" i="1"/>
  <c r="H23" i="1"/>
  <c r="I23" i="1" s="1"/>
  <c r="H24" i="1"/>
  <c r="I24" i="1"/>
  <c r="H25" i="1"/>
  <c r="I25" i="1" s="1"/>
  <c r="H26" i="1"/>
  <c r="I26" i="1"/>
  <c r="H27" i="1"/>
  <c r="I27" i="1" s="1"/>
  <c r="H28" i="1"/>
  <c r="I28" i="1"/>
  <c r="H29" i="1"/>
  <c r="I29" i="1" s="1"/>
  <c r="H30" i="1"/>
  <c r="I30" i="1"/>
  <c r="D31" i="1"/>
  <c r="F31" i="1"/>
  <c r="D33" i="1"/>
  <c r="F33" i="1"/>
  <c r="H31" i="1" l="1"/>
  <c r="H19" i="1"/>
  <c r="H33" i="1" s="1"/>
</calcChain>
</file>

<file path=xl/sharedStrings.xml><?xml version="1.0" encoding="utf-8"?>
<sst xmlns="http://schemas.openxmlformats.org/spreadsheetml/2006/main" count="64" uniqueCount="21">
  <si>
    <t>Jefe de Tesorería y Finanzas</t>
  </si>
  <si>
    <t>Directora General</t>
  </si>
  <si>
    <t>L.C.P. Jorge Alberto Mendez Salcedo</t>
  </si>
  <si>
    <t>L.A.M. María Luisa Urrea Hernandez Dávila</t>
  </si>
  <si>
    <t>TOTAL</t>
  </si>
  <si>
    <t>Total Otros Instrumentos de Deuda</t>
  </si>
  <si>
    <t>Dif</t>
  </si>
  <si>
    <t>Otros Instrumentos de Deuda</t>
  </si>
  <si>
    <t>Total Créditos Bancarios</t>
  </si>
  <si>
    <t xml:space="preserve"> </t>
  </si>
  <si>
    <t>Creditos Bancarios</t>
  </si>
  <si>
    <t>C = A - B</t>
  </si>
  <si>
    <t>B</t>
  </si>
  <si>
    <t>A</t>
  </si>
  <si>
    <t xml:space="preserve">Endeudamiento Neto </t>
  </si>
  <si>
    <t>Amortización</t>
  </si>
  <si>
    <t>Colocación</t>
  </si>
  <si>
    <t>Identificación de Crédito o Instrumento</t>
  </si>
  <si>
    <t>Endeudamiento Neto</t>
  </si>
  <si>
    <t>Poder Ejecutivo</t>
  </si>
  <si>
    <t>INSTITUTO JALISCIENSED E ASISTENCIA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</si>
</sst>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0_ ;\-0\ "/>
    <numFmt numFmtId="165" formatCode="_-* #,##0.00_-;\-* #,##0.00_-;_-* \-??_-;_-@_-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57">
    <xf numFmtId="0" fontId="0" fillId="0" borderId="0" xfId="0"/>
    <xf numFmtId="0" fontId="4" fillId="0" borderId="0" xfId="1" applyFont="1"/>
    <xf numFmtId="0" fontId="3" fillId="0" borderId="0" xfId="1"/>
    <xf numFmtId="43" fontId="6" fillId="2" borderId="0" xfId="3" applyFont="1" applyFill="1" applyBorder="1" applyAlignment="1" applyProtection="1">
      <alignment vertical="top"/>
    </xf>
    <xf numFmtId="0" fontId="5" fillId="2" borderId="0" xfId="2" applyFont="1" applyFill="1" applyBorder="1" applyAlignment="1" applyProtection="1">
      <alignment vertical="top" wrapText="1"/>
      <protection locked="0"/>
    </xf>
    <xf numFmtId="0" fontId="5" fillId="2" borderId="0" xfId="2" applyFont="1" applyFill="1" applyBorder="1" applyAlignment="1" applyProtection="1">
      <alignment horizontal="center" vertical="top" wrapText="1"/>
      <protection locked="0"/>
    </xf>
    <xf numFmtId="43" fontId="6" fillId="2" borderId="0" xfId="3" applyFont="1" applyFill="1" applyBorder="1" applyProtection="1"/>
    <xf numFmtId="0" fontId="7" fillId="2" borderId="0" xfId="2" applyFont="1" applyFill="1" applyBorder="1" applyAlignment="1" applyProtection="1">
      <protection locked="0"/>
    </xf>
    <xf numFmtId="0" fontId="7" fillId="2" borderId="0" xfId="2" applyFont="1" applyFill="1" applyBorder="1" applyAlignment="1" applyProtection="1">
      <alignment horizontal="center"/>
      <protection locked="0"/>
    </xf>
    <xf numFmtId="0" fontId="3" fillId="0" borderId="1" xfId="1" applyBorder="1"/>
    <xf numFmtId="0" fontId="6" fillId="2" borderId="1" xfId="4" applyFont="1" applyFill="1" applyBorder="1" applyAlignment="1" applyProtection="1">
      <alignment wrapText="1"/>
    </xf>
    <xf numFmtId="0" fontId="6" fillId="2" borderId="1" xfId="4" applyFont="1" applyFill="1" applyBorder="1" applyAlignment="1" applyProtection="1">
      <alignment vertical="center"/>
    </xf>
    <xf numFmtId="0" fontId="3" fillId="0" borderId="1" xfId="4" applyBorder="1"/>
    <xf numFmtId="43" fontId="6" fillId="2" borderId="0" xfId="3" applyFont="1" applyFill="1" applyBorder="1"/>
    <xf numFmtId="41" fontId="9" fillId="3" borderId="3" xfId="1" applyNumberFormat="1" applyFont="1" applyFill="1" applyBorder="1" applyAlignment="1" applyProtection="1">
      <alignment horizontal="right" vertical="center" wrapText="1"/>
    </xf>
    <xf numFmtId="0" fontId="10" fillId="0" borderId="0" xfId="1" applyFont="1"/>
    <xf numFmtId="0" fontId="4" fillId="2" borderId="0" xfId="1" applyFont="1" applyFill="1"/>
    <xf numFmtId="0" fontId="4" fillId="0" borderId="0" xfId="6" applyFont="1"/>
    <xf numFmtId="0" fontId="2" fillId="0" borderId="0" xfId="6"/>
    <xf numFmtId="43" fontId="6" fillId="2" borderId="0" xfId="8" applyFont="1" applyFill="1" applyBorder="1" applyAlignment="1" applyProtection="1">
      <alignment vertical="top"/>
    </xf>
    <xf numFmtId="0" fontId="5" fillId="2" borderId="0" xfId="7" applyFont="1" applyFill="1" applyBorder="1" applyAlignment="1" applyProtection="1">
      <alignment vertical="top" wrapText="1"/>
      <protection locked="0"/>
    </xf>
    <xf numFmtId="0" fontId="5" fillId="2" borderId="0" xfId="7" applyFont="1" applyFill="1" applyBorder="1" applyAlignment="1" applyProtection="1">
      <alignment horizontal="center" vertical="top" wrapText="1"/>
      <protection locked="0"/>
    </xf>
    <xf numFmtId="43" fontId="6" fillId="2" borderId="0" xfId="8" applyFont="1" applyFill="1" applyBorder="1" applyProtection="1"/>
    <xf numFmtId="0" fontId="7" fillId="2" borderId="0" xfId="7" applyFont="1" applyFill="1" applyBorder="1" applyAlignment="1" applyProtection="1">
      <protection locked="0"/>
    </xf>
    <xf numFmtId="0" fontId="7" fillId="2" borderId="0" xfId="7" applyFont="1" applyFill="1" applyBorder="1" applyAlignment="1" applyProtection="1">
      <alignment horizontal="center"/>
      <protection locked="0"/>
    </xf>
    <xf numFmtId="0" fontId="2" fillId="0" borderId="1" xfId="6" applyBorder="1"/>
    <xf numFmtId="0" fontId="6" fillId="2" borderId="1" xfId="9" applyFont="1" applyFill="1" applyBorder="1" applyAlignment="1" applyProtection="1">
      <alignment wrapText="1"/>
    </xf>
    <xf numFmtId="0" fontId="6" fillId="2" borderId="1" xfId="9" applyFont="1" applyFill="1" applyBorder="1" applyAlignment="1" applyProtection="1">
      <alignment vertical="center"/>
    </xf>
    <xf numFmtId="0" fontId="2" fillId="0" borderId="1" xfId="9" applyBorder="1"/>
    <xf numFmtId="43" fontId="6" fillId="2" borderId="0" xfId="8" applyFont="1" applyFill="1" applyBorder="1"/>
    <xf numFmtId="41" fontId="9" fillId="3" borderId="3" xfId="6" applyNumberFormat="1" applyFont="1" applyFill="1" applyBorder="1" applyAlignment="1" applyProtection="1">
      <alignment horizontal="right" vertical="center" wrapText="1"/>
    </xf>
    <xf numFmtId="0" fontId="10" fillId="0" borderId="0" xfId="6" applyFont="1"/>
    <xf numFmtId="0" fontId="4" fillId="2" borderId="0" xfId="6" applyFont="1" applyFill="1"/>
    <xf numFmtId="0" fontId="8" fillId="0" borderId="2" xfId="1" applyFont="1" applyBorder="1" applyAlignment="1" applyProtection="1">
      <alignment horizontal="left"/>
      <protection locked="0"/>
    </xf>
    <xf numFmtId="3" fontId="8" fillId="0" borderId="2" xfId="1" applyNumberFormat="1" applyFont="1" applyBorder="1" applyAlignment="1" applyProtection="1">
      <alignment horizontal="right"/>
      <protection locked="0"/>
    </xf>
    <xf numFmtId="3" fontId="8" fillId="0" borderId="2" xfId="1" applyNumberFormat="1" applyFont="1" applyBorder="1" applyAlignment="1" applyProtection="1">
      <alignment horizontal="right"/>
    </xf>
    <xf numFmtId="165" fontId="12" fillId="4" borderId="10" xfId="5" applyNumberFormat="1" applyFont="1" applyFill="1" applyBorder="1" applyAlignment="1" applyProtection="1">
      <alignment horizontal="center" vertical="center"/>
    </xf>
    <xf numFmtId="165" fontId="12" fillId="4" borderId="14" xfId="5" applyNumberFormat="1" applyFont="1" applyFill="1" applyBorder="1" applyAlignment="1" applyProtection="1">
      <alignment horizontal="center" vertical="center"/>
    </xf>
    <xf numFmtId="165" fontId="12" fillId="4" borderId="9" xfId="5" applyNumberFormat="1" applyFont="1" applyFill="1" applyBorder="1" applyAlignment="1" applyProtection="1">
      <alignment horizontal="center" vertical="center"/>
    </xf>
    <xf numFmtId="164" fontId="12" fillId="4" borderId="13" xfId="5" applyNumberFormat="1" applyFont="1" applyFill="1" applyBorder="1" applyAlignment="1" applyProtection="1">
      <alignment horizontal="center" vertical="center"/>
      <protection locked="0"/>
    </xf>
    <xf numFmtId="164" fontId="12" fillId="4" borderId="0" xfId="5" applyNumberFormat="1" applyFont="1" applyFill="1" applyBorder="1" applyAlignment="1" applyProtection="1">
      <alignment horizontal="center" vertical="center"/>
      <protection locked="0"/>
    </xf>
    <xf numFmtId="164" fontId="12" fillId="4" borderId="12" xfId="5" applyNumberFormat="1" applyFont="1" applyFill="1" applyBorder="1" applyAlignment="1" applyProtection="1">
      <alignment horizontal="center" vertical="center"/>
      <protection locked="0"/>
    </xf>
    <xf numFmtId="164" fontId="12" fillId="4" borderId="13" xfId="5" applyNumberFormat="1" applyFont="1" applyFill="1" applyBorder="1" applyAlignment="1" applyProtection="1">
      <alignment horizontal="center" vertical="center"/>
    </xf>
    <xf numFmtId="164" fontId="12" fillId="4" borderId="0" xfId="5" applyNumberFormat="1" applyFont="1" applyFill="1" applyBorder="1" applyAlignment="1" applyProtection="1">
      <alignment horizontal="center" vertical="center"/>
    </xf>
    <xf numFmtId="164" fontId="12" fillId="4" borderId="12" xfId="5" applyNumberFormat="1" applyFont="1" applyFill="1" applyBorder="1" applyAlignment="1" applyProtection="1">
      <alignment horizontal="center" vertical="center"/>
    </xf>
    <xf numFmtId="164" fontId="12" fillId="4" borderId="8" xfId="5" applyNumberFormat="1" applyFont="1" applyFill="1" applyBorder="1" applyAlignment="1" applyProtection="1">
      <alignment horizontal="center" vertical="center"/>
    </xf>
    <xf numFmtId="164" fontId="12" fillId="4" borderId="11" xfId="5" applyNumberFormat="1" applyFont="1" applyFill="1" applyBorder="1" applyAlignment="1" applyProtection="1">
      <alignment horizontal="center" vertical="center"/>
    </xf>
    <xf numFmtId="164" fontId="12" fillId="4" borderId="7" xfId="5" applyNumberFormat="1" applyFont="1" applyFill="1" applyBorder="1" applyAlignment="1" applyProtection="1">
      <alignment horizontal="center" vertical="center"/>
    </xf>
    <xf numFmtId="164" fontId="11" fillId="4" borderId="10" xfId="5" applyNumberFormat="1" applyFont="1" applyFill="1" applyBorder="1" applyAlignment="1" applyProtection="1">
      <alignment horizontal="center" vertical="center"/>
    </xf>
    <xf numFmtId="164" fontId="11" fillId="4" borderId="9" xfId="5" applyNumberFormat="1" applyFont="1" applyFill="1" applyBorder="1" applyAlignment="1" applyProtection="1">
      <alignment horizontal="center" vertical="center"/>
    </xf>
    <xf numFmtId="164" fontId="11" fillId="4" borderId="8" xfId="5" applyNumberFormat="1" applyFont="1" applyFill="1" applyBorder="1" applyAlignment="1" applyProtection="1">
      <alignment horizontal="center" vertical="center"/>
    </xf>
    <xf numFmtId="164" fontId="11" fillId="4" borderId="7" xfId="5" applyNumberFormat="1" applyFont="1" applyFill="1" applyBorder="1" applyAlignment="1" applyProtection="1">
      <alignment horizontal="center" vertical="center"/>
    </xf>
    <xf numFmtId="164" fontId="11" fillId="4" borderId="6" xfId="5" applyNumberFormat="1" applyFont="1" applyFill="1" applyBorder="1" applyAlignment="1" applyProtection="1">
      <alignment horizontal="center" vertical="center"/>
    </xf>
    <xf numFmtId="164" fontId="11" fillId="4" borderId="5" xfId="5" applyNumberFormat="1" applyFont="1" applyFill="1" applyBorder="1" applyAlignment="1" applyProtection="1">
      <alignment horizontal="center" vertical="center"/>
    </xf>
    <xf numFmtId="164" fontId="11" fillId="4" borderId="4" xfId="5" applyNumberFormat="1" applyFont="1" applyFill="1" applyBorder="1" applyAlignment="1" applyProtection="1">
      <alignment horizontal="center" vertical="center"/>
    </xf>
    <xf numFmtId="0" fontId="8" fillId="0" borderId="6" xfId="1" applyFont="1" applyBorder="1" applyAlignment="1" applyProtection="1">
      <alignment horizontal="left"/>
      <protection locked="0"/>
    </xf>
    <xf numFmtId="0" fontId="8" fillId="0" borderId="4" xfId="1" applyFont="1" applyBorder="1" applyAlignment="1" applyProtection="1">
      <alignment horizontal="left"/>
      <protection locked="0"/>
    </xf>
    <xf numFmtId="0" fontId="8" fillId="0" borderId="0" xfId="1" applyFont="1" applyBorder="1" applyAlignment="1">
      <alignment horizontal="center"/>
    </xf>
    <xf numFmtId="0" fontId="7" fillId="0" borderId="2" xfId="1" applyFont="1" applyBorder="1" applyAlignment="1">
      <alignment horizontal="right"/>
    </xf>
    <xf numFmtId="3" fontId="7" fillId="0" borderId="2" xfId="1" applyNumberFormat="1" applyFont="1" applyBorder="1" applyAlignment="1">
      <alignment horizontal="right"/>
    </xf>
    <xf numFmtId="4" fontId="6" fillId="0" borderId="2" xfId="1" applyNumberFormat="1" applyFont="1" applyBorder="1" applyAlignment="1" applyProtection="1">
      <alignment horizontal="right"/>
      <protection locked="0"/>
    </xf>
    <xf numFmtId="3" fontId="6" fillId="0" borderId="2" xfId="1" applyNumberFormat="1" applyFont="1" applyBorder="1" applyAlignment="1" applyProtection="1">
      <alignment horizontal="right"/>
      <protection locked="0"/>
    </xf>
    <xf numFmtId="3" fontId="6" fillId="0" borderId="2" xfId="1" applyNumberFormat="1" applyFont="1" applyBorder="1" applyAlignment="1" applyProtection="1">
      <alignment horizontal="right"/>
    </xf>
    <xf numFmtId="3" fontId="5" fillId="0" borderId="2" xfId="1" applyNumberFormat="1" applyFont="1" applyBorder="1" applyAlignment="1">
      <alignment horizontal="right"/>
    </xf>
    <xf numFmtId="3" fontId="5" fillId="0" borderId="2" xfId="1" applyNumberFormat="1" applyFont="1" applyBorder="1" applyAlignment="1" applyProtection="1">
      <alignment horizontal="right"/>
    </xf>
    <xf numFmtId="0" fontId="7" fillId="2" borderId="0" xfId="2" applyFont="1" applyFill="1" applyBorder="1" applyAlignment="1" applyProtection="1">
      <alignment horizontal="center"/>
      <protection locked="0"/>
    </xf>
    <xf numFmtId="0" fontId="5" fillId="2" borderId="0" xfId="2" applyFont="1" applyFill="1" applyBorder="1" applyAlignment="1" applyProtection="1">
      <alignment horizontal="center" vertical="center" wrapText="1"/>
      <protection locked="0"/>
    </xf>
    <xf numFmtId="3" fontId="6" fillId="0" borderId="0" xfId="1" applyNumberFormat="1" applyFont="1" applyBorder="1" applyAlignment="1">
      <alignment horizontal="right"/>
    </xf>
    <xf numFmtId="0" fontId="7" fillId="0" borderId="2" xfId="1" applyFont="1" applyBorder="1" applyAlignment="1">
      <alignment horizontal="center"/>
    </xf>
    <xf numFmtId="0" fontId="7" fillId="2" borderId="0" xfId="7" applyFont="1" applyFill="1" applyBorder="1" applyAlignment="1" applyProtection="1">
      <alignment horizontal="center"/>
      <protection locked="0"/>
    </xf>
    <xf numFmtId="0" fontId="5" fillId="2" borderId="0" xfId="7" applyFont="1" applyFill="1" applyBorder="1" applyAlignment="1" applyProtection="1">
      <alignment horizontal="center" vertical="center" wrapText="1"/>
      <protection locked="0"/>
    </xf>
    <xf numFmtId="0" fontId="8" fillId="0" borderId="0" xfId="6" applyFont="1" applyBorder="1" applyAlignment="1">
      <alignment horizontal="center"/>
    </xf>
    <xf numFmtId="3" fontId="6" fillId="0" borderId="0" xfId="6" applyNumberFormat="1" applyFont="1" applyBorder="1" applyAlignment="1">
      <alignment horizontal="right"/>
    </xf>
    <xf numFmtId="0" fontId="7" fillId="0" borderId="2" xfId="6" applyFont="1" applyBorder="1" applyAlignment="1">
      <alignment horizontal="center"/>
    </xf>
    <xf numFmtId="3" fontId="5" fillId="0" borderId="2" xfId="6" applyNumberFormat="1" applyFont="1" applyBorder="1" applyAlignment="1">
      <alignment horizontal="right"/>
    </xf>
    <xf numFmtId="0" fontId="8" fillId="0" borderId="2" xfId="6" applyFont="1" applyBorder="1" applyAlignment="1" applyProtection="1">
      <alignment horizontal="left"/>
      <protection locked="0"/>
    </xf>
    <xf numFmtId="3" fontId="6" fillId="0" borderId="2" xfId="6" applyNumberFormat="1" applyFont="1" applyBorder="1" applyAlignment="1" applyProtection="1">
      <alignment horizontal="right"/>
      <protection locked="0"/>
    </xf>
    <xf numFmtId="3" fontId="6" fillId="0" borderId="2" xfId="6" applyNumberFormat="1" applyFont="1" applyBorder="1" applyAlignment="1" applyProtection="1">
      <alignment horizontal="right"/>
    </xf>
    <xf numFmtId="0" fontId="7" fillId="0" borderId="2" xfId="6" applyFont="1" applyBorder="1" applyAlignment="1">
      <alignment horizontal="right"/>
    </xf>
    <xf numFmtId="3" fontId="5" fillId="0" borderId="2" xfId="6" applyNumberFormat="1" applyFont="1" applyBorder="1" applyAlignment="1" applyProtection="1">
      <alignment horizontal="right"/>
    </xf>
    <xf numFmtId="164" fontId="11" fillId="4" borderId="6" xfId="10" applyNumberFormat="1" applyFont="1" applyFill="1" applyBorder="1" applyAlignment="1" applyProtection="1">
      <alignment horizontal="center" vertical="center"/>
    </xf>
    <xf numFmtId="164" fontId="11" fillId="4" borderId="5" xfId="10" applyNumberFormat="1" applyFont="1" applyFill="1" applyBorder="1" applyAlignment="1" applyProtection="1">
      <alignment horizontal="center" vertical="center"/>
    </xf>
    <xf numFmtId="164" fontId="11" fillId="4" borderId="4" xfId="10" applyNumberFormat="1" applyFont="1" applyFill="1" applyBorder="1" applyAlignment="1" applyProtection="1">
      <alignment horizontal="center" vertical="center"/>
    </xf>
    <xf numFmtId="4" fontId="6" fillId="0" borderId="6" xfId="6" applyNumberFormat="1" applyFont="1" applyBorder="1" applyAlignment="1" applyProtection="1">
      <alignment horizontal="right"/>
      <protection locked="0"/>
    </xf>
    <xf numFmtId="4" fontId="6" fillId="0" borderId="4" xfId="6" applyNumberFormat="1" applyFont="1" applyBorder="1" applyAlignment="1" applyProtection="1">
      <alignment horizontal="right"/>
      <protection locked="0"/>
    </xf>
    <xf numFmtId="3" fontId="8" fillId="0" borderId="2" xfId="6" applyNumberFormat="1" applyFont="1" applyBorder="1" applyAlignment="1" applyProtection="1">
      <alignment horizontal="right"/>
      <protection locked="0"/>
    </xf>
    <xf numFmtId="3" fontId="8" fillId="0" borderId="2" xfId="6" applyNumberFormat="1" applyFont="1" applyBorder="1" applyAlignment="1" applyProtection="1">
      <alignment horizontal="right"/>
    </xf>
    <xf numFmtId="3" fontId="7" fillId="0" borderId="2" xfId="6" applyNumberFormat="1" applyFont="1" applyBorder="1" applyAlignment="1">
      <alignment horizontal="right"/>
    </xf>
    <xf numFmtId="0" fontId="8" fillId="0" borderId="6" xfId="6" applyFont="1" applyBorder="1" applyAlignment="1" applyProtection="1">
      <alignment horizontal="left"/>
      <protection locked="0"/>
    </xf>
    <xf numFmtId="0" fontId="8" fillId="0" borderId="4" xfId="6" applyFont="1" applyBorder="1" applyAlignment="1" applyProtection="1">
      <alignment horizontal="left"/>
      <protection locked="0"/>
    </xf>
    <xf numFmtId="165" fontId="12" fillId="4" borderId="10" xfId="10" applyNumberFormat="1" applyFont="1" applyFill="1" applyBorder="1" applyAlignment="1" applyProtection="1">
      <alignment horizontal="center" vertical="center"/>
    </xf>
    <xf numFmtId="165" fontId="12" fillId="4" borderId="14" xfId="10" applyNumberFormat="1" applyFont="1" applyFill="1" applyBorder="1" applyAlignment="1" applyProtection="1">
      <alignment horizontal="center" vertical="center"/>
    </xf>
    <xf numFmtId="165" fontId="12" fillId="4" borderId="9" xfId="10" applyNumberFormat="1" applyFont="1" applyFill="1" applyBorder="1" applyAlignment="1" applyProtection="1">
      <alignment horizontal="center" vertical="center"/>
    </xf>
    <xf numFmtId="164" fontId="12" fillId="4" borderId="13" xfId="10" applyNumberFormat="1" applyFont="1" applyFill="1" applyBorder="1" applyAlignment="1" applyProtection="1">
      <alignment horizontal="center" vertical="center"/>
      <protection locked="0"/>
    </xf>
    <xf numFmtId="164" fontId="12" fillId="4" borderId="0" xfId="10" applyNumberFormat="1" applyFont="1" applyFill="1" applyBorder="1" applyAlignment="1" applyProtection="1">
      <alignment horizontal="center" vertical="center"/>
      <protection locked="0"/>
    </xf>
    <xf numFmtId="164" fontId="12" fillId="4" borderId="12" xfId="10" applyNumberFormat="1" applyFont="1" applyFill="1" applyBorder="1" applyAlignment="1" applyProtection="1">
      <alignment horizontal="center" vertical="center"/>
      <protection locked="0"/>
    </xf>
    <xf numFmtId="164" fontId="12" fillId="4" borderId="13" xfId="10" applyNumberFormat="1" applyFont="1" applyFill="1" applyBorder="1" applyAlignment="1" applyProtection="1">
      <alignment horizontal="center" vertical="center"/>
    </xf>
    <xf numFmtId="164" fontId="12" fillId="4" borderId="0" xfId="10" applyNumberFormat="1" applyFont="1" applyFill="1" applyBorder="1" applyAlignment="1" applyProtection="1">
      <alignment horizontal="center" vertical="center"/>
    </xf>
    <xf numFmtId="164" fontId="12" fillId="4" borderId="12" xfId="10" applyNumberFormat="1" applyFont="1" applyFill="1" applyBorder="1" applyAlignment="1" applyProtection="1">
      <alignment horizontal="center" vertical="center"/>
    </xf>
    <xf numFmtId="164" fontId="12" fillId="4" borderId="8" xfId="10" applyNumberFormat="1" applyFont="1" applyFill="1" applyBorder="1" applyAlignment="1" applyProtection="1">
      <alignment horizontal="center" vertical="center"/>
    </xf>
    <xf numFmtId="164" fontId="12" fillId="4" borderId="11" xfId="10" applyNumberFormat="1" applyFont="1" applyFill="1" applyBorder="1" applyAlignment="1" applyProtection="1">
      <alignment horizontal="center" vertical="center"/>
    </xf>
    <xf numFmtId="164" fontId="12" fillId="4" borderId="7" xfId="10" applyNumberFormat="1" applyFont="1" applyFill="1" applyBorder="1" applyAlignment="1" applyProtection="1">
      <alignment horizontal="center" vertical="center"/>
    </xf>
    <xf numFmtId="164" fontId="11" fillId="4" borderId="10" xfId="10" applyNumberFormat="1" applyFont="1" applyFill="1" applyBorder="1" applyAlignment="1" applyProtection="1">
      <alignment horizontal="center" vertical="center"/>
    </xf>
    <xf numFmtId="164" fontId="11" fillId="4" borderId="9" xfId="10" applyNumberFormat="1" applyFont="1" applyFill="1" applyBorder="1" applyAlignment="1" applyProtection="1">
      <alignment horizontal="center" vertical="center"/>
    </xf>
    <xf numFmtId="164" fontId="11" fillId="4" borderId="8" xfId="10" applyNumberFormat="1" applyFont="1" applyFill="1" applyBorder="1" applyAlignment="1" applyProtection="1">
      <alignment horizontal="center" vertical="center"/>
    </xf>
    <xf numFmtId="164" fontId="11" fillId="4" borderId="7" xfId="10" applyNumberFormat="1" applyFont="1" applyFill="1" applyBorder="1" applyAlignment="1" applyProtection="1">
      <alignment horizontal="center" vertical="center"/>
    </xf>
    <xf numFmtId="0" fontId="4" fillId="0" borderId="0" xfId="11" applyFont="1"/>
    <xf numFmtId="0" fontId="1" fillId="0" borderId="0" xfId="11"/>
    <xf numFmtId="0" fontId="5" fillId="2" borderId="0" xfId="12" applyFont="1" applyFill="1" applyBorder="1" applyAlignment="1" applyProtection="1">
      <alignment horizontal="center" vertical="center" wrapText="1"/>
      <protection locked="0"/>
    </xf>
    <xf numFmtId="43" fontId="6" fillId="2" borderId="0" xfId="13" applyFont="1" applyFill="1" applyBorder="1" applyAlignment="1" applyProtection="1">
      <alignment vertical="top"/>
    </xf>
    <xf numFmtId="0" fontId="5" fillId="2" borderId="0" xfId="12" applyFont="1" applyFill="1" applyBorder="1" applyAlignment="1" applyProtection="1">
      <alignment vertical="top" wrapText="1"/>
      <protection locked="0"/>
    </xf>
    <xf numFmtId="0" fontId="5" fillId="2" borderId="0" xfId="12" applyFont="1" applyFill="1" applyBorder="1" applyAlignment="1" applyProtection="1">
      <alignment horizontal="center" vertical="top" wrapText="1"/>
      <protection locked="0"/>
    </xf>
    <xf numFmtId="0" fontId="7" fillId="2" borderId="0" xfId="12" applyFont="1" applyFill="1" applyBorder="1" applyAlignment="1" applyProtection="1">
      <alignment horizontal="center"/>
      <protection locked="0"/>
    </xf>
    <xf numFmtId="43" fontId="6" fillId="2" borderId="0" xfId="13" applyFont="1" applyFill="1" applyBorder="1" applyProtection="1"/>
    <xf numFmtId="0" fontId="7" fillId="2" borderId="0" xfId="12" applyFont="1" applyFill="1" applyBorder="1" applyAlignment="1" applyProtection="1">
      <protection locked="0"/>
    </xf>
    <xf numFmtId="0" fontId="7" fillId="2" borderId="0" xfId="12" applyFont="1" applyFill="1" applyBorder="1" applyAlignment="1" applyProtection="1">
      <alignment horizontal="center"/>
      <protection locked="0"/>
    </xf>
    <xf numFmtId="0" fontId="1" fillId="0" borderId="1" xfId="11" applyBorder="1"/>
    <xf numFmtId="0" fontId="6" fillId="2" borderId="1" xfId="14" applyFont="1" applyFill="1" applyBorder="1" applyAlignment="1" applyProtection="1">
      <alignment wrapText="1"/>
    </xf>
    <xf numFmtId="0" fontId="6" fillId="2" borderId="1" xfId="14" applyFont="1" applyFill="1" applyBorder="1" applyAlignment="1" applyProtection="1">
      <alignment vertical="center"/>
    </xf>
    <xf numFmtId="0" fontId="1" fillId="0" borderId="1" xfId="14" applyBorder="1"/>
    <xf numFmtId="43" fontId="6" fillId="2" borderId="0" xfId="13" applyFont="1" applyFill="1" applyBorder="1"/>
    <xf numFmtId="3" fontId="5" fillId="0" borderId="2" xfId="11" applyNumberFormat="1" applyFont="1" applyBorder="1" applyAlignment="1">
      <alignment horizontal="right"/>
    </xf>
    <xf numFmtId="0" fontId="7" fillId="0" borderId="2" xfId="11" applyFont="1" applyBorder="1" applyAlignment="1">
      <alignment horizontal="center"/>
    </xf>
    <xf numFmtId="3" fontId="6" fillId="0" borderId="0" xfId="11" applyNumberFormat="1" applyFont="1" applyBorder="1" applyAlignment="1">
      <alignment horizontal="right"/>
    </xf>
    <xf numFmtId="0" fontId="8" fillId="0" borderId="0" xfId="11" applyFont="1" applyBorder="1" applyAlignment="1">
      <alignment horizontal="center"/>
    </xf>
    <xf numFmtId="3" fontId="5" fillId="0" borderId="2" xfId="11" applyNumberFormat="1" applyFont="1" applyBorder="1" applyAlignment="1" applyProtection="1">
      <alignment horizontal="right"/>
    </xf>
    <xf numFmtId="0" fontId="7" fillId="0" borderId="2" xfId="11" applyFont="1" applyBorder="1" applyAlignment="1">
      <alignment horizontal="right"/>
    </xf>
    <xf numFmtId="3" fontId="6" fillId="0" borderId="2" xfId="11" applyNumberFormat="1" applyFont="1" applyBorder="1" applyAlignment="1" applyProtection="1">
      <alignment horizontal="right"/>
    </xf>
    <xf numFmtId="3" fontId="6" fillId="0" borderId="2" xfId="11" applyNumberFormat="1" applyFont="1" applyBorder="1" applyAlignment="1" applyProtection="1">
      <alignment horizontal="right"/>
      <protection locked="0"/>
    </xf>
    <xf numFmtId="0" fontId="8" fillId="0" borderId="2" xfId="11" applyFont="1" applyBorder="1" applyAlignment="1" applyProtection="1">
      <alignment horizontal="left"/>
      <protection locked="0"/>
    </xf>
    <xf numFmtId="4" fontId="6" fillId="0" borderId="4" xfId="11" applyNumberFormat="1" applyFont="1" applyBorder="1" applyAlignment="1" applyProtection="1">
      <alignment horizontal="right"/>
      <protection locked="0"/>
    </xf>
    <xf numFmtId="4" fontId="6" fillId="0" borderId="6" xfId="11" applyNumberFormat="1" applyFont="1" applyBorder="1" applyAlignment="1" applyProtection="1">
      <alignment horizontal="right"/>
      <protection locked="0"/>
    </xf>
    <xf numFmtId="164" fontId="11" fillId="4" borderId="4" xfId="15" applyNumberFormat="1" applyFont="1" applyFill="1" applyBorder="1" applyAlignment="1" applyProtection="1">
      <alignment horizontal="center" vertical="center"/>
    </xf>
    <xf numFmtId="164" fontId="11" fillId="4" borderId="5" xfId="15" applyNumberFormat="1" applyFont="1" applyFill="1" applyBorder="1" applyAlignment="1" applyProtection="1">
      <alignment horizontal="center" vertical="center"/>
    </xf>
    <xf numFmtId="164" fontId="11" fillId="4" borderId="6" xfId="15" applyNumberFormat="1" applyFont="1" applyFill="1" applyBorder="1" applyAlignment="1" applyProtection="1">
      <alignment horizontal="center" vertical="center"/>
    </xf>
    <xf numFmtId="3" fontId="7" fillId="0" borderId="2" xfId="11" applyNumberFormat="1" applyFont="1" applyBorder="1" applyAlignment="1">
      <alignment horizontal="right"/>
    </xf>
    <xf numFmtId="3" fontId="8" fillId="0" borderId="2" xfId="11" applyNumberFormat="1" applyFont="1" applyBorder="1" applyAlignment="1" applyProtection="1">
      <alignment horizontal="right"/>
    </xf>
    <xf numFmtId="3" fontId="8" fillId="0" borderId="2" xfId="11" applyNumberFormat="1" applyFont="1" applyBorder="1" applyAlignment="1" applyProtection="1">
      <alignment horizontal="right"/>
      <protection locked="0"/>
    </xf>
    <xf numFmtId="0" fontId="8" fillId="0" borderId="4" xfId="11" applyFont="1" applyBorder="1" applyAlignment="1" applyProtection="1">
      <alignment horizontal="left"/>
      <protection locked="0"/>
    </xf>
    <xf numFmtId="0" fontId="8" fillId="0" borderId="6" xfId="11" applyFont="1" applyBorder="1" applyAlignment="1" applyProtection="1">
      <alignment horizontal="left"/>
      <protection locked="0"/>
    </xf>
    <xf numFmtId="164" fontId="11" fillId="4" borderId="7" xfId="15" applyNumberFormat="1" applyFont="1" applyFill="1" applyBorder="1" applyAlignment="1" applyProtection="1">
      <alignment horizontal="center" vertical="center"/>
    </xf>
    <xf numFmtId="164" fontId="11" fillId="4" borderId="8" xfId="15" applyNumberFormat="1" applyFont="1" applyFill="1" applyBorder="1" applyAlignment="1" applyProtection="1">
      <alignment horizontal="center" vertical="center"/>
    </xf>
    <xf numFmtId="164" fontId="11" fillId="4" borderId="9" xfId="15" applyNumberFormat="1" applyFont="1" applyFill="1" applyBorder="1" applyAlignment="1" applyProtection="1">
      <alignment horizontal="center" vertical="center"/>
    </xf>
    <xf numFmtId="164" fontId="11" fillId="4" borderId="10" xfId="15" applyNumberFormat="1" applyFont="1" applyFill="1" applyBorder="1" applyAlignment="1" applyProtection="1">
      <alignment horizontal="center" vertical="center"/>
    </xf>
    <xf numFmtId="0" fontId="4" fillId="2" borderId="0" xfId="11" applyFont="1" applyFill="1"/>
    <xf numFmtId="164" fontId="12" fillId="4" borderId="7" xfId="15" applyNumberFormat="1" applyFont="1" applyFill="1" applyBorder="1" applyAlignment="1" applyProtection="1">
      <alignment horizontal="center" vertical="center"/>
    </xf>
    <xf numFmtId="164" fontId="12" fillId="4" borderId="11" xfId="15" applyNumberFormat="1" applyFont="1" applyFill="1" applyBorder="1" applyAlignment="1" applyProtection="1">
      <alignment horizontal="center" vertical="center"/>
    </xf>
    <xf numFmtId="164" fontId="12" fillId="4" borderId="8" xfId="15" applyNumberFormat="1" applyFont="1" applyFill="1" applyBorder="1" applyAlignment="1" applyProtection="1">
      <alignment horizontal="center" vertical="center"/>
    </xf>
    <xf numFmtId="164" fontId="12" fillId="4" borderId="12" xfId="15" applyNumberFormat="1" applyFont="1" applyFill="1" applyBorder="1" applyAlignment="1" applyProtection="1">
      <alignment horizontal="center" vertical="center"/>
    </xf>
    <xf numFmtId="164" fontId="12" fillId="4" borderId="0" xfId="15" applyNumberFormat="1" applyFont="1" applyFill="1" applyBorder="1" applyAlignment="1" applyProtection="1">
      <alignment horizontal="center" vertical="center"/>
    </xf>
    <xf numFmtId="164" fontId="12" fillId="4" borderId="13" xfId="15" applyNumberFormat="1" applyFont="1" applyFill="1" applyBorder="1" applyAlignment="1" applyProtection="1">
      <alignment horizontal="center" vertical="center"/>
    </xf>
    <xf numFmtId="164" fontId="12" fillId="4" borderId="12" xfId="15" applyNumberFormat="1" applyFont="1" applyFill="1" applyBorder="1" applyAlignment="1" applyProtection="1">
      <alignment horizontal="center" vertical="center"/>
      <protection locked="0"/>
    </xf>
    <xf numFmtId="164" fontId="12" fillId="4" borderId="0" xfId="15" applyNumberFormat="1" applyFont="1" applyFill="1" applyBorder="1" applyAlignment="1" applyProtection="1">
      <alignment horizontal="center" vertical="center"/>
      <protection locked="0"/>
    </xf>
    <xf numFmtId="164" fontId="12" fillId="4" borderId="13" xfId="15" applyNumberFormat="1" applyFont="1" applyFill="1" applyBorder="1" applyAlignment="1" applyProtection="1">
      <alignment horizontal="center" vertical="center"/>
      <protection locked="0"/>
    </xf>
    <xf numFmtId="165" fontId="12" fillId="4" borderId="9" xfId="15" applyNumberFormat="1" applyFont="1" applyFill="1" applyBorder="1" applyAlignment="1" applyProtection="1">
      <alignment horizontal="center" vertical="center"/>
    </xf>
    <xf numFmtId="165" fontId="12" fillId="4" borderId="14" xfId="15" applyNumberFormat="1" applyFont="1" applyFill="1" applyBorder="1" applyAlignment="1" applyProtection="1">
      <alignment horizontal="center" vertical="center"/>
    </xf>
    <xf numFmtId="165" fontId="12" fillId="4" borderId="10" xfId="15" applyNumberFormat="1" applyFont="1" applyFill="1" applyBorder="1" applyAlignment="1" applyProtection="1">
      <alignment horizontal="center" vertical="center"/>
    </xf>
  </cellXfs>
  <cellStyles count="16">
    <cellStyle name="Millares 27" xfId="3"/>
    <cellStyle name="Millares 27 2" xfId="8"/>
    <cellStyle name="Millares 27 3" xfId="13"/>
    <cellStyle name="Millares 38" xfId="5"/>
    <cellStyle name="Millares 38 2" xfId="10"/>
    <cellStyle name="Millares 38 3" xfId="15"/>
    <cellStyle name="Normal" xfId="0" builtinId="0"/>
    <cellStyle name="Normal 42" xfId="4"/>
    <cellStyle name="Normal 42 2" xfId="9"/>
    <cellStyle name="Normal 42 3" xfId="14"/>
    <cellStyle name="Normal 43" xfId="2"/>
    <cellStyle name="Normal 43 2" xfId="7"/>
    <cellStyle name="Normal 43 3" xfId="12"/>
    <cellStyle name="Normal 45" xfId="1"/>
    <cellStyle name="Normal 45 2" xfId="6"/>
    <cellStyle name="Normal 45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esup.lap\Desktop\CENTRINF\Ci2002\Ingresos\Presupuesto%20de%20Ingresos\ESTADOS%20FINANCIEROS%202000\Septiembre\CUENTA%20PUBLICA%209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AVILAV\C\Presup2000\comantepyautorizado029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THA\C\PRESUP98\NIVRES\U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tha\c\PRESUP98\FINANZAS98\SF-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aceli.reyes\Documents\Estados%20Financieros\Marzo%202018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aceli.reyes\Documents\Estados%20Financieros\Junio%202018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aceli.reyes\Documents\Estados%20Financieros\Septiembre%202018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if.ramos\AppData\Local\Microsoft\Windows\Temporary%20Internet%20Files\Content.Outlook\0V4LKBYX\3ER%20Trimestre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ditoria_int\subsidio\Documents%20and%20Settings\Lchavez\Mis%20documentos\2004\Lchr%202004\PRESUPUESTO\BD\BD%20ACUERDOS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olo\Mis%20documentos\1.-%20POLO\00.-%20SEFIN\e).-%20Presupuesto%202010\1.-%20POLO\00.-%20SEFIN\e).-%20Presupuesto%202010\01%20PRESUPUESTO%202010%20(CEDULAS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AVILAV\C\PRESUP99\finanzas99\estr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AVILAV\C\PRESUP98\nivres\CAPI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AVILAV\C\Presup2000\CAPIT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-%20PRESUPUESTO\2007\01.-%20BD%20MUEG%20$%2049,933,100,000%20%20GAB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ESUP\06.-%20JUN%20'07\06.-%20BD%20Av%20x%20Cve%20JUN%20al%2002-Jul-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olo\Mis%20documentos\1.-%20POLO\00.-%20SEFIN\e).-%20Presupuesto%202010\1.-%20POLO\10.-%20DGAI_Jose%20Luis%20Velasco%20G&#243;mez\01.-%20BD%20MUEG%20$%2049,933,100,000%20%20GAB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1"/>
      <sheetName val="002"/>
      <sheetName val="003"/>
      <sheetName val="004"/>
      <sheetName val="005"/>
      <sheetName val="006"/>
      <sheetName val="007"/>
      <sheetName val="008"/>
      <sheetName val="009"/>
      <sheetName val="010"/>
      <sheetName val="011"/>
      <sheetName val="012"/>
      <sheetName val="013"/>
      <sheetName val="014"/>
      <sheetName val="015"/>
      <sheetName val="016"/>
      <sheetName val="017"/>
      <sheetName val="018"/>
      <sheetName val="019"/>
      <sheetName val="020"/>
      <sheetName val="021"/>
      <sheetName val="02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GRADO"/>
      <sheetName val="INTEGRADO (gto-op)"/>
      <sheetName val="INTEGRADO (gto-op) (2)"/>
      <sheetName val="FORMATO 6"/>
      <sheetName val="programa"/>
      <sheetName val="proyecto"/>
      <sheetName val="ur"/>
      <sheetName val="ESTRUCTURA"/>
      <sheetName val="Calendarización (2)"/>
      <sheetName val="SUB-TOT POR CAPITULOS"/>
    </sheetNames>
    <sheetDataSet>
      <sheetData sheetId="0"/>
      <sheetData sheetId="1"/>
      <sheetData sheetId="2"/>
      <sheetData sheetId="3"/>
      <sheetData sheetId="4">
        <row r="8">
          <cell r="A8" t="str">
            <v>006</v>
          </cell>
          <cell r="B8" t="str">
            <v>PROMOVER E IMPULSAR  LA PARTICIPACIÓN SOCIAL</v>
          </cell>
        </row>
        <row r="9">
          <cell r="A9" t="str">
            <v>013</v>
          </cell>
          <cell r="B9" t="str">
            <v>DESARROLLO INTEGRAL Y REGIONAL DE JALISCO</v>
          </cell>
        </row>
        <row r="10">
          <cell r="A10" t="str">
            <v>013</v>
          </cell>
          <cell r="B10" t="str">
            <v>DESARROLLO INTEGRAL Y REGIONAL DE JALISCO</v>
          </cell>
        </row>
        <row r="11">
          <cell r="A11" t="str">
            <v>023</v>
          </cell>
          <cell r="B11" t="str">
            <v>EDUCACIÓN JALISCO</v>
          </cell>
        </row>
        <row r="12">
          <cell r="A12" t="str">
            <v>026</v>
          </cell>
          <cell r="B12" t="str">
            <v>PROGRAMA JALISCO DE ABASTO Y ASISTENCIA SOCIAL</v>
          </cell>
        </row>
        <row r="13">
          <cell r="A13" t="str">
            <v>029</v>
          </cell>
          <cell r="B13" t="str">
            <v>DIFUSIÓN Y PROMOCIÓN DEL DEPORTE</v>
          </cell>
        </row>
        <row r="14">
          <cell r="A14" t="str">
            <v>032</v>
          </cell>
          <cell r="B14" t="str">
            <v>CAPACITACIÓN Y DESARROLLO DEL SERVIDOR PÚBLICO</v>
          </cell>
        </row>
        <row r="15">
          <cell r="A15" t="str">
            <v>034</v>
          </cell>
          <cell r="B15" t="str">
            <v>MODERNIZACIÓN TECNOLÓGICA Y DE SISTEMAS DE INFORMACIÓN</v>
          </cell>
        </row>
        <row r="16">
          <cell r="A16" t="str">
            <v>036</v>
          </cell>
          <cell r="B16" t="str">
            <v>ADMINISTRACIÓN GUBERNAMENTAL</v>
          </cell>
        </row>
      </sheetData>
      <sheetData sheetId="5">
        <row r="11">
          <cell r="A11" t="str">
            <v>002</v>
          </cell>
          <cell r="B11" t="str">
            <v>ATENCIÓN A LAS ASOCIACIONES DE PADRES DE FAMILIA</v>
          </cell>
        </row>
        <row r="12">
          <cell r="A12" t="str">
            <v>003</v>
          </cell>
          <cell r="B12" t="str">
            <v>PLANEACIÓN EDUCATIVA REGIONAL</v>
          </cell>
        </row>
        <row r="13">
          <cell r="A13" t="str">
            <v>004</v>
          </cell>
          <cell r="B13" t="str">
            <v>ADMINISTRACIÓN REGIONAL</v>
          </cell>
        </row>
        <row r="14">
          <cell r="A14" t="str">
            <v>005</v>
          </cell>
          <cell r="B14" t="str">
            <v>SUPERVISIÓN Y ASESORÍA EN EDUCACIÓN BÁSICA</v>
          </cell>
        </row>
        <row r="15">
          <cell r="A15" t="str">
            <v>006</v>
          </cell>
          <cell r="B15" t="str">
            <v>ORIENTACIÓN A PADRES DE FAMILIA INDÍGENA SOBRE EDUCACIÓN INICIAL</v>
          </cell>
        </row>
        <row r="16">
          <cell r="A16" t="str">
            <v>007</v>
          </cell>
          <cell r="B16" t="str">
            <v>ORIENTACIÓN A PADRES DE FAMILIA SOBRE EDUCACIÓN INICIAL</v>
          </cell>
        </row>
        <row r="17">
          <cell r="A17" t="str">
            <v>008</v>
          </cell>
          <cell r="B17" t="str">
            <v>CENTROS DE DESARROLLO INFANTIL</v>
          </cell>
        </row>
        <row r="18">
          <cell r="A18" t="str">
            <v>009</v>
          </cell>
          <cell r="B18" t="str">
            <v>ALTERNATIVAS PARA LA EDUCACIÓN PREESCOLAR RURAL</v>
          </cell>
        </row>
        <row r="19">
          <cell r="A19" t="str">
            <v>010</v>
          </cell>
          <cell r="B19" t="str">
            <v>EDUCACIÓN PREESCOLAR GENERAL</v>
          </cell>
        </row>
        <row r="20">
          <cell r="A20" t="str">
            <v>011</v>
          </cell>
          <cell r="B20" t="str">
            <v>EDUCACIÓN PRIMARIA PARA NIÑOS MIGRANTES</v>
          </cell>
        </row>
        <row r="21">
          <cell r="A21" t="str">
            <v>012</v>
          </cell>
          <cell r="B21" t="str">
            <v>EDUCACIÓN PRIMARIA GENERAL</v>
          </cell>
        </row>
        <row r="22">
          <cell r="A22" t="str">
            <v>013</v>
          </cell>
          <cell r="B22" t="str">
            <v>EDUCACIÓN INDÍGENA</v>
          </cell>
        </row>
        <row r="23">
          <cell r="A23" t="str">
            <v>014</v>
          </cell>
          <cell r="B23" t="str">
            <v>APOYO DIDÁCTICO Y TÉCNICO PEDAGÓGICO A LA EDUCACIÓN BÁSICA</v>
          </cell>
        </row>
        <row r="24">
          <cell r="A24" t="str">
            <v>015</v>
          </cell>
          <cell r="B24" t="str">
            <v>RINCONES DE LECTURA</v>
          </cell>
        </row>
        <row r="25">
          <cell r="A25" t="str">
            <v>016</v>
          </cell>
          <cell r="B25" t="str">
            <v>DISTRIBUCIÓN DE LIBROS DE TEXTO GRATUITOS</v>
          </cell>
        </row>
        <row r="26">
          <cell r="A26" t="str">
            <v>017</v>
          </cell>
          <cell r="B26" t="str">
            <v xml:space="preserve"> RECONOCIMIENTOS Y ESTIMULOS PARA ALUMNOS SOBRESALIENTES</v>
          </cell>
        </row>
        <row r="27">
          <cell r="A27" t="str">
            <v>018</v>
          </cell>
          <cell r="B27" t="str">
            <v>ATENCIÓN PREVENTIVA Y COMPENSATORIA</v>
          </cell>
        </row>
        <row r="28">
          <cell r="A28" t="str">
            <v>019</v>
          </cell>
          <cell r="B28" t="str">
            <v xml:space="preserve"> EDUCACIÓN SECUNDARIA</v>
          </cell>
        </row>
        <row r="29">
          <cell r="A29" t="str">
            <v>021</v>
          </cell>
          <cell r="B29" t="str">
            <v>EDUCACIÓN MIGRANTE BINACIONAL</v>
          </cell>
        </row>
        <row r="30">
          <cell r="A30" t="str">
            <v>022</v>
          </cell>
          <cell r="B30" t="str">
            <v>CARRERA MAGISTERIAL</v>
          </cell>
        </row>
        <row r="31">
          <cell r="A31" t="str">
            <v>023</v>
          </cell>
          <cell r="B31" t="str">
            <v>BECAS PARA EDUCACIÓN BÁSICA</v>
          </cell>
        </row>
        <row r="32">
          <cell r="A32" t="str">
            <v>024</v>
          </cell>
          <cell r="B32" t="str">
            <v>INTERNADOS EN EDUCACIÓN PRIMARIA</v>
          </cell>
        </row>
        <row r="33">
          <cell r="A33" t="str">
            <v>025</v>
          </cell>
          <cell r="B33" t="str">
            <v>EDUCACIÓN NORMAL</v>
          </cell>
        </row>
        <row r="34">
          <cell r="A34" t="str">
            <v>026</v>
          </cell>
          <cell r="B34" t="str">
            <v>EDUCACIÓN SUPERIOR PEDAGÓGICA ( UPN )</v>
          </cell>
        </row>
        <row r="35">
          <cell r="A35" t="str">
            <v>027</v>
          </cell>
          <cell r="B35" t="str">
            <v>BECAS PARA EDUCACIÓN NORMAL</v>
          </cell>
        </row>
        <row r="36">
          <cell r="A36" t="str">
            <v>030</v>
          </cell>
          <cell r="B36" t="str">
            <v>EDUCACIÓN PARA ADULTOS</v>
          </cell>
        </row>
        <row r="37">
          <cell r="A37" t="str">
            <v>032</v>
          </cell>
          <cell r="B37" t="str">
            <v>INTERVENCIÓN PSICOPEDAGÓGICA EN ESCUELAS DE EDUCACIÓN BÁSICA</v>
          </cell>
        </row>
        <row r="38">
          <cell r="A38" t="str">
            <v>033</v>
          </cell>
          <cell r="B38" t="str">
            <v>EDUCACIÓN ESPECIAL</v>
          </cell>
        </row>
        <row r="39">
          <cell r="A39" t="str">
            <v>034</v>
          </cell>
          <cell r="B39" t="str">
            <v>SISTEMA DE INSCRIPCIONES EN LA EDUCACIÓN BÁSICA</v>
          </cell>
        </row>
        <row r="40">
          <cell r="A40" t="str">
            <v>035</v>
          </cell>
          <cell r="B40" t="str">
            <v>INTEGRACIÓN DEL SISTEMA DE ESTADÍSTICAS CONTINUAS</v>
          </cell>
        </row>
        <row r="41">
          <cell r="A41" t="str">
            <v>037</v>
          </cell>
          <cell r="B41" t="str">
            <v>EQUIPAMIENTO ESCOLAR PARA LA EDUCACIÓN BÁSICA</v>
          </cell>
        </row>
        <row r="42">
          <cell r="A42" t="str">
            <v>038</v>
          </cell>
          <cell r="B42" t="str">
            <v>MANTENIMIENTO DE INMUEBLES ESCOLARES</v>
          </cell>
        </row>
        <row r="43">
          <cell r="A43" t="str">
            <v>042</v>
          </cell>
          <cell r="B43" t="str">
            <v>PROMOCIÓN DE LA SALUD, SEGURIDAD E HIGIENE ESCOLAR</v>
          </cell>
        </row>
        <row r="44">
          <cell r="A44" t="str">
            <v>044</v>
          </cell>
          <cell r="B44" t="str">
            <v>EDUCACIÓN FÍSICA Y DEPORTIVA EN LA EDUCACIÓN BÁSICA</v>
          </cell>
        </row>
        <row r="45">
          <cell r="A45" t="str">
            <v>046</v>
          </cell>
          <cell r="B45" t="str">
            <v>CAPACITACIÓN Y DESARROLLO DEL MAGISTERIO</v>
          </cell>
        </row>
        <row r="46">
          <cell r="A46" t="str">
            <v>047</v>
          </cell>
          <cell r="B46" t="str">
            <v>MODERNIZACIÓN Y ACTUALIZACIÓN DE SISTEMAS DE INFORMACIÓN</v>
          </cell>
        </row>
        <row r="47">
          <cell r="A47" t="str">
            <v>049</v>
          </cell>
          <cell r="B47" t="str">
            <v>ADMINISTRACIÓN CENTRAL DE LA SECRETARÍA DE EDUCACIÓN</v>
          </cell>
        </row>
      </sheetData>
      <sheetData sheetId="6">
        <row r="8">
          <cell r="A8" t="str">
            <v>00399</v>
          </cell>
          <cell r="B8" t="str">
            <v>DIRECCIÓN DE APOYOS AUDIOVISUALES PARA LA EDUCACIÓN</v>
          </cell>
        </row>
        <row r="9">
          <cell r="A9" t="str">
            <v>00412</v>
          </cell>
          <cell r="B9" t="str">
            <v>COORDINACIÓN GENERAL DEL SUBSISTEMA INTEGRADO</v>
          </cell>
        </row>
        <row r="10">
          <cell r="A10" t="str">
            <v>00415</v>
          </cell>
          <cell r="B10" t="str">
            <v>DIRECCIÓN DE PROGRAMACIÓN Y PRESUPUESTO</v>
          </cell>
        </row>
        <row r="11">
          <cell r="A11" t="str">
            <v>00418</v>
          </cell>
          <cell r="B11" t="str">
            <v>COORDINACIÓN DE EDUCACIÓN BÁSICA</v>
          </cell>
        </row>
        <row r="12">
          <cell r="A12" t="str">
            <v>00419</v>
          </cell>
          <cell r="B12" t="str">
            <v>DIRECCIÓN DE EDUCACIÓN INICIAL</v>
          </cell>
        </row>
        <row r="13">
          <cell r="A13" t="str">
            <v>00420</v>
          </cell>
          <cell r="B13" t="str">
            <v>DIRECCIÓN DE EDUCACIÓN PREESCOLAR</v>
          </cell>
        </row>
        <row r="14">
          <cell r="A14" t="str">
            <v>00421</v>
          </cell>
          <cell r="B14" t="str">
            <v>DIRECCIÓN DE EDUCACIÓN PRIMARIA</v>
          </cell>
        </row>
        <row r="15">
          <cell r="A15" t="str">
            <v>00422</v>
          </cell>
          <cell r="B15" t="str">
            <v>DIRECCIÓN DE SECUNDARIAS GENERALES</v>
          </cell>
        </row>
        <row r="16">
          <cell r="A16" t="str">
            <v>00423</v>
          </cell>
          <cell r="B16" t="str">
            <v>DIRECCIÓN DE SECUNDARIAS TÉCNICAS</v>
          </cell>
        </row>
        <row r="17">
          <cell r="A17" t="str">
            <v>00424</v>
          </cell>
          <cell r="B17" t="str">
            <v>DIRECCIÓN DE TELESECUNDARIAS</v>
          </cell>
        </row>
        <row r="18">
          <cell r="A18" t="str">
            <v>00425</v>
          </cell>
          <cell r="B18" t="str">
            <v>DIRECCIÓN DE EDUCACIÓN ESPECIAL</v>
          </cell>
        </row>
        <row r="19">
          <cell r="A19" t="str">
            <v>00426</v>
          </cell>
          <cell r="B19" t="str">
            <v>DIRECCIÓN DE EDUCACIÓN INDÍGENA</v>
          </cell>
        </row>
        <row r="20">
          <cell r="A20" t="str">
            <v>00427</v>
          </cell>
          <cell r="B20" t="str">
            <v>DIRECCIÓN DE EDUCACIÓN FÍSICA Y DEPORTE</v>
          </cell>
        </row>
        <row r="21">
          <cell r="A21" t="str">
            <v>00428</v>
          </cell>
          <cell r="B21" t="str">
            <v>COORDINACIÓN DE FORMACIÓN Y ACTUALIZACIÓN DE DOCENTES</v>
          </cell>
        </row>
        <row r="22">
          <cell r="A22" t="str">
            <v>00430</v>
          </cell>
          <cell r="B22" t="str">
            <v>DIRECCIÓN DE EDUCACIÓN NORMAL</v>
          </cell>
        </row>
        <row r="23">
          <cell r="A23" t="str">
            <v>00431</v>
          </cell>
          <cell r="B23" t="str">
            <v>DIRECCIÓN DE ACTUALIZACIÓN Y SUPERACIÓN MEGISTERIAL</v>
          </cell>
        </row>
        <row r="24">
          <cell r="A24" t="str">
            <v>00432</v>
          </cell>
          <cell r="B24" t="str">
            <v>DIRECCIÓN ADMINISTRATIVA DE LA UNIVERSIDAD PEDAGÓGICA NACIONAL</v>
          </cell>
        </row>
        <row r="25">
          <cell r="A25" t="str">
            <v>00434</v>
          </cell>
          <cell r="B25" t="str">
            <v>DIRECCIÓN DE ATENCIÓN  A PADRES DE FAMILIA</v>
          </cell>
        </row>
        <row r="26">
          <cell r="A26" t="str">
            <v>00435</v>
          </cell>
          <cell r="B26" t="str">
            <v>DIRECCIÓN DE EDUCACIÓN PARA LA HIGIENE</v>
          </cell>
        </row>
        <row r="27">
          <cell r="A27" t="str">
            <v>00436</v>
          </cell>
          <cell r="B27" t="str">
            <v>COORDINACIÓN DE SERVICIOS REGIONALES</v>
          </cell>
        </row>
        <row r="28">
          <cell r="A28" t="str">
            <v>00437</v>
          </cell>
          <cell r="B28" t="str">
            <v>COORDINACIÓN ADMINISTRATIVA</v>
          </cell>
        </row>
        <row r="29">
          <cell r="A29" t="str">
            <v>00438</v>
          </cell>
          <cell r="B29" t="str">
            <v>COORDINACIÓN DE CARRERA MAGISTERIAL</v>
          </cell>
        </row>
        <row r="30">
          <cell r="A30" t="str">
            <v>00440</v>
          </cell>
          <cell r="B30" t="str">
            <v>DIRECIÓN DE RECURSOS MATERIALES</v>
          </cell>
        </row>
        <row r="31">
          <cell r="A31" t="str">
            <v>00442</v>
          </cell>
          <cell r="B31" t="str">
            <v>DIRECCIÓN DE INFORMÁTICA</v>
          </cell>
        </row>
        <row r="32">
          <cell r="A32" t="str">
            <v>00445</v>
          </cell>
          <cell r="B32" t="str">
            <v>DIRECCIÓN DE PROYECTOS ESPECIALES</v>
          </cell>
        </row>
        <row r="33">
          <cell r="A33" t="str">
            <v>00446</v>
          </cell>
          <cell r="B33" t="str">
            <v>COORDINACIÓN DE DESARROLLO DE RECURSOS HUMANOS Y TEC.</v>
          </cell>
        </row>
      </sheetData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R"/>
    </sheetNames>
    <sheetDataSet>
      <sheetData sheetId="0">
        <row r="9">
          <cell r="A9">
            <v>200</v>
          </cell>
          <cell r="C9" t="str">
            <v>COORDINACION GENERAL DEL SUBSISTEMA INTEGRADO</v>
          </cell>
        </row>
        <row r="10">
          <cell r="A10">
            <v>210</v>
          </cell>
          <cell r="C10" t="str">
            <v>COORDINACION DE PLANEACION EDUCATIVA</v>
          </cell>
        </row>
        <row r="11">
          <cell r="A11">
            <v>220</v>
          </cell>
          <cell r="C11" t="str">
            <v>COORDINACION DE EDUCACION BASICA</v>
          </cell>
        </row>
        <row r="12">
          <cell r="A12">
            <v>230</v>
          </cell>
          <cell r="C12" t="str">
            <v>COORDINACION DE FORMACION Y ACT. DE DOCENTES</v>
          </cell>
        </row>
        <row r="13">
          <cell r="A13">
            <v>240</v>
          </cell>
          <cell r="C13" t="str">
            <v>COORDINACION DE EDUCACION EXTRAESCOLAR</v>
          </cell>
        </row>
        <row r="14">
          <cell r="A14">
            <v>250</v>
          </cell>
          <cell r="C14" t="str">
            <v>COORDINACION DE SERVICIOS REGIONALES</v>
          </cell>
        </row>
        <row r="15">
          <cell r="A15">
            <v>260</v>
          </cell>
          <cell r="C15" t="str">
            <v>COORDINACION ADMINISTRATIVA</v>
          </cell>
        </row>
        <row r="16">
          <cell r="A16">
            <v>270</v>
          </cell>
          <cell r="C16" t="str">
            <v>COORDINACION DE DESARROLLO DE RECURSOS HUMANOS Y TEC.</v>
          </cell>
        </row>
        <row r="17">
          <cell r="A17">
            <v>280</v>
          </cell>
          <cell r="C17" t="str">
            <v>DIRECCION GENERAL DE SERV. JURIDICOS</v>
          </cell>
        </row>
        <row r="18">
          <cell r="A18">
            <v>211</v>
          </cell>
          <cell r="C18" t="str">
            <v>DIRECCION DE ESTADISTICA</v>
          </cell>
        </row>
        <row r="19">
          <cell r="A19">
            <v>212</v>
          </cell>
          <cell r="C19" t="str">
            <v>DIRECCION DE PROGRAMACION Y PRESUPUESTO</v>
          </cell>
        </row>
        <row r="20">
          <cell r="A20">
            <v>213</v>
          </cell>
          <cell r="C20" t="str">
            <v>DIRECCION DE REGISTRO Y CERTIFICACION</v>
          </cell>
        </row>
        <row r="21">
          <cell r="A21">
            <v>214</v>
          </cell>
          <cell r="C21" t="str">
            <v>DIRECCION DE ANALISIS Y EVALUACION</v>
          </cell>
        </row>
        <row r="22">
          <cell r="A22">
            <v>221</v>
          </cell>
          <cell r="C22" t="str">
            <v>DIRECCION DE EDUCACIÓN INICIAL</v>
          </cell>
        </row>
        <row r="23">
          <cell r="A23">
            <v>222</v>
          </cell>
          <cell r="C23" t="str">
            <v>DIRECCION DE EDUCACION PREESCOLAR</v>
          </cell>
        </row>
        <row r="24">
          <cell r="A24">
            <v>223</v>
          </cell>
          <cell r="C24" t="str">
            <v>DIRECCION DE EDUCACION PRIMARIA</v>
          </cell>
        </row>
        <row r="25">
          <cell r="A25">
            <v>224</v>
          </cell>
          <cell r="C25" t="str">
            <v>DIRECCION DE SECUNDARIAS GENERALES</v>
          </cell>
        </row>
        <row r="26">
          <cell r="A26">
            <v>225</v>
          </cell>
          <cell r="C26" t="str">
            <v>DIRECCION DE SECUNDARIAS TECNICAS</v>
          </cell>
        </row>
        <row r="27">
          <cell r="A27">
            <v>226</v>
          </cell>
          <cell r="C27" t="str">
            <v>DIRECCION DE TELESECUNDARIAS</v>
          </cell>
        </row>
        <row r="28">
          <cell r="A28">
            <v>227</v>
          </cell>
          <cell r="C28" t="str">
            <v>DIRECCION DE EDUCACION ESPECIAL</v>
          </cell>
        </row>
        <row r="29">
          <cell r="A29">
            <v>228</v>
          </cell>
          <cell r="C29" t="str">
            <v>DIRECCION DE EDUCACION INDIGENA</v>
          </cell>
        </row>
        <row r="30">
          <cell r="A30">
            <v>229</v>
          </cell>
          <cell r="C30" t="str">
            <v>DIRECCION DE EDUCACION FISICA</v>
          </cell>
        </row>
        <row r="31">
          <cell r="A31">
            <v>231</v>
          </cell>
          <cell r="C31" t="str">
            <v>DIRECCION DE EDUC. MEDIA SUPERIOR</v>
          </cell>
        </row>
        <row r="32">
          <cell r="A32">
            <v>232</v>
          </cell>
          <cell r="C32" t="str">
            <v>DIRECCION DE EDUCACION NORMAL</v>
          </cell>
        </row>
        <row r="33">
          <cell r="A33">
            <v>233</v>
          </cell>
          <cell r="C33" t="str">
            <v>DIRECCION DE ACTUALIZACION Y SUP. MAGISTERIAL</v>
          </cell>
        </row>
        <row r="34">
          <cell r="A34">
            <v>234</v>
          </cell>
          <cell r="C34" t="str">
            <v>DIRECCION ADMINISTRATIVA DE LA U.P.N.</v>
          </cell>
        </row>
        <row r="35">
          <cell r="A35">
            <v>241</v>
          </cell>
          <cell r="C35" t="str">
            <v>DIRECCION DE ATENCION A PADRES DE FAMILIA</v>
          </cell>
        </row>
        <row r="36">
          <cell r="A36">
            <v>242</v>
          </cell>
          <cell r="C36" t="str">
            <v>DIRECCION DE EDUC. PARA LA HIGIENE</v>
          </cell>
        </row>
        <row r="37">
          <cell r="A37">
            <v>243</v>
          </cell>
          <cell r="C37" t="str">
            <v>DIRECCION DE PROYECTOS ESPECIALES</v>
          </cell>
        </row>
        <row r="38">
          <cell r="A38">
            <v>261</v>
          </cell>
          <cell r="C38" t="str">
            <v>COORDINACION DE CARRERA MAGISTERIAL</v>
          </cell>
        </row>
        <row r="39">
          <cell r="A39">
            <v>262</v>
          </cell>
          <cell r="C39" t="str">
            <v>DIRECCION DE PERSONAL Y RELACIONES LABORALES</v>
          </cell>
        </row>
        <row r="40">
          <cell r="A40">
            <v>263</v>
          </cell>
          <cell r="C40" t="str">
            <v>DIRECCION DE RECURSOS MATERIALES</v>
          </cell>
        </row>
        <row r="41">
          <cell r="A41">
            <v>264</v>
          </cell>
          <cell r="C41" t="str">
            <v>DIRECCION DE RECURSOS FINANCIEROS</v>
          </cell>
        </row>
        <row r="42">
          <cell r="A42">
            <v>265</v>
          </cell>
          <cell r="C42" t="str">
            <v>DIRECCION DE INFORMATICA</v>
          </cell>
        </row>
        <row r="43">
          <cell r="A43">
            <v>263</v>
          </cell>
          <cell r="C43" t="str">
            <v>CARRERA MAGISTERIAL</v>
          </cell>
        </row>
        <row r="44">
          <cell r="A44">
            <v>264</v>
          </cell>
          <cell r="C44" t="str">
            <v>DIRECCION DE PERSONAL</v>
          </cell>
        </row>
        <row r="45">
          <cell r="A45">
            <v>265</v>
          </cell>
          <cell r="C45" t="str">
            <v>DIRECCION DE RECURSOS MATERIALES</v>
          </cell>
        </row>
        <row r="46">
          <cell r="A46">
            <v>266</v>
          </cell>
          <cell r="C46" t="str">
            <v>DIRECCION DE RECURSOS FINANCIEROS</v>
          </cell>
        </row>
        <row r="47">
          <cell r="A47">
            <v>267</v>
          </cell>
          <cell r="C47" t="str">
            <v>DIRECCION DE INFORMATICA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-01"/>
    </sheetNames>
    <sheetDataSet>
      <sheetData sheetId="0">
        <row r="18">
          <cell r="F18" t="str">
            <v>001</v>
          </cell>
          <cell r="K18" t="str">
            <v>ADMINISTRACION CENTRAL</v>
          </cell>
        </row>
        <row r="19">
          <cell r="F19" t="str">
            <v>002</v>
          </cell>
          <cell r="K19" t="str">
            <v>ADMINISTRACION REGIONAL</v>
          </cell>
        </row>
        <row r="20">
          <cell r="F20" t="str">
            <v>003</v>
          </cell>
          <cell r="K20" t="str">
            <v>ADMINISTRACION DE LAS UNIDADES UPN</v>
          </cell>
        </row>
        <row r="21">
          <cell r="F21" t="str">
            <v>004</v>
          </cell>
          <cell r="K21" t="str">
            <v>APOYO A PROGRAMAS EDUATIVOS</v>
          </cell>
        </row>
        <row r="22">
          <cell r="F22" t="str">
            <v>005</v>
          </cell>
          <cell r="K22" t="str">
            <v>REDES DE COMPUTACION INSTITUCIONAL</v>
          </cell>
        </row>
        <row r="23">
          <cell r="F23" t="str">
            <v>006</v>
          </cell>
          <cell r="K23" t="str">
            <v>SISTEMA INTEGRAL DE ADMINISTRACION DE PERSONAL</v>
          </cell>
        </row>
        <row r="24">
          <cell r="F24" t="str">
            <v>007</v>
          </cell>
          <cell r="K24" t="str">
            <v>INSCRIPCIONES EN FEBRERO</v>
          </cell>
        </row>
        <row r="25">
          <cell r="F25" t="str">
            <v>008</v>
          </cell>
          <cell r="K25" t="str">
            <v>HOMOLOGACION</v>
          </cell>
        </row>
        <row r="28">
          <cell r="G28" t="str">
            <v>POLITICA Y PLANEACION ECONOMICA Y SOCIAL</v>
          </cell>
        </row>
        <row r="29">
          <cell r="H29" t="str">
            <v>SOCIAL</v>
          </cell>
        </row>
        <row r="30">
          <cell r="I30" t="str">
            <v>POLITICA Y PLANEAC. DEL DES. DE LA EDUC., CULTURA RECREACION Y DEPORTE</v>
          </cell>
        </row>
        <row r="31">
          <cell r="J31" t="str">
            <v>PLANEACION, PROGRAMACION Y PRESUPUESTACION</v>
          </cell>
        </row>
        <row r="32">
          <cell r="F32" t="str">
            <v>009</v>
          </cell>
          <cell r="K32" t="str">
            <v>MICROPLANEACION</v>
          </cell>
        </row>
        <row r="36">
          <cell r="G36" t="str">
            <v>FOMENTO Y REGULACION</v>
          </cell>
        </row>
        <row r="37">
          <cell r="H37" t="str">
            <v>SOCIAL</v>
          </cell>
        </row>
        <row r="38">
          <cell r="I38" t="str">
            <v>FOMENTO Y REGULACION DE CAPACITACION P/ LOS TRAB.</v>
          </cell>
        </row>
        <row r="39">
          <cell r="J39" t="str">
            <v>CAPACITACION A SERVIDORES PUBLICOS</v>
          </cell>
        </row>
        <row r="40">
          <cell r="F40" t="str">
            <v>010</v>
          </cell>
          <cell r="K40" t="str">
            <v>ACTUALIZACION DEL MAGISTERIO</v>
          </cell>
        </row>
        <row r="44">
          <cell r="I44" t="str">
            <v>FOMENTO Y REGULACION DE LA EDUCACION, CULTURA, DEPORTE Y RECREACION</v>
          </cell>
        </row>
        <row r="45">
          <cell r="J45" t="str">
            <v>FOMENTO, NORMATIVIDAD, CONTROL Y EVALUACION DE LA EDUCACION</v>
          </cell>
        </row>
        <row r="46">
          <cell r="F46" t="str">
            <v>011</v>
          </cell>
          <cell r="K46" t="str">
            <v>SISTEMA ESTATAL DE EVALUACION EDUCATIVA</v>
          </cell>
        </row>
        <row r="48">
          <cell r="G48" t="str">
            <v>DESARROLLO SOCIAL</v>
          </cell>
        </row>
        <row r="49">
          <cell r="H49" t="str">
            <v>SERVICIOS EDUCATIVOS</v>
          </cell>
        </row>
        <row r="50">
          <cell r="I50" t="str">
            <v>EDUCACION BASICA</v>
          </cell>
        </row>
        <row r="51">
          <cell r="J51" t="str">
            <v>EDUCACION PREESCOLAR GENERAL</v>
          </cell>
        </row>
        <row r="52">
          <cell r="F52" t="str">
            <v>012</v>
          </cell>
          <cell r="K52" t="str">
            <v>CENTRO DE AT'N. PREV. EN EDUC. PREESC.</v>
          </cell>
        </row>
        <row r="53">
          <cell r="F53" t="str">
            <v>013</v>
          </cell>
          <cell r="K53" t="str">
            <v>PREESCOLAR GENERAL</v>
          </cell>
        </row>
        <row r="54">
          <cell r="F54" t="str">
            <v>014</v>
          </cell>
          <cell r="K54" t="str">
            <v>DIFUSION DEL PROGRAMA DE EDUCACION PREESCOLAR</v>
          </cell>
        </row>
        <row r="55">
          <cell r="F55" t="str">
            <v>015</v>
          </cell>
          <cell r="K55" t="str">
            <v>SUPERVISION Y ASESORIA EN EDUCACION PREESCOLAR</v>
          </cell>
        </row>
        <row r="56">
          <cell r="J56" t="str">
            <v>EDUCACION PREESCOLAR RURAL</v>
          </cell>
        </row>
        <row r="57">
          <cell r="F57" t="str">
            <v>016</v>
          </cell>
          <cell r="K57" t="str">
            <v>ALTERNATIVAS PARA LA EDUC. PREESC. RURAL</v>
          </cell>
        </row>
        <row r="58">
          <cell r="J58" t="str">
            <v>EDUCACION PREESCOLAR INDIGENA</v>
          </cell>
        </row>
        <row r="59">
          <cell r="F59" t="str">
            <v>017</v>
          </cell>
          <cell r="K59" t="str">
            <v>PREESCOLAR INDIGENA</v>
          </cell>
        </row>
        <row r="60">
          <cell r="J60" t="str">
            <v>EDUCACION PRIMARIA GENERAL</v>
          </cell>
        </row>
        <row r="61">
          <cell r="F61" t="str">
            <v>018</v>
          </cell>
          <cell r="K61" t="str">
            <v>RECONOCIMIENTOS Y ESTIMULOS P/ALUMNOS</v>
          </cell>
        </row>
        <row r="62">
          <cell r="F62" t="str">
            <v>019</v>
          </cell>
          <cell r="K62" t="str">
            <v>SUPERVISION Y ASESORIA EN EDUC. PRIMARIA</v>
          </cell>
        </row>
        <row r="63">
          <cell r="F63" t="str">
            <v>020</v>
          </cell>
          <cell r="K63" t="str">
            <v>P R O N A L E E S   ( PALEM )</v>
          </cell>
        </row>
        <row r="64">
          <cell r="F64" t="str">
            <v>021</v>
          </cell>
          <cell r="K64" t="str">
            <v>RINCONES DE LECTURA</v>
          </cell>
        </row>
        <row r="65">
          <cell r="F65" t="str">
            <v>022</v>
          </cell>
          <cell r="K65" t="str">
            <v>PRIMARIA GENERAL</v>
          </cell>
        </row>
        <row r="66">
          <cell r="F66" t="str">
            <v>023</v>
          </cell>
          <cell r="K66" t="str">
            <v>ATENCION PREVENTIVA Y COMPENSATORIA</v>
          </cell>
        </row>
        <row r="67">
          <cell r="F67" t="str">
            <v>024</v>
          </cell>
          <cell r="K67" t="str">
            <v>CARRERA MAGISTERIAL (ESTATAL)</v>
          </cell>
        </row>
        <row r="68">
          <cell r="J68" t="str">
            <v>EDUCACION PRIMARIA RURAL</v>
          </cell>
        </row>
        <row r="69">
          <cell r="F69" t="str">
            <v>025</v>
          </cell>
          <cell r="K69" t="str">
            <v>ARRAIGO DEL MAESTRO EN EL MEDIO RURAL E INDIGENA</v>
          </cell>
        </row>
        <row r="70">
          <cell r="F70" t="str">
            <v>026</v>
          </cell>
          <cell r="K70" t="str">
            <v>PRIMARIA PARA NIÑOS MIGRANTES</v>
          </cell>
        </row>
        <row r="71">
          <cell r="J71" t="str">
            <v>EDUCACION PRIMARIA INDIGENA</v>
          </cell>
        </row>
        <row r="72">
          <cell r="F72" t="str">
            <v>027</v>
          </cell>
          <cell r="K72" t="str">
            <v>PRIMARIA INDIGENA</v>
          </cell>
        </row>
        <row r="73">
          <cell r="F73" t="str">
            <v>028</v>
          </cell>
          <cell r="K73" t="str">
            <v>SUPERVISION Y ASESORIA EN PRIMARIA INDIGENA</v>
          </cell>
        </row>
        <row r="74">
          <cell r="J74" t="str">
            <v>EDUCACION SECUNDARIA GENERAL</v>
          </cell>
        </row>
        <row r="75">
          <cell r="F75" t="str">
            <v>029</v>
          </cell>
          <cell r="K75" t="str">
            <v>SUPERVISION Y ASES. EN EDUC. SEC. GRAL.</v>
          </cell>
        </row>
        <row r="76">
          <cell r="F76" t="str">
            <v>030</v>
          </cell>
          <cell r="K76" t="str">
            <v>SECUNDARIA GENERAL</v>
          </cell>
        </row>
        <row r="77">
          <cell r="J77" t="str">
            <v>EDUCACION SECUNDARIA TECNICA</v>
          </cell>
        </row>
        <row r="78">
          <cell r="F78" t="str">
            <v>031</v>
          </cell>
          <cell r="K78" t="str">
            <v>SUPERVISION Y ASESORIA EN EDUC. SEC. TEC.</v>
          </cell>
        </row>
        <row r="79">
          <cell r="F79" t="str">
            <v>032</v>
          </cell>
          <cell r="K79" t="str">
            <v>SECUNDARIA TECNICA</v>
          </cell>
        </row>
        <row r="80">
          <cell r="J80" t="str">
            <v>EDUCACION TELESECUNDARIA</v>
          </cell>
        </row>
        <row r="81">
          <cell r="F81" t="str">
            <v>033</v>
          </cell>
          <cell r="K81" t="str">
            <v>SUPERVISION Y ASESORIA EN TELESEC.</v>
          </cell>
        </row>
        <row r="82">
          <cell r="F82" t="str">
            <v>034</v>
          </cell>
          <cell r="K82" t="str">
            <v>TELESECUNDARIA</v>
          </cell>
        </row>
        <row r="83">
          <cell r="J83" t="str">
            <v>EDUCACION FISICA PARA LA EDUCACION BASICA</v>
          </cell>
        </row>
        <row r="84">
          <cell r="F84" t="str">
            <v>035</v>
          </cell>
          <cell r="K84" t="str">
            <v>EDUCACION FISICA EN PREESCOLAR</v>
          </cell>
        </row>
        <row r="85">
          <cell r="F85" t="str">
            <v>036</v>
          </cell>
          <cell r="K85" t="str">
            <v>EDUCACION FISICA EN PRIMARIA</v>
          </cell>
        </row>
        <row r="88">
          <cell r="I88" t="str">
            <v>EDUCACION SUPERIOR</v>
          </cell>
        </row>
        <row r="89">
          <cell r="J89" t="str">
            <v>EDUCACION SUPERIOR PEDAGOGICA</v>
          </cell>
        </row>
        <row r="90">
          <cell r="F90" t="str">
            <v>037</v>
          </cell>
          <cell r="K90" t="str">
            <v>DIFUSION Y EXTENSION UNIVERSITARIA</v>
          </cell>
        </row>
        <row r="91">
          <cell r="F91" t="str">
            <v>038</v>
          </cell>
          <cell r="K91" t="str">
            <v>MEJORAMIENTO DE BIBLIOTECAS</v>
          </cell>
        </row>
        <row r="92">
          <cell r="F92" t="str">
            <v>039</v>
          </cell>
          <cell r="K92" t="str">
            <v>INVESTIGACION DE CIENCIAS DE LA E. UPN</v>
          </cell>
        </row>
        <row r="93">
          <cell r="F93" t="str">
            <v>040</v>
          </cell>
          <cell r="K93" t="str">
            <v>CENTROS DE MAESTROS</v>
          </cell>
        </row>
        <row r="94">
          <cell r="F94" t="str">
            <v>041</v>
          </cell>
          <cell r="K94" t="str">
            <v>CEDERHTEJ</v>
          </cell>
        </row>
        <row r="95">
          <cell r="F95" t="str">
            <v>042</v>
          </cell>
          <cell r="K95" t="str">
            <v>NORMAL EDUACION PREESCOLAR</v>
          </cell>
        </row>
        <row r="96">
          <cell r="F96" t="str">
            <v>043</v>
          </cell>
          <cell r="K96" t="str">
            <v>NORMAL EDUCACION PRIMARIA</v>
          </cell>
        </row>
        <row r="97">
          <cell r="F97" t="str">
            <v>044</v>
          </cell>
          <cell r="K97" t="str">
            <v>NORMAL RURAL</v>
          </cell>
        </row>
        <row r="98">
          <cell r="F98" t="str">
            <v>045</v>
          </cell>
          <cell r="K98" t="str">
            <v>EDUC. SUPERIOR PEDAGOGICA  (UPN)</v>
          </cell>
        </row>
        <row r="99">
          <cell r="F99" t="str">
            <v>046</v>
          </cell>
          <cell r="K99" t="str">
            <v>NORMAL DE  ESPECIALIZACION</v>
          </cell>
        </row>
        <row r="102">
          <cell r="I102" t="str">
            <v>EDUCACION DE POSGRADO</v>
          </cell>
        </row>
        <row r="103">
          <cell r="J103" t="str">
            <v>EDUCACION DE POSGRADO PEDAGOGICO</v>
          </cell>
        </row>
        <row r="104">
          <cell r="F104" t="str">
            <v>047</v>
          </cell>
          <cell r="K104" t="str">
            <v>EDUCACION DE POSGRADO PEDAGOGICO</v>
          </cell>
        </row>
        <row r="107">
          <cell r="I107" t="str">
            <v>EDUCACION EXTRAESCOLAR</v>
          </cell>
        </row>
        <row r="108">
          <cell r="J108" t="str">
            <v>EDUCACION INICIAL</v>
          </cell>
        </row>
        <row r="109">
          <cell r="F109" t="str">
            <v>048</v>
          </cell>
          <cell r="K109" t="str">
            <v>SUPERVISION Y ASESORIA EN EDUCACION INI.</v>
          </cell>
        </row>
        <row r="110">
          <cell r="F110" t="str">
            <v>049</v>
          </cell>
          <cell r="K110" t="str">
            <v>CENTRO DE DESARROLLO INFANTIL</v>
          </cell>
        </row>
        <row r="111">
          <cell r="F111" t="str">
            <v>050</v>
          </cell>
          <cell r="K111" t="str">
            <v>ORIENTACION A PADRES DE FAMILIA</v>
          </cell>
        </row>
        <row r="112">
          <cell r="F112" t="str">
            <v>051</v>
          </cell>
          <cell r="K112" t="str">
            <v>DIFUSION DE PROGRAMA DE EDUCACION INICIAL</v>
          </cell>
        </row>
        <row r="113">
          <cell r="F113" t="str">
            <v>052</v>
          </cell>
          <cell r="K113" t="str">
            <v>ORIENTACION A PADRES DE FAMILIA INDIGENA</v>
          </cell>
        </row>
        <row r="116">
          <cell r="J116" t="str">
            <v>EDUCACION ESPECIAL</v>
          </cell>
        </row>
        <row r="117">
          <cell r="F117" t="str">
            <v>053</v>
          </cell>
          <cell r="K117" t="str">
            <v>EDUCACION ESPECIAL EN ZONAS RURALES</v>
          </cell>
        </row>
        <row r="118">
          <cell r="F118" t="str">
            <v>054</v>
          </cell>
          <cell r="K118" t="str">
            <v>CENTROS ORIENT. EVALUAC. Y CANALIZAC.</v>
          </cell>
        </row>
        <row r="119">
          <cell r="F119" t="str">
            <v>055</v>
          </cell>
          <cell r="K119" t="str">
            <v>INVESTIG. Y ACTUA. DE PNAL. EN EDUC. ESP.</v>
          </cell>
        </row>
        <row r="120">
          <cell r="F120" t="str">
            <v>056</v>
          </cell>
          <cell r="K120" t="str">
            <v>ESCUELA DE EDUCACION ESPECIAL</v>
          </cell>
        </row>
        <row r="121">
          <cell r="F121" t="str">
            <v>057</v>
          </cell>
          <cell r="K121" t="str">
            <v>CENTROS PSICOPEDAGOGICOS</v>
          </cell>
        </row>
        <row r="122">
          <cell r="F122" t="str">
            <v>058</v>
          </cell>
          <cell r="K122" t="str">
            <v>UNIDAD DE GRUPOS INTEGRADOS</v>
          </cell>
        </row>
        <row r="123">
          <cell r="F123" t="str">
            <v>059</v>
          </cell>
          <cell r="K123" t="str">
            <v>CENTROS DE CAPACITACION EDUC. ESP.</v>
          </cell>
        </row>
        <row r="124">
          <cell r="F124" t="str">
            <v>060</v>
          </cell>
          <cell r="K124" t="str">
            <v>ATENCION A NIÑOS Y JOV. CON CAP. SOBRES.</v>
          </cell>
        </row>
        <row r="125">
          <cell r="F125" t="str">
            <v>061</v>
          </cell>
          <cell r="K125" t="str">
            <v>ATENCION A NIÑOS Y JOVENES AUTISTAS</v>
          </cell>
        </row>
        <row r="126">
          <cell r="F126" t="str">
            <v>062</v>
          </cell>
          <cell r="K126" t="str">
            <v>DIFUSION DE PROGRAMA DE EDUCACION ESPECIAL</v>
          </cell>
        </row>
        <row r="129">
          <cell r="I129" t="str">
            <v>EDUCACION PARA ADULTOS</v>
          </cell>
        </row>
        <row r="130">
          <cell r="J130" t="str">
            <v>EDUCACION PRIMARIA</v>
          </cell>
        </row>
        <row r="131">
          <cell r="F131" t="str">
            <v>063</v>
          </cell>
          <cell r="K131" t="str">
            <v>CENTROS EDUCACION BASICA PARA ADULTOS</v>
          </cell>
        </row>
        <row r="132">
          <cell r="J132" t="str">
            <v>EDUCACION SECUNDARIA</v>
          </cell>
        </row>
        <row r="133">
          <cell r="F133" t="str">
            <v>064</v>
          </cell>
          <cell r="K133" t="str">
            <v>SECUNDARIA PARA TRABAJADORES</v>
          </cell>
        </row>
        <row r="134">
          <cell r="J134" t="str">
            <v>CAPACITACION PARA EL TRABAJO</v>
          </cell>
        </row>
        <row r="135">
          <cell r="F135" t="str">
            <v>065</v>
          </cell>
          <cell r="K135" t="str">
            <v>MISIONES CULTURALES</v>
          </cell>
        </row>
        <row r="138">
          <cell r="I138" t="str">
            <v>APOYO A LA EDUCACION</v>
          </cell>
        </row>
        <row r="139">
          <cell r="J139" t="str">
            <v>BECAS E INTERCAMBIO EDUCATIVO</v>
          </cell>
        </row>
        <row r="140">
          <cell r="F140" t="str">
            <v>066</v>
          </cell>
          <cell r="K140" t="str">
            <v>BECAS PARA PRIMARIA</v>
          </cell>
        </row>
        <row r="141">
          <cell r="F141" t="str">
            <v>067</v>
          </cell>
          <cell r="K141" t="str">
            <v>BECAS PARA SECUNDARIA GENERAL</v>
          </cell>
        </row>
        <row r="142">
          <cell r="F142" t="str">
            <v>068</v>
          </cell>
          <cell r="K142" t="str">
            <v>BECAS PARA SECUNDARIA TECNICA</v>
          </cell>
        </row>
        <row r="143">
          <cell r="F143" t="str">
            <v>069</v>
          </cell>
          <cell r="K143" t="str">
            <v>BECAS PARA NORMAL EXPERIMENTAL</v>
          </cell>
        </row>
        <row r="144">
          <cell r="F144" t="str">
            <v>070</v>
          </cell>
          <cell r="K144" t="str">
            <v>BECAS EN CENTROS REG. DE EDUC. NORM.</v>
          </cell>
        </row>
        <row r="145">
          <cell r="J145" t="str">
            <v>PRODUCCION Y DISTRIBUCION DE MATERIAL DIDACTICO</v>
          </cell>
        </row>
        <row r="146">
          <cell r="F146" t="str">
            <v>071</v>
          </cell>
          <cell r="K146" t="str">
            <v>APOYO TENC.-PEDAG. A LA EDUC. BASICA</v>
          </cell>
        </row>
        <row r="147">
          <cell r="F147" t="str">
            <v>072</v>
          </cell>
          <cell r="K147" t="str">
            <v>DISTRIBUCION DE LIBROS DE TEXTO GRATUITOS</v>
          </cell>
        </row>
        <row r="148">
          <cell r="J148" t="str">
            <v>SERVICIOS ASISTENCIALES</v>
          </cell>
        </row>
        <row r="149">
          <cell r="F149" t="str">
            <v>073</v>
          </cell>
          <cell r="K149" t="str">
            <v>INTERNADOS EN EDUCACION PRIMARIA</v>
          </cell>
        </row>
        <row r="151">
          <cell r="J151" t="str">
            <v>APORTACION PARA LA EDUCACION BASICA EN LOS ESTADOS</v>
          </cell>
        </row>
        <row r="152">
          <cell r="F152" t="str">
            <v>074</v>
          </cell>
          <cell r="K152" t="str">
            <v>PROGRAMA DE APOYO A LA EDUCACION BASICA</v>
          </cell>
        </row>
        <row r="153">
          <cell r="H153" t="str">
            <v>SERVICIOS CULTURALES, RECREACION Y DEPORTE</v>
          </cell>
        </row>
        <row r="154">
          <cell r="I154" t="str">
            <v>DIFUSION CULTURAL</v>
          </cell>
        </row>
        <row r="155">
          <cell r="J155" t="str">
            <v>PROMOCION DE ACTIVIDADES EDUCATIVAS Y CULTURALES</v>
          </cell>
        </row>
        <row r="156">
          <cell r="F156" t="str">
            <v>075</v>
          </cell>
          <cell r="K156" t="str">
            <v xml:space="preserve">AT'N. A LAS ASOCIACIONES DE PADRES DE F. </v>
          </cell>
        </row>
        <row r="157">
          <cell r="F157" t="str">
            <v>076</v>
          </cell>
          <cell r="K157" t="str">
            <v>EN LA COMUNIDAD ENCUENTROS (ENLACE)</v>
          </cell>
        </row>
        <row r="158">
          <cell r="F158" t="str">
            <v>077</v>
          </cell>
          <cell r="K158" t="str">
            <v>EDUCACION PARA LA HIGIENE</v>
          </cell>
        </row>
        <row r="161">
          <cell r="G161" t="str">
            <v>INFRAESTRUCTURA</v>
          </cell>
        </row>
        <row r="162">
          <cell r="H162" t="str">
            <v>EDUCACION, CULTURA Y DEPORTE</v>
          </cell>
        </row>
        <row r="163">
          <cell r="I163" t="str">
            <v>AMPL. Y MEJORAMIENTO DE LA PLANTA FISICA PARA LA EDUC. Y CAPACITACION</v>
          </cell>
        </row>
        <row r="164">
          <cell r="J164" t="str">
            <v>EDUCACION PREESCOLAR</v>
          </cell>
        </row>
        <row r="165">
          <cell r="F165" t="str">
            <v>078</v>
          </cell>
          <cell r="K165" t="str">
            <v>EQUIPAMIENTO ESCOLAR PARA EDUCACION BASICA</v>
          </cell>
        </row>
        <row r="166">
          <cell r="J166" t="str">
            <v>CONSERVACION Y MANTENIMIENTO</v>
          </cell>
        </row>
        <row r="167">
          <cell r="F167" t="str">
            <v>079</v>
          </cell>
          <cell r="K167" t="str">
            <v>MANTENIMIENTO PREVENTIVO</v>
          </cell>
        </row>
        <row r="168">
          <cell r="F168" t="str">
            <v>080</v>
          </cell>
          <cell r="K168" t="str">
            <v>AUTOEQUIP. Y MTTO. DE PLANTELES ESC.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_Presupuestaria"/>
      <sheetName val="a) Analítico Ingresos"/>
      <sheetName val="b) 1. Clasificación Admva"/>
      <sheetName val="b) 1. Clasificación Económica"/>
      <sheetName val="b) 3. Clasificación COG"/>
      <sheetName val="b) 4. Clasificación Funcional"/>
      <sheetName val="c) Endeudamiento Neto"/>
      <sheetName val="d) Intereses de la Deuda"/>
      <sheetName val="e)Indicadores de Postura Fiscal"/>
      <sheetName val="PORTADA PROGRAMATICA"/>
      <sheetName val="a) Gto x Cat Programatica"/>
      <sheetName val="b) Pg y Py de Inversión"/>
      <sheetName val="c) Indicadores Resultados Dic"/>
      <sheetName val="PORTADA_Anexos"/>
      <sheetName val="B. Muebles"/>
      <sheetName val="B. Inmuebles"/>
      <sheetName val="Rel Ctas Bancarias"/>
      <sheetName val="Comp CTE"/>
      <sheetName val="Comp CCT"/>
      <sheetName val="Comp ALKD"/>
      <sheetName val="Comp UAPI"/>
      <sheetName val="Comp SALAS"/>
      <sheetName val="DD"/>
      <sheetName val="Comp OGA"/>
      <sheetName val="Comp DEP"/>
      <sheetName val="Comp OG"/>
      <sheetName val="CompACUM"/>
      <sheetName val="Subsidio"/>
      <sheetName val="CompACUM (capitulo"/>
      <sheetName val="Modific x cuenta"/>
      <sheetName val="Modificaciones presupuestales"/>
      <sheetName val="PORTADA_Contable"/>
      <sheetName val="a) EA"/>
      <sheetName val="b) ESF"/>
      <sheetName val="c) EVHP"/>
      <sheetName val="d) ECSF"/>
      <sheetName val="e) EFE"/>
      <sheetName val="f) Pasivos Contingentes"/>
      <sheetName val="g) Notas E.F. (2)"/>
      <sheetName val="Notas Corregidas"/>
      <sheetName val="h) EAA"/>
      <sheetName val="i) EAD"/>
      <sheetName val="SF Dic2014"/>
      <sheetName val="Activos 2016"/>
      <sheetName val="GASTO"/>
      <sheetName val="INGRESOS"/>
      <sheetName val="x GASTOSG"/>
      <sheetName val="PRESENTACIÓN Comparativo"/>
      <sheetName val="Comparativo Real vs Ppto"/>
      <sheetName val="Comparativo Real vs Ppto (2)"/>
      <sheetName val="I-E DHM"/>
      <sheetName val="PRESENTACIÓN"/>
      <sheetName val="ING Y GTOS AGO 15"/>
      <sheetName val="SFDic2013"/>
      <sheetName val="X ASISMES"/>
      <sheetName val="Carga"/>
      <sheetName val="x ADMON"/>
      <sheetName val="ASISACUM"/>
      <sheetName val="1"/>
      <sheetName val="2"/>
    </sheetNames>
    <sheetDataSet>
      <sheetData sheetId="0" refreshError="1"/>
      <sheetData sheetId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</row>
        <row r="6">
          <cell r="B6" t="str">
            <v>Del 1° de Enero al 31 de Marzo 2018</v>
          </cell>
        </row>
      </sheetData>
      <sheetData sheetId="2" refreshError="1"/>
      <sheetData sheetId="3" refreshError="1"/>
      <sheetData sheetId="4">
        <row r="84">
          <cell r="D84">
            <v>170819310.61882827</v>
          </cell>
        </row>
      </sheetData>
      <sheetData sheetId="5" refreshError="1"/>
      <sheetData sheetId="6" refreshError="1"/>
      <sheetData sheetId="7">
        <row r="2">
          <cell r="B2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A3" t="str">
            <v>Del 1° de Enero al 31 de Marzo de 2018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26">
          <cell r="D26">
            <v>0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4">
          <cell r="D4" t="str">
            <v>Al 31 de Marzo de 2018</v>
          </cell>
        </row>
      </sheetData>
      <sheetData sheetId="33">
        <row r="2">
          <cell r="D2" t="str">
            <v xml:space="preserve">INGRESOS Y GASTOS </v>
          </cell>
        </row>
      </sheetData>
      <sheetData sheetId="34">
        <row r="17">
          <cell r="E17">
            <v>2001142.62</v>
          </cell>
        </row>
      </sheetData>
      <sheetData sheetId="35"/>
      <sheetData sheetId="36" refreshError="1"/>
      <sheetData sheetId="37" refreshError="1"/>
      <sheetData sheetId="38">
        <row r="2">
          <cell r="A2" t="str">
            <v>Marzo 2018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/>
      <sheetData sheetId="44">
        <row r="155">
          <cell r="E155">
            <v>30465291.669999994</v>
          </cell>
        </row>
      </sheetData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_Presupuestaria"/>
      <sheetName val="a) Analítico Ingresos"/>
      <sheetName val="b) 1. Clasificación Admva"/>
      <sheetName val="b) 1. Clasificación Económica"/>
      <sheetName val="b) 3. Clasificación COG"/>
      <sheetName val="b) 4. Clasificación Funcional"/>
      <sheetName val="c) Endeudamiento Neto"/>
      <sheetName val="d) Intereses de la Deuda"/>
      <sheetName val="e)Indicadores de Postura Fiscal"/>
      <sheetName val="PORTADA PROGRAMATICA"/>
      <sheetName val="a) Gto x Cat Programatica"/>
      <sheetName val="b) Pg y Py de Inversión"/>
      <sheetName val="c) Indicadores Resultados Dic"/>
      <sheetName val="PORTADA_Anexos"/>
      <sheetName val="B. Muebles"/>
      <sheetName val="B. Inmuebles"/>
      <sheetName val="Rel Ctas Bancarias"/>
      <sheetName val="Comp CTE"/>
      <sheetName val="Comp CCT"/>
      <sheetName val="Comp ALKD"/>
      <sheetName val="Comp UAPI"/>
      <sheetName val="Comp SALAS"/>
      <sheetName val="DD"/>
      <sheetName val="Comp OGA"/>
      <sheetName val="Comp DEP"/>
      <sheetName val="Comp OG"/>
      <sheetName val="CompACUM"/>
      <sheetName val="Subsidio"/>
      <sheetName val="CompACUM (capitulo"/>
      <sheetName val="Modific x cuenta"/>
      <sheetName val="Modificaciones presupuestales"/>
      <sheetName val="PORTADA_Contable"/>
      <sheetName val="a) EA"/>
      <sheetName val="b) ESF"/>
      <sheetName val="c) EVHP"/>
      <sheetName val="d) ECSF"/>
      <sheetName val="e) EFE"/>
      <sheetName val="f) Pasivos Contingentes"/>
      <sheetName val="g) Notas E.F. (2)"/>
      <sheetName val="Notas Corregidas"/>
      <sheetName val="h) EAA"/>
      <sheetName val="i) EAD"/>
      <sheetName val="SF Dic2014"/>
      <sheetName val="Activos 2016"/>
      <sheetName val="GASTO"/>
      <sheetName val="INGRESOS"/>
      <sheetName val="x GASTOSG"/>
      <sheetName val="PRESENTACIÓN Comparativo"/>
      <sheetName val="Comparativo Real vs Ppto"/>
      <sheetName val="Comparativo Real vs Ppto (2)"/>
      <sheetName val="I-E DHM"/>
      <sheetName val="PRESENTACIÓN"/>
      <sheetName val="ING Y GTOS AGO 15"/>
      <sheetName val="SFDic2013"/>
      <sheetName val="X ASISMES"/>
      <sheetName val="Carga"/>
      <sheetName val="x ADMON"/>
      <sheetName val="ASISACUM"/>
      <sheetName val="1"/>
      <sheetName val="2"/>
    </sheetNames>
    <sheetDataSet>
      <sheetData sheetId="0"/>
      <sheetData sheetId="1">
        <row r="6">
          <cell r="B6" t="str">
            <v>Del 1° de Enero al 30 de Junio 2018</v>
          </cell>
        </row>
      </sheetData>
      <sheetData sheetId="2"/>
      <sheetData sheetId="3"/>
      <sheetData sheetId="4"/>
      <sheetData sheetId="5"/>
      <sheetData sheetId="6"/>
      <sheetData sheetId="7">
        <row r="5">
          <cell r="B5" t="str">
            <v>Del 1° de Enero al 30 de Junio 2018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3">
          <cell r="A3" t="str">
            <v>Del 1° de Enero al 31 de Junio de 2018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4">
          <cell r="D4" t="str">
            <v>Al 30 de Junio de 2018</v>
          </cell>
        </row>
      </sheetData>
      <sheetData sheetId="33">
        <row r="46">
          <cell r="J46">
            <v>2001142.62</v>
          </cell>
        </row>
      </sheetData>
      <sheetData sheetId="34">
        <row r="17">
          <cell r="E17">
            <v>2001142.62</v>
          </cell>
        </row>
      </sheetData>
      <sheetData sheetId="35"/>
      <sheetData sheetId="36"/>
      <sheetData sheetId="37"/>
      <sheetData sheetId="38">
        <row r="2">
          <cell r="A2" t="str">
            <v>Junio 2018</v>
          </cell>
        </row>
      </sheetData>
      <sheetData sheetId="39"/>
      <sheetData sheetId="40">
        <row r="5">
          <cell r="D5" t="str">
            <v>Al 30 de Junio de 2018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_Presupuestaria"/>
      <sheetName val="a) Analítico Ingresos"/>
      <sheetName val="b) 1. Clasificación Admva"/>
      <sheetName val="b) 1. Clasificación Económica"/>
      <sheetName val="b) 3. Clasificación COG"/>
      <sheetName val="b) 4. Clasificación Funcional"/>
      <sheetName val="c) Endeudamiento Neto"/>
      <sheetName val="d) Intereses de la Deuda"/>
      <sheetName val="e)Indicadores de Postura Fiscal"/>
      <sheetName val="PORTADA PROGRAMATICA"/>
      <sheetName val="a) Gto x Cat Programatica"/>
      <sheetName val="b) Pg y Py de Inversión"/>
      <sheetName val="c) Indicadores Resultados Dic"/>
      <sheetName val="PORTADA_Anexos"/>
      <sheetName val="B. Muebles"/>
      <sheetName val="B. Inmuebles"/>
      <sheetName val="Rel Ctas Bancarias"/>
      <sheetName val="Comp CTE"/>
      <sheetName val="Comp CCT"/>
      <sheetName val="Comp ALKD"/>
      <sheetName val="Comp UAPI"/>
      <sheetName val="Comp SALAS"/>
      <sheetName val="DD"/>
      <sheetName val="Comp OGA"/>
      <sheetName val="Comp DEP"/>
      <sheetName val="Comp OG"/>
      <sheetName val="CompACUM"/>
      <sheetName val="Subsidio"/>
      <sheetName val="CompACUM (capitulo"/>
      <sheetName val="Modific x cuenta"/>
      <sheetName val="Modificaciones presupuestales"/>
      <sheetName val="PORTADA_Contable"/>
      <sheetName val="a) EA"/>
      <sheetName val="b) ESF"/>
      <sheetName val="c) EVHP"/>
      <sheetName val="d) ECSF"/>
      <sheetName val="e) EFE"/>
      <sheetName val="f) Pasivos Contingentes"/>
      <sheetName val="g) Notas E.F. (2)"/>
      <sheetName val="Notas Corregidas"/>
      <sheetName val="h) EAA"/>
      <sheetName val="i) EAD"/>
      <sheetName val="SF Dic2014"/>
      <sheetName val="Activos 2016"/>
      <sheetName val="GASTO"/>
      <sheetName val="INGRESOS"/>
      <sheetName val="x GASTOSG"/>
      <sheetName val="PRESENTACIÓN Comparativo"/>
      <sheetName val="Comparativo Real vs Ppto"/>
      <sheetName val="Comparativo Real vs Ppto (2)"/>
      <sheetName val="I-E DHM"/>
      <sheetName val="PRESENTACIÓN"/>
      <sheetName val="ING Y GTOS AGO 15"/>
      <sheetName val="SFDic2013"/>
      <sheetName val="X ASISMES"/>
      <sheetName val="Carga"/>
      <sheetName val="x ADMON"/>
      <sheetName val="ASISACUM"/>
      <sheetName val="1"/>
      <sheetName val="2"/>
    </sheetNames>
    <sheetDataSet>
      <sheetData sheetId="0" refreshError="1"/>
      <sheetData sheetId="1">
        <row r="6">
          <cell r="B6" t="str">
            <v>Del 1° de Enero al 30 de Septiembre 2018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 t="str">
            <v>Del 1° de Enero al 30 de Septiembre 2018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A3" t="str">
            <v>Del 1° de Enero al 30 de Septiembre de 2018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4">
          <cell r="D4" t="str">
            <v>Al 30 de Septiembre de 2018</v>
          </cell>
        </row>
      </sheetData>
      <sheetData sheetId="33">
        <row r="35">
          <cell r="J35">
            <v>10161162.619999999</v>
          </cell>
        </row>
      </sheetData>
      <sheetData sheetId="34"/>
      <sheetData sheetId="35" refreshError="1"/>
      <sheetData sheetId="36" refreshError="1"/>
      <sheetData sheetId="37" refreshError="1"/>
      <sheetData sheetId="38">
        <row r="2">
          <cell r="A2" t="str">
            <v>Septimbre 2018</v>
          </cell>
        </row>
      </sheetData>
      <sheetData sheetId="39" refreshError="1"/>
      <sheetData sheetId="40">
        <row r="5">
          <cell r="D5" t="str">
            <v>Al 30 de Septiembre de 2018</v>
          </cell>
        </row>
      </sheetData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_Presupuestaria"/>
      <sheetName val="a) Analítico Ingresos"/>
      <sheetName val="b) 1. Clasificación Admva"/>
      <sheetName val="b) 1. Clasificación Económica"/>
      <sheetName val="b) 3. Clasificación COG"/>
      <sheetName val="b) 4. Clasificación Funcional"/>
      <sheetName val="d) Intereses de la Deuda"/>
      <sheetName val="e)Indicadores de Postura Fiscal"/>
      <sheetName val="PORTADA PROGRAMATICA"/>
      <sheetName val="a) Gto x Cat Programatica"/>
      <sheetName val="b) Pg y Py de Inversión"/>
      <sheetName val="PORTADA_Anexos"/>
      <sheetName val="B. Muebles"/>
      <sheetName val="B. Inmuebles"/>
      <sheetName val="Rel Ctas Bancarias"/>
      <sheetName val="PORTADA_Contable"/>
      <sheetName val="a) EA"/>
      <sheetName val="Hoja1"/>
      <sheetName val="e) EF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 "/>
      <sheetName val="CATALOGO 2003"/>
      <sheetName val="FORMATO  BD ACUERDOS 2003"/>
      <sheetName val="Hoja2"/>
      <sheetName val="Hoja3"/>
    </sheetNames>
    <sheetDataSet>
      <sheetData sheetId="0" refreshError="1"/>
      <sheetData sheetId="1">
        <row r="1">
          <cell r="A1" t="str">
            <v>CAPITULO</v>
          </cell>
          <cell r="B1" t="str">
            <v>PARTIDA X OBJETO DEL GASTO</v>
          </cell>
          <cell r="C1" t="str">
            <v>DESCRI´CION OBJ GTO</v>
          </cell>
        </row>
        <row r="2">
          <cell r="A2" t="str">
            <v>1000</v>
          </cell>
          <cell r="B2">
            <v>1101</v>
          </cell>
          <cell r="C2" t="str">
            <v>Sueldo base</v>
          </cell>
        </row>
        <row r="3">
          <cell r="A3" t="str">
            <v>1000</v>
          </cell>
          <cell r="B3">
            <v>1103</v>
          </cell>
          <cell r="C3" t="str">
            <v>Sueldos Compactados</v>
          </cell>
        </row>
        <row r="4">
          <cell r="A4" t="str">
            <v>1000</v>
          </cell>
          <cell r="B4">
            <v>1104</v>
          </cell>
          <cell r="C4" t="str">
            <v>Sobresueldos</v>
          </cell>
        </row>
        <row r="5">
          <cell r="A5" t="str">
            <v>1000</v>
          </cell>
          <cell r="B5">
            <v>1105</v>
          </cell>
          <cell r="C5" t="str">
            <v>Sueldos, demás Percepciones y Gratificación Anual</v>
          </cell>
        </row>
        <row r="6">
          <cell r="A6" t="str">
            <v>1000</v>
          </cell>
          <cell r="B6">
            <v>1201</v>
          </cell>
          <cell r="C6" t="str">
            <v>Honorarios por servicios personales</v>
          </cell>
        </row>
        <row r="7">
          <cell r="A7" t="str">
            <v>1000</v>
          </cell>
          <cell r="B7">
            <v>1202</v>
          </cell>
          <cell r="C7" t="str">
            <v>Gratificados</v>
          </cell>
        </row>
        <row r="8">
          <cell r="A8" t="str">
            <v>1000</v>
          </cell>
          <cell r="B8">
            <v>1203</v>
          </cell>
          <cell r="C8" t="str">
            <v>Compensaciones a sustitutos de profesoras en estado grávido y personal docente con licencia prejubilatoria</v>
          </cell>
        </row>
        <row r="9">
          <cell r="A9" t="str">
            <v>1000</v>
          </cell>
          <cell r="B9">
            <v>1207</v>
          </cell>
          <cell r="C9" t="str">
            <v xml:space="preserve"> Honorarios por Servicios Profesionales</v>
          </cell>
        </row>
        <row r="10">
          <cell r="A10" t="str">
            <v>1000</v>
          </cell>
          <cell r="B10">
            <v>1301</v>
          </cell>
          <cell r="C10" t="str">
            <v>Prima quinquenal por años de servicios efectivos prestados</v>
          </cell>
        </row>
        <row r="11">
          <cell r="A11" t="str">
            <v>1000</v>
          </cell>
          <cell r="B11">
            <v>1302</v>
          </cell>
          <cell r="C11" t="str">
            <v>Asignación específica para personal docente</v>
          </cell>
        </row>
        <row r="12">
          <cell r="A12" t="str">
            <v>1000</v>
          </cell>
          <cell r="B12">
            <v>1303</v>
          </cell>
          <cell r="C12" t="str">
            <v>Previsión social múltiple para personal de educación y salud</v>
          </cell>
        </row>
        <row r="13">
          <cell r="A13" t="str">
            <v>1000</v>
          </cell>
          <cell r="B13">
            <v>1304</v>
          </cell>
          <cell r="C13" t="str">
            <v>Compensaciones a Directores de preescolar, primaria y secundaria; inspectores, prefectos y f.c.</v>
          </cell>
        </row>
        <row r="14">
          <cell r="A14" t="str">
            <v>1000</v>
          </cell>
          <cell r="B14">
            <v>1305</v>
          </cell>
          <cell r="C14" t="str">
            <v>Compensaciones para material didáctico</v>
          </cell>
        </row>
        <row r="15">
          <cell r="A15" t="str">
            <v>1000</v>
          </cell>
          <cell r="B15">
            <v>1306</v>
          </cell>
          <cell r="C15" t="str">
            <v>Compensaciones por titulación a nivel licenciatura T-3, MA y DO</v>
          </cell>
        </row>
        <row r="16">
          <cell r="A16" t="str">
            <v>1000</v>
          </cell>
          <cell r="B16">
            <v>1307</v>
          </cell>
          <cell r="C16" t="str">
            <v>Compensaciones adicionales</v>
          </cell>
        </row>
        <row r="17">
          <cell r="A17" t="str">
            <v>1000</v>
          </cell>
          <cell r="B17">
            <v>1309</v>
          </cell>
          <cell r="C17" t="str">
            <v>Compensaciones por nómina</v>
          </cell>
        </row>
        <row r="18">
          <cell r="A18" t="str">
            <v>1000</v>
          </cell>
          <cell r="B18">
            <v>1310</v>
          </cell>
          <cell r="C18" t="str">
            <v>Gratificaciones por nómina por servicios de seguridad</v>
          </cell>
        </row>
        <row r="19">
          <cell r="A19" t="str">
            <v>1000</v>
          </cell>
          <cell r="B19">
            <v>1311</v>
          </cell>
          <cell r="C19" t="str">
            <v>Prima vacacional y dominical</v>
          </cell>
        </row>
        <row r="20">
          <cell r="A20" t="str">
            <v>1000</v>
          </cell>
          <cell r="B20">
            <v>1312</v>
          </cell>
          <cell r="C20" t="str">
            <v>Aguinaldo</v>
          </cell>
        </row>
        <row r="21">
          <cell r="A21" t="str">
            <v>1000</v>
          </cell>
          <cell r="B21">
            <v>1315</v>
          </cell>
          <cell r="C21" t="str">
            <v>Remuneraciones por horas extraordinarias</v>
          </cell>
        </row>
        <row r="22">
          <cell r="A22" t="str">
            <v>1000</v>
          </cell>
          <cell r="B22">
            <v>1316</v>
          </cell>
          <cell r="C22" t="str">
            <v>Asignación docente</v>
          </cell>
        </row>
        <row r="23">
          <cell r="A23" t="str">
            <v>1000</v>
          </cell>
          <cell r="B23">
            <v>1317</v>
          </cell>
          <cell r="C23" t="str">
            <v>Gratificaciones</v>
          </cell>
        </row>
        <row r="24">
          <cell r="A24" t="str">
            <v>1000</v>
          </cell>
          <cell r="B24">
            <v>1318</v>
          </cell>
          <cell r="C24" t="str">
            <v>Servicios cocurriculares</v>
          </cell>
        </row>
        <row r="25">
          <cell r="A25" t="str">
            <v>1000</v>
          </cell>
          <cell r="B25">
            <v>1321</v>
          </cell>
          <cell r="C25" t="str">
            <v>Gratificaciones Genéricas</v>
          </cell>
        </row>
        <row r="26">
          <cell r="A26" t="str">
            <v>1000</v>
          </cell>
          <cell r="B26">
            <v>1322</v>
          </cell>
          <cell r="C26" t="str">
            <v>Estímulos de antigüedad</v>
          </cell>
        </row>
        <row r="27">
          <cell r="A27" t="str">
            <v>1000</v>
          </cell>
          <cell r="B27">
            <v>1323</v>
          </cell>
          <cell r="C27" t="str">
            <v>Homologación</v>
          </cell>
        </row>
        <row r="28">
          <cell r="A28" t="str">
            <v>1000</v>
          </cell>
          <cell r="B28">
            <v>1324</v>
          </cell>
          <cell r="C28" t="str">
            <v>Ayuda para actividades de organización y supervisión</v>
          </cell>
        </row>
        <row r="29">
          <cell r="A29" t="str">
            <v>1000</v>
          </cell>
          <cell r="B29">
            <v>1325</v>
          </cell>
          <cell r="C29" t="str">
            <v>Estímulo por el día del Servidor Público</v>
          </cell>
        </row>
        <row r="30">
          <cell r="A30" t="str">
            <v>1000</v>
          </cell>
          <cell r="B30">
            <v>1401</v>
          </cell>
          <cell r="C30" t="str">
            <v>Cuotas a pensiones</v>
          </cell>
        </row>
        <row r="31">
          <cell r="A31" t="str">
            <v>1000</v>
          </cell>
          <cell r="B31">
            <v>1402</v>
          </cell>
          <cell r="C31" t="str">
            <v>Cuotas para la vivienda</v>
          </cell>
        </row>
        <row r="32">
          <cell r="A32" t="str">
            <v>1000</v>
          </cell>
          <cell r="B32">
            <v>1404</v>
          </cell>
          <cell r="C32" t="str">
            <v>Cuotas al IMSS por enfermedades y maternidad</v>
          </cell>
        </row>
        <row r="33">
          <cell r="A33" t="str">
            <v>1000</v>
          </cell>
          <cell r="B33">
            <v>1405</v>
          </cell>
          <cell r="C33" t="str">
            <v>Cuotas para el sistema de ahorro para el retiro (SAR)</v>
          </cell>
        </row>
        <row r="34">
          <cell r="A34" t="str">
            <v>1000</v>
          </cell>
          <cell r="B34">
            <v>1501</v>
          </cell>
          <cell r="C34" t="str">
            <v>Fondo de retiro</v>
          </cell>
        </row>
        <row r="35">
          <cell r="A35" t="str">
            <v>1000</v>
          </cell>
          <cell r="B35">
            <v>1502</v>
          </cell>
          <cell r="C35" t="str">
            <v>Estímulos al personal</v>
          </cell>
        </row>
        <row r="36">
          <cell r="A36" t="str">
            <v>1000</v>
          </cell>
          <cell r="B36">
            <v>1503</v>
          </cell>
          <cell r="C36" t="str">
            <v>Indemnizaciones por accidente en el trabajo</v>
          </cell>
        </row>
        <row r="37">
          <cell r="A37" t="str">
            <v>1000</v>
          </cell>
          <cell r="B37">
            <v>1601</v>
          </cell>
          <cell r="C37" t="str">
            <v>Ayuda para despensa</v>
          </cell>
        </row>
        <row r="38">
          <cell r="A38" t="str">
            <v>1000</v>
          </cell>
          <cell r="B38">
            <v>1602</v>
          </cell>
          <cell r="C38" t="str">
            <v>Ayuda para pasajes</v>
          </cell>
        </row>
        <row r="39">
          <cell r="A39" t="str">
            <v>1000</v>
          </cell>
          <cell r="B39">
            <v>1603</v>
          </cell>
          <cell r="C39" t="str">
            <v>Otras Ayudas</v>
          </cell>
        </row>
        <row r="40">
          <cell r="A40" t="str">
            <v>1000</v>
          </cell>
          <cell r="B40">
            <v>1604</v>
          </cell>
          <cell r="C40" t="str">
            <v>Ayuda para actividades de esparcimiento</v>
          </cell>
        </row>
        <row r="41">
          <cell r="A41" t="str">
            <v>1000</v>
          </cell>
          <cell r="B41">
            <v>1801</v>
          </cell>
          <cell r="C41" t="str">
            <v>Impacto al salario en el transcurso del año</v>
          </cell>
        </row>
        <row r="42">
          <cell r="A42" t="str">
            <v>1000</v>
          </cell>
          <cell r="B42">
            <v>1802</v>
          </cell>
          <cell r="C42" t="str">
            <v>Otras medidas de carácter laboral y económicas (Crédito al salario)</v>
          </cell>
        </row>
        <row r="43">
          <cell r="A43" t="str">
            <v>1000</v>
          </cell>
          <cell r="B43">
            <v>1901</v>
          </cell>
          <cell r="C43" t="str">
            <v>Salarios, gratificación anual y otras percepciones y retribuciones por seguridad social</v>
          </cell>
        </row>
        <row r="44">
          <cell r="A44" t="str">
            <v>2000</v>
          </cell>
          <cell r="B44">
            <v>2101</v>
          </cell>
          <cell r="C44" t="str">
            <v>Material de oficina</v>
          </cell>
        </row>
        <row r="45">
          <cell r="A45" t="str">
            <v>2000</v>
          </cell>
          <cell r="B45">
            <v>2102</v>
          </cell>
          <cell r="C45" t="str">
            <v>Material de limpieza</v>
          </cell>
        </row>
        <row r="46">
          <cell r="A46" t="str">
            <v>2000</v>
          </cell>
          <cell r="B46">
            <v>2103</v>
          </cell>
          <cell r="C46" t="str">
            <v xml:space="preserve">Material didáctico </v>
          </cell>
        </row>
        <row r="47">
          <cell r="A47" t="str">
            <v>2000</v>
          </cell>
          <cell r="B47">
            <v>2104</v>
          </cell>
          <cell r="C47" t="str">
            <v>Material estadístico y geográfico</v>
          </cell>
        </row>
        <row r="48">
          <cell r="A48" t="str">
            <v>2000</v>
          </cell>
          <cell r="B48">
            <v>2105</v>
          </cell>
          <cell r="C48" t="str">
            <v xml:space="preserve">Materiales y útiles de impresión y reproducción                        </v>
          </cell>
        </row>
        <row r="49">
          <cell r="A49" t="str">
            <v>2000</v>
          </cell>
          <cell r="B49">
            <v>2106</v>
          </cell>
          <cell r="C49" t="str">
            <v>Accesorios, materiales y útiles de equipo de cómputo electrónico</v>
          </cell>
        </row>
        <row r="50">
          <cell r="A50" t="str">
            <v>2000</v>
          </cell>
          <cell r="B50">
            <v>2201</v>
          </cell>
          <cell r="C50" t="str">
            <v>Alimentación para servidores públicos estatales</v>
          </cell>
        </row>
        <row r="51">
          <cell r="A51" t="str">
            <v>2000</v>
          </cell>
          <cell r="B51">
            <v>2202</v>
          </cell>
          <cell r="C51" t="str">
            <v>Alimentación para internos</v>
          </cell>
        </row>
        <row r="52">
          <cell r="A52" t="str">
            <v>2000</v>
          </cell>
          <cell r="B52">
            <v>2203</v>
          </cell>
          <cell r="C52" t="str">
            <v>Alimentación de animales</v>
          </cell>
        </row>
        <row r="53">
          <cell r="A53" t="str">
            <v>2000</v>
          </cell>
          <cell r="B53">
            <v>2204</v>
          </cell>
          <cell r="C53" t="str">
            <v>Utensilios para el servicio de alimentación</v>
          </cell>
        </row>
        <row r="54">
          <cell r="A54" t="str">
            <v>2000</v>
          </cell>
          <cell r="B54">
            <v>2301</v>
          </cell>
          <cell r="C54" t="str">
            <v>Materias primas</v>
          </cell>
        </row>
        <row r="55">
          <cell r="A55" t="str">
            <v>2000</v>
          </cell>
          <cell r="B55">
            <v>2302</v>
          </cell>
          <cell r="C55" t="str">
            <v>Refacciones, accesorios y herramientas menores</v>
          </cell>
        </row>
        <row r="56">
          <cell r="A56" t="str">
            <v>2000</v>
          </cell>
          <cell r="B56">
            <v>2401</v>
          </cell>
          <cell r="C56" t="str">
            <v>Materiales de construcción  y de reparación</v>
          </cell>
        </row>
        <row r="57">
          <cell r="A57" t="str">
            <v>2000</v>
          </cell>
          <cell r="B57">
            <v>2402</v>
          </cell>
          <cell r="C57" t="str">
            <v>Estructuras y manufacturas</v>
          </cell>
        </row>
        <row r="58">
          <cell r="A58" t="str">
            <v>2000</v>
          </cell>
          <cell r="B58">
            <v>2403</v>
          </cell>
          <cell r="C58" t="str">
            <v>Materiales complementarios</v>
          </cell>
        </row>
        <row r="59">
          <cell r="A59" t="str">
            <v>2000</v>
          </cell>
          <cell r="B59">
            <v>2404</v>
          </cell>
          <cell r="C59" t="str">
            <v>Material eléctrico</v>
          </cell>
        </row>
        <row r="60">
          <cell r="A60" t="str">
            <v>2000</v>
          </cell>
          <cell r="B60">
            <v>2501</v>
          </cell>
          <cell r="C60" t="str">
            <v>Sustancias químicas</v>
          </cell>
        </row>
        <row r="61">
          <cell r="A61" t="str">
            <v>2000</v>
          </cell>
          <cell r="B61">
            <v>2502</v>
          </cell>
          <cell r="C61" t="str">
            <v xml:space="preserve">Plaguicidas, abonos y fertilizantes </v>
          </cell>
        </row>
        <row r="62">
          <cell r="A62" t="str">
            <v>2000</v>
          </cell>
          <cell r="B62">
            <v>2503</v>
          </cell>
          <cell r="C62" t="str">
            <v>Medicinas y productos farmacéuticos</v>
          </cell>
        </row>
        <row r="63">
          <cell r="A63" t="str">
            <v>2000</v>
          </cell>
          <cell r="B63">
            <v>2506</v>
          </cell>
          <cell r="C63" t="str">
            <v xml:space="preserve">Materiales y suministros médicos </v>
          </cell>
        </row>
        <row r="64">
          <cell r="A64" t="str">
            <v>2000</v>
          </cell>
          <cell r="B64">
            <v>2507</v>
          </cell>
          <cell r="C64" t="str">
            <v>Materiales y suministros de laboratorio</v>
          </cell>
        </row>
        <row r="65">
          <cell r="A65" t="str">
            <v>2000</v>
          </cell>
          <cell r="B65">
            <v>2601</v>
          </cell>
          <cell r="C65" t="str">
            <v>Combustibles</v>
          </cell>
        </row>
        <row r="66">
          <cell r="A66" t="str">
            <v>2000</v>
          </cell>
          <cell r="B66">
            <v>2602</v>
          </cell>
          <cell r="C66" t="str">
            <v>Lubricantes y aditivos</v>
          </cell>
        </row>
        <row r="67">
          <cell r="A67" t="str">
            <v>2000</v>
          </cell>
          <cell r="B67">
            <v>2701</v>
          </cell>
          <cell r="C67" t="str">
            <v>Vestuario, uniformes y blancos</v>
          </cell>
        </row>
        <row r="68">
          <cell r="A68" t="str">
            <v>2000</v>
          </cell>
          <cell r="B68">
            <v>2702</v>
          </cell>
          <cell r="C68" t="str">
            <v>Prendas de protección</v>
          </cell>
        </row>
        <row r="69">
          <cell r="A69" t="str">
            <v>2000</v>
          </cell>
          <cell r="B69">
            <v>2703</v>
          </cell>
          <cell r="C69" t="str">
            <v>Artículos deportivos</v>
          </cell>
        </row>
        <row r="70">
          <cell r="A70" t="str">
            <v>2000</v>
          </cell>
          <cell r="B70">
            <v>2801</v>
          </cell>
          <cell r="C70" t="str">
            <v>Sustancias y materiales explosivos (para uso exclusivo de áreas  de Seguridad Pública)</v>
          </cell>
        </row>
        <row r="71">
          <cell r="A71" t="str">
            <v>2000</v>
          </cell>
          <cell r="B71">
            <v>2802</v>
          </cell>
          <cell r="C71" t="str">
            <v>Materiales de seguridad pública (para uso exclusivo de la áreas de  Seguridad Pública)</v>
          </cell>
        </row>
        <row r="72">
          <cell r="A72" t="str">
            <v>2000</v>
          </cell>
          <cell r="B72">
            <v>2901</v>
          </cell>
          <cell r="C72" t="str">
            <v xml:space="preserve">Placas para registro  </v>
          </cell>
        </row>
        <row r="73">
          <cell r="A73" t="str">
            <v>3000</v>
          </cell>
          <cell r="B73">
            <v>3101</v>
          </cell>
          <cell r="C73" t="str">
            <v>Servicio postal</v>
          </cell>
        </row>
        <row r="74">
          <cell r="A74" t="str">
            <v>3000</v>
          </cell>
          <cell r="B74">
            <v>3102</v>
          </cell>
          <cell r="C74" t="str">
            <v>Servicio telegráfico</v>
          </cell>
        </row>
        <row r="75">
          <cell r="A75" t="str">
            <v>3000</v>
          </cell>
          <cell r="B75">
            <v>3103</v>
          </cell>
          <cell r="C75" t="str">
            <v>Servicio telefónico</v>
          </cell>
        </row>
        <row r="76">
          <cell r="A76" t="str">
            <v>3000</v>
          </cell>
          <cell r="B76">
            <v>3104</v>
          </cell>
          <cell r="C76" t="str">
            <v>Servicio de energía eléctrica</v>
          </cell>
        </row>
        <row r="77">
          <cell r="A77" t="str">
            <v>3000</v>
          </cell>
          <cell r="B77">
            <v>3105</v>
          </cell>
          <cell r="C77" t="str">
            <v>Servicio de agua potable</v>
          </cell>
        </row>
        <row r="78">
          <cell r="A78" t="str">
            <v>3000</v>
          </cell>
          <cell r="B78">
            <v>3201</v>
          </cell>
          <cell r="C78" t="str">
            <v>Arrendamiento de edificios y locales</v>
          </cell>
        </row>
        <row r="79">
          <cell r="A79" t="str">
            <v>3000</v>
          </cell>
          <cell r="B79">
            <v>3203</v>
          </cell>
          <cell r="C79" t="str">
            <v>Arrendamiento de maquinaria y equipo</v>
          </cell>
        </row>
        <row r="80">
          <cell r="A80" t="str">
            <v>3000</v>
          </cell>
          <cell r="B80">
            <v>3204</v>
          </cell>
          <cell r="C80" t="str">
            <v>Arrendamiento de equipo de cómputo</v>
          </cell>
        </row>
        <row r="81">
          <cell r="A81" t="str">
            <v>3000</v>
          </cell>
          <cell r="B81">
            <v>3205</v>
          </cell>
          <cell r="C81" t="str">
            <v>Arrendamiento de vehículos</v>
          </cell>
        </row>
        <row r="82">
          <cell r="A82" t="str">
            <v>3000</v>
          </cell>
          <cell r="B82">
            <v>3206</v>
          </cell>
          <cell r="C82" t="str">
            <v>Arrendamientos especiales</v>
          </cell>
        </row>
        <row r="83">
          <cell r="A83" t="str">
            <v>3000</v>
          </cell>
          <cell r="B83">
            <v>3207</v>
          </cell>
          <cell r="C83" t="str">
            <v>Subrogaciones</v>
          </cell>
        </row>
        <row r="84">
          <cell r="A84" t="str">
            <v>3000</v>
          </cell>
          <cell r="B84">
            <v>3302</v>
          </cell>
          <cell r="C84" t="str">
            <v>Capacitación Institucional</v>
          </cell>
        </row>
        <row r="85">
          <cell r="A85" t="str">
            <v>3000</v>
          </cell>
          <cell r="B85">
            <v>3303</v>
          </cell>
          <cell r="C85" t="str">
            <v>Estudios Diversos</v>
          </cell>
        </row>
        <row r="86">
          <cell r="A86" t="str">
            <v>3000</v>
          </cell>
          <cell r="B86">
            <v>3304</v>
          </cell>
          <cell r="C86" t="str">
            <v>Capacitación Especializada</v>
          </cell>
        </row>
        <row r="87">
          <cell r="A87" t="str">
            <v>3000</v>
          </cell>
          <cell r="B87">
            <v>3401</v>
          </cell>
          <cell r="C87" t="str">
            <v>Almacenaje, embalaje y envase</v>
          </cell>
        </row>
        <row r="88">
          <cell r="A88" t="str">
            <v>3000</v>
          </cell>
          <cell r="B88">
            <v>3402</v>
          </cell>
          <cell r="C88" t="str">
            <v>Fletes y maniobras</v>
          </cell>
        </row>
        <row r="89">
          <cell r="A89" t="str">
            <v>3000</v>
          </cell>
          <cell r="B89">
            <v>3403</v>
          </cell>
          <cell r="C89" t="str">
            <v>Servicios de Vigilancia</v>
          </cell>
        </row>
        <row r="90">
          <cell r="A90" t="str">
            <v>3000</v>
          </cell>
          <cell r="B90">
            <v>3404</v>
          </cell>
          <cell r="C90" t="str">
            <v>Servicios de lavandería, limpieza, higiene y fumigación</v>
          </cell>
        </row>
        <row r="91">
          <cell r="A91" t="str">
            <v>3000</v>
          </cell>
          <cell r="B91">
            <v>3405</v>
          </cell>
          <cell r="C91" t="str">
            <v>Seguros</v>
          </cell>
        </row>
        <row r="92">
          <cell r="A92" t="str">
            <v>3000</v>
          </cell>
          <cell r="B92">
            <v>3406</v>
          </cell>
          <cell r="C92" t="str">
            <v>Intereses, descuentos y otros servicios bancarios</v>
          </cell>
        </row>
        <row r="93">
          <cell r="A93" t="str">
            <v>3000</v>
          </cell>
          <cell r="B93">
            <v>3409</v>
          </cell>
          <cell r="C93" t="str">
            <v>Otros Impuestos y derechos</v>
          </cell>
        </row>
        <row r="94">
          <cell r="A94" t="str">
            <v>3000</v>
          </cell>
          <cell r="B94">
            <v>3413</v>
          </cell>
          <cell r="C94" t="str">
            <v>Gastos en Actividades de Seguridad Pública</v>
          </cell>
        </row>
        <row r="95">
          <cell r="A95" t="str">
            <v>3000</v>
          </cell>
          <cell r="B95">
            <v>3501</v>
          </cell>
          <cell r="C95" t="str">
            <v>Mantenimiento y conservación de mobiliario y equipo de oficina</v>
          </cell>
        </row>
        <row r="96">
          <cell r="A96" t="str">
            <v>3000</v>
          </cell>
          <cell r="B96">
            <v>3502</v>
          </cell>
          <cell r="C96" t="str">
            <v>Mantenimiento y conservación de equipo de cómputo</v>
          </cell>
        </row>
        <row r="97">
          <cell r="A97" t="str">
            <v>3000</v>
          </cell>
          <cell r="B97">
            <v>3503</v>
          </cell>
          <cell r="C97" t="str">
            <v>Mantenimiento y conservación de maquinaria y equipo de transporte</v>
          </cell>
        </row>
        <row r="98">
          <cell r="A98" t="str">
            <v>3000</v>
          </cell>
          <cell r="B98">
            <v>3504</v>
          </cell>
          <cell r="C98" t="str">
            <v xml:space="preserve">Mantenimiento y conservación de inmuebles e instalaciones fijas </v>
          </cell>
        </row>
        <row r="99">
          <cell r="A99" t="str">
            <v>3000</v>
          </cell>
          <cell r="B99">
            <v>3505</v>
          </cell>
          <cell r="C99" t="str">
            <v>Mantenimiento y conservación de Material y Equipo de Seguridad Pública (para uso exclusivo de las Secretarías de Vialidad y Transporte, de Procuraduría General de Justicia y de Seguridad Pública)</v>
          </cell>
        </row>
        <row r="100">
          <cell r="A100" t="str">
            <v>3000</v>
          </cell>
          <cell r="B100">
            <v>3506</v>
          </cell>
          <cell r="C100" t="str">
            <v>Mantenimiento y conservación de maquinaria y equipo de trabajo específico</v>
          </cell>
        </row>
        <row r="101">
          <cell r="A101" t="str">
            <v>3000</v>
          </cell>
          <cell r="B101">
            <v>3601</v>
          </cell>
          <cell r="C101" t="str">
            <v>Gastos de difusión, información y publicaciones oficiales</v>
          </cell>
        </row>
        <row r="102">
          <cell r="A102" t="str">
            <v>3000</v>
          </cell>
          <cell r="B102">
            <v>3602</v>
          </cell>
          <cell r="C102" t="str">
            <v>Impresiones de papelería oficial</v>
          </cell>
        </row>
        <row r="103">
          <cell r="A103" t="str">
            <v>3000</v>
          </cell>
          <cell r="B103">
            <v>3603</v>
          </cell>
          <cell r="C103" t="str">
            <v>Espectáculos culturales (para uso exclusivo de las Secretarías de Turismo, de Educación y de Cultura)</v>
          </cell>
        </row>
        <row r="104">
          <cell r="A104" t="str">
            <v>3000</v>
          </cell>
          <cell r="B104">
            <v>3604</v>
          </cell>
          <cell r="C104" t="str">
            <v>Servicio de telecomunicaciones</v>
          </cell>
        </row>
        <row r="105">
          <cell r="A105" t="str">
            <v>3000</v>
          </cell>
          <cell r="B105">
            <v>3605</v>
          </cell>
          <cell r="C105" t="str">
            <v xml:space="preserve">Programa Tarifa Especial </v>
          </cell>
        </row>
        <row r="106">
          <cell r="A106" t="str">
            <v>3000</v>
          </cell>
          <cell r="B106">
            <v>3701</v>
          </cell>
          <cell r="C106" t="str">
            <v xml:space="preserve">Pasajes </v>
          </cell>
        </row>
        <row r="107">
          <cell r="A107" t="str">
            <v>3000</v>
          </cell>
          <cell r="B107">
            <v>3702</v>
          </cell>
          <cell r="C107" t="str">
            <v>Viáticos</v>
          </cell>
        </row>
        <row r="108">
          <cell r="A108" t="str">
            <v>3000</v>
          </cell>
          <cell r="B108">
            <v>3704</v>
          </cell>
          <cell r="C108" t="str">
            <v>Traslado de personal</v>
          </cell>
        </row>
        <row r="109">
          <cell r="A109" t="str">
            <v>3000</v>
          </cell>
          <cell r="B109">
            <v>3801</v>
          </cell>
          <cell r="C109" t="str">
            <v>Gastos de ceremonial y de orden social</v>
          </cell>
        </row>
        <row r="110">
          <cell r="A110" t="str">
            <v>3000</v>
          </cell>
          <cell r="B110">
            <v>3802</v>
          </cell>
          <cell r="C110" t="str">
            <v>Congresos, convenciones y exposiciones</v>
          </cell>
        </row>
        <row r="111">
          <cell r="A111" t="str">
            <v>3000</v>
          </cell>
          <cell r="B111">
            <v>3804</v>
          </cell>
          <cell r="C111" t="str">
            <v>Gastos menores</v>
          </cell>
        </row>
        <row r="112">
          <cell r="A112" t="str">
            <v>4000</v>
          </cell>
          <cell r="B112">
            <v>4101</v>
          </cell>
          <cell r="C112" t="str">
            <v>Poder Legislativo</v>
          </cell>
        </row>
        <row r="113">
          <cell r="A113" t="str">
            <v>4000</v>
          </cell>
          <cell r="B113">
            <v>4102</v>
          </cell>
          <cell r="C113" t="str">
            <v>Consejo Electoral del Estado</v>
          </cell>
        </row>
        <row r="114">
          <cell r="A114" t="str">
            <v>4000</v>
          </cell>
          <cell r="B114">
            <v>4103</v>
          </cell>
          <cell r="C114" t="str">
            <v>Comisión Estatal de Derechos Humanos</v>
          </cell>
        </row>
        <row r="115">
          <cell r="A115" t="str">
            <v>4000</v>
          </cell>
          <cell r="B115">
            <v>4111</v>
          </cell>
          <cell r="C115" t="str">
            <v>Supremo Tribunal de Justicia</v>
          </cell>
        </row>
        <row r="116">
          <cell r="A116" t="str">
            <v>4000</v>
          </cell>
          <cell r="B116">
            <v>4112</v>
          </cell>
          <cell r="C116" t="str">
            <v>Consejo General del Poder Judicial</v>
          </cell>
        </row>
        <row r="117">
          <cell r="A117" t="str">
            <v>4000</v>
          </cell>
          <cell r="B117">
            <v>4113</v>
          </cell>
          <cell r="C117" t="str">
            <v>Tribunal Electoral</v>
          </cell>
        </row>
        <row r="118">
          <cell r="A118" t="str">
            <v>4000</v>
          </cell>
          <cell r="B118">
            <v>4114</v>
          </cell>
          <cell r="C118" t="str">
            <v>Tribunal de lo Administrativo del Estado</v>
          </cell>
        </row>
        <row r="119">
          <cell r="A119" t="str">
            <v>4000</v>
          </cell>
          <cell r="B119">
            <v>4121</v>
          </cell>
          <cell r="C119" t="str">
            <v>Participaciones a Municipios por Ingresos Estatales</v>
          </cell>
        </row>
        <row r="120">
          <cell r="A120" t="str">
            <v>4000</v>
          </cell>
          <cell r="B120">
            <v>4122</v>
          </cell>
          <cell r="C120" t="str">
            <v>Participaciones a Municipios por Ingresos Federales</v>
          </cell>
        </row>
        <row r="121">
          <cell r="A121" t="str">
            <v>4000</v>
          </cell>
          <cell r="B121">
            <v>4131</v>
          </cell>
          <cell r="C121" t="str">
            <v>Fondo de Infraestructura Social Municipal</v>
          </cell>
        </row>
        <row r="122">
          <cell r="A122" t="str">
            <v>4000</v>
          </cell>
          <cell r="B122">
            <v>4132</v>
          </cell>
          <cell r="C122" t="str">
            <v>Fondo de Fortalecimiento Municipal</v>
          </cell>
        </row>
        <row r="123">
          <cell r="A123" t="str">
            <v>4000</v>
          </cell>
          <cell r="B123">
            <v>4211</v>
          </cell>
          <cell r="C123" t="str">
            <v>Universidad de Guadalajara</v>
          </cell>
        </row>
        <row r="124">
          <cell r="A124" t="str">
            <v>4000</v>
          </cell>
          <cell r="B124">
            <v>4212</v>
          </cell>
          <cell r="C124" t="str">
            <v>Colegio de Estudios Científicos y Tecnológicos del Estado de Jalisco</v>
          </cell>
        </row>
        <row r="125">
          <cell r="A125" t="str">
            <v>4000</v>
          </cell>
          <cell r="B125">
            <v>4213</v>
          </cell>
          <cell r="C125" t="str">
            <v>Colegio de Bachilleres del Estado de Jalisco</v>
          </cell>
        </row>
        <row r="126">
          <cell r="A126" t="str">
            <v>4000</v>
          </cell>
          <cell r="B126">
            <v>4214</v>
          </cell>
          <cell r="C126" t="str">
            <v>Instituto de la Madera, Celulosa y Papel</v>
          </cell>
        </row>
        <row r="127">
          <cell r="A127" t="str">
            <v>4000</v>
          </cell>
          <cell r="B127">
            <v>4215</v>
          </cell>
          <cell r="C127" t="str">
            <v>Consejo Estatal para el Fomento Deportivo y el Apoyo a la Juventud</v>
          </cell>
        </row>
        <row r="128">
          <cell r="A128" t="str">
            <v>4000</v>
          </cell>
          <cell r="B128">
            <v>4216</v>
          </cell>
          <cell r="C128" t="str">
            <v>Instituto Descentralizado Estatal de Formación para el Trabajo (IDEFT)</v>
          </cell>
        </row>
        <row r="129">
          <cell r="A129" t="str">
            <v>4000</v>
          </cell>
          <cell r="B129">
            <v>4217</v>
          </cell>
          <cell r="C129" t="str">
            <v>Comité Administrador del Programa Estatal de Construcción de Escuelas (C.A.P.E.C.E.)</v>
          </cell>
        </row>
        <row r="130">
          <cell r="A130" t="str">
            <v>4000</v>
          </cell>
          <cell r="B130">
            <v>4218</v>
          </cell>
          <cell r="C130" t="str">
            <v>Universidad Tecnológica</v>
          </cell>
        </row>
        <row r="131">
          <cell r="A131" t="str">
            <v>4000</v>
          </cell>
          <cell r="B131">
            <v>4219</v>
          </cell>
          <cell r="C131" t="str">
            <v>Instituto Estatal para la Educación de los Adultos (IEEA)</v>
          </cell>
        </row>
        <row r="132">
          <cell r="A132" t="str">
            <v>4000</v>
          </cell>
          <cell r="B132">
            <v>4221</v>
          </cell>
          <cell r="C132" t="str">
            <v>Instituto Cultural Cabañas</v>
          </cell>
        </row>
        <row r="133">
          <cell r="A133" t="str">
            <v>4000</v>
          </cell>
          <cell r="B133">
            <v>4223</v>
          </cell>
          <cell r="C133" t="str">
            <v>Instituto Jalisciense de Antropología e Historia</v>
          </cell>
        </row>
        <row r="134">
          <cell r="A134" t="str">
            <v>4000</v>
          </cell>
          <cell r="B134">
            <v>4224</v>
          </cell>
          <cell r="C134" t="str">
            <v>Instituto de la Artesanía Jalisciense</v>
          </cell>
        </row>
        <row r="135">
          <cell r="A135" t="str">
            <v>4000</v>
          </cell>
          <cell r="B135">
            <v>4225</v>
          </cell>
          <cell r="C135" t="str">
            <v>Instituto Jalisciense de la Calidad</v>
          </cell>
        </row>
        <row r="136">
          <cell r="A136" t="str">
            <v>4000</v>
          </cell>
          <cell r="B136">
            <v>4226</v>
          </cell>
          <cell r="C136" t="str">
            <v>Consejo Estatal de Ciencia y Tecnología del Estado de Jalisco</v>
          </cell>
        </row>
        <row r="137">
          <cell r="A137" t="str">
            <v>4000</v>
          </cell>
          <cell r="B137">
            <v>4227</v>
          </cell>
          <cell r="C137" t="str">
            <v>Fondo de Ciencia y Tecnología</v>
          </cell>
        </row>
        <row r="138">
          <cell r="A138" t="str">
            <v>4000</v>
          </cell>
          <cell r="B138">
            <v>4228</v>
          </cell>
          <cell r="C138" t="str">
            <v>Institutos Tecnológicos en el Interior del Estado</v>
          </cell>
        </row>
        <row r="139">
          <cell r="A139" t="str">
            <v>4000</v>
          </cell>
          <cell r="B139">
            <v>4229</v>
          </cell>
          <cell r="C139" t="str">
            <v>Escuela de Conservación y Restauración de Occidente</v>
          </cell>
        </row>
        <row r="140">
          <cell r="A140" t="str">
            <v>4000</v>
          </cell>
          <cell r="B140">
            <v>4234</v>
          </cell>
          <cell r="C140" t="str">
            <v>Instituto de Información Territorial del Estado de Jalisco</v>
          </cell>
        </row>
        <row r="141">
          <cell r="A141" t="str">
            <v>4000</v>
          </cell>
          <cell r="B141">
            <v>4232</v>
          </cell>
          <cell r="C141" t="str">
            <v>Instituto de Estudios del Federalismo "Prisciliano Sánchez"</v>
          </cell>
        </row>
        <row r="142">
          <cell r="A142" t="str">
            <v>4000</v>
          </cell>
          <cell r="B142">
            <v>4233</v>
          </cell>
          <cell r="C142" t="str">
            <v>Colegio de Educacion Profesional Tecnica del Estado de Jalisco</v>
          </cell>
        </row>
        <row r="143">
          <cell r="A143" t="str">
            <v>4000</v>
          </cell>
          <cell r="B143">
            <v>4234</v>
          </cell>
          <cell r="C143" t="str">
            <v>Instituto Jalisciense de la Juventud</v>
          </cell>
        </row>
        <row r="144">
          <cell r="A144" t="str">
            <v>4000</v>
          </cell>
          <cell r="B144">
            <v>4235</v>
          </cell>
          <cell r="C144" t="str">
            <v>Instituto Estatal de la Mujer</v>
          </cell>
        </row>
        <row r="145">
          <cell r="A145" t="str">
            <v>4000</v>
          </cell>
          <cell r="B145">
            <v>4244</v>
          </cell>
          <cell r="C145" t="str">
            <v>OPD Servicios de Salud Jalisco</v>
          </cell>
        </row>
        <row r="146">
          <cell r="A146" t="str">
            <v>4000</v>
          </cell>
          <cell r="B146">
            <v>4245</v>
          </cell>
          <cell r="C146" t="str">
            <v>OPD Hospital Civil de Guadalajara</v>
          </cell>
        </row>
        <row r="147">
          <cell r="A147" t="str">
            <v>4000</v>
          </cell>
          <cell r="B147">
            <v>4246</v>
          </cell>
          <cell r="C147" t="str">
            <v>Instituto Jalisciense de Cancerología</v>
          </cell>
        </row>
        <row r="148">
          <cell r="A148" t="str">
            <v>4000</v>
          </cell>
          <cell r="B148">
            <v>4247</v>
          </cell>
          <cell r="C148" t="str">
            <v>Consejo Estatal de Transplantes de Órganos y Tejidos</v>
          </cell>
        </row>
        <row r="149">
          <cell r="A149" t="str">
            <v>4000</v>
          </cell>
          <cell r="B149">
            <v>4248</v>
          </cell>
          <cell r="C149" t="str">
            <v>Instituto Jalisciense de Salud Mental</v>
          </cell>
        </row>
        <row r="150">
          <cell r="A150" t="str">
            <v>4000</v>
          </cell>
          <cell r="B150">
            <v>4249</v>
          </cell>
          <cell r="C150" t="str">
            <v>Instituto Jalisciense de Alivio del Dolor y Cuidados Paliativos</v>
          </cell>
        </row>
        <row r="151">
          <cell r="A151" t="str">
            <v>4000</v>
          </cell>
          <cell r="B151">
            <v>4251</v>
          </cell>
          <cell r="C151" t="str">
            <v>Sistema para el Desarrollo Integral de la Familia "Jalisco" (DIF)</v>
          </cell>
        </row>
        <row r="152">
          <cell r="A152" t="str">
            <v>4000</v>
          </cell>
          <cell r="B152">
            <v>4252</v>
          </cell>
          <cell r="C152" t="str">
            <v>Instituto Cabañas</v>
          </cell>
        </row>
        <row r="153">
          <cell r="A153" t="str">
            <v>4000</v>
          </cell>
          <cell r="B153">
            <v>4253</v>
          </cell>
          <cell r="C153" t="str">
            <v>Instituto Jalisciense de Asistencia Social</v>
          </cell>
        </row>
        <row r="154">
          <cell r="A154" t="str">
            <v>4000</v>
          </cell>
          <cell r="B154">
            <v>4254</v>
          </cell>
          <cell r="C154" t="str">
            <v>Industria Jaliscience de Rehabilitación Social (I.N.J.A.L.R.E.S.O.)</v>
          </cell>
        </row>
        <row r="155">
          <cell r="A155" t="str">
            <v>4000</v>
          </cell>
          <cell r="B155">
            <v>4256</v>
          </cell>
          <cell r="C155" t="str">
            <v>Consejo Estatal de Población</v>
          </cell>
        </row>
        <row r="156">
          <cell r="A156" t="str">
            <v>4000</v>
          </cell>
          <cell r="B156">
            <v>4257</v>
          </cell>
          <cell r="C156" t="str">
            <v>Consejo Ciudadano de Seguridad Publica, Prevención y Readaptación Social</v>
          </cell>
        </row>
        <row r="157">
          <cell r="A157" t="str">
            <v>4000</v>
          </cell>
          <cell r="B157">
            <v>4258</v>
          </cell>
          <cell r="C157" t="str">
            <v>Centro de Atención a Víctimas del Delito</v>
          </cell>
        </row>
        <row r="158">
          <cell r="A158" t="str">
            <v>4000</v>
          </cell>
          <cell r="B158">
            <v>4259</v>
          </cell>
          <cell r="C158" t="str">
            <v>Fideicomiso Programa de Seguridad (FOSEG)</v>
          </cell>
        </row>
        <row r="159">
          <cell r="A159" t="str">
            <v>4000</v>
          </cell>
          <cell r="B159">
            <v>4261</v>
          </cell>
          <cell r="C159" t="str">
            <v>Procuraduría de Desarrollo Urbano</v>
          </cell>
        </row>
        <row r="160">
          <cell r="A160" t="str">
            <v>4000</v>
          </cell>
          <cell r="B160">
            <v>4262</v>
          </cell>
          <cell r="C160" t="str">
            <v>Subsidios a Municipios</v>
          </cell>
        </row>
        <row r="161">
          <cell r="A161" t="str">
            <v>4000</v>
          </cell>
          <cell r="B161">
            <v>4263</v>
          </cell>
          <cell r="C161" t="str">
            <v>Aportación Estatal para el  Desarrollo de Infraestructura en los Municipios</v>
          </cell>
        </row>
        <row r="162">
          <cell r="A162" t="str">
            <v>4000</v>
          </cell>
          <cell r="B162">
            <v>4265</v>
          </cell>
          <cell r="C162" t="str">
            <v>Comision Estatal de Agua y Saneamiento del Estado de Jalisco</v>
          </cell>
        </row>
        <row r="163">
          <cell r="A163" t="str">
            <v>4000</v>
          </cell>
          <cell r="B163">
            <v>4266</v>
          </cell>
          <cell r="C163" t="str">
            <v>Fondo de regionalizacion</v>
          </cell>
        </row>
        <row r="164">
          <cell r="A164" t="str">
            <v>4000</v>
          </cell>
          <cell r="B164">
            <v>4271</v>
          </cell>
          <cell r="C164" t="str">
            <v>Unidad Estatal de Protección Civil</v>
          </cell>
        </row>
        <row r="165">
          <cell r="A165" t="str">
            <v>4000</v>
          </cell>
          <cell r="B165">
            <v>4272</v>
          </cell>
          <cell r="C165" t="str">
            <v>Instituto Jalisciense de Ciencias Forenses</v>
          </cell>
        </row>
        <row r="166">
          <cell r="A166" t="str">
            <v>4000</v>
          </cell>
          <cell r="B166">
            <v>4273</v>
          </cell>
          <cell r="C166" t="str">
            <v>Participación Estatal del Convenio de Desarrollo Social</v>
          </cell>
        </row>
        <row r="167">
          <cell r="A167" t="str">
            <v>4000</v>
          </cell>
          <cell r="B167">
            <v>4283</v>
          </cell>
          <cell r="C167" t="str">
            <v>Parque de la Solidaridad</v>
          </cell>
        </row>
        <row r="168">
          <cell r="A168" t="str">
            <v>4000</v>
          </cell>
          <cell r="B168">
            <v>4286</v>
          </cell>
          <cell r="C168" t="str">
            <v>Fomento al Turismo en Puerto Vallarta.</v>
          </cell>
        </row>
        <row r="169">
          <cell r="A169" t="str">
            <v>4000</v>
          </cell>
          <cell r="B169">
            <v>4287</v>
          </cell>
          <cell r="C169" t="str">
            <v>Inmobiliaria y Promotora de Vivienda de Interés Público del Estado (IPROVIPE)</v>
          </cell>
        </row>
        <row r="170">
          <cell r="A170" t="str">
            <v>4000</v>
          </cell>
          <cell r="B170">
            <v>4288</v>
          </cell>
          <cell r="C170" t="str">
            <v>Fondo Jalisco de Fomento Empresarial</v>
          </cell>
        </row>
        <row r="171">
          <cell r="A171" t="str">
            <v>4000</v>
          </cell>
          <cell r="B171">
            <v>4292</v>
          </cell>
          <cell r="C171" t="str">
            <v>Aportación a la Promoción Turística del Estado</v>
          </cell>
        </row>
        <row r="172">
          <cell r="A172" t="str">
            <v>4000</v>
          </cell>
          <cell r="B172">
            <v>4293</v>
          </cell>
          <cell r="C172" t="str">
            <v>Aportación a la Promoción Económica del Estado</v>
          </cell>
        </row>
        <row r="173">
          <cell r="A173" t="str">
            <v>4000</v>
          </cell>
          <cell r="B173">
            <v>4295</v>
          </cell>
          <cell r="C173" t="str">
            <v>Aportación al Consejo Promotor del Museo del Niño</v>
          </cell>
        </row>
        <row r="174">
          <cell r="A174" t="str">
            <v>4000</v>
          </cell>
          <cell r="B174">
            <v>4297</v>
          </cell>
          <cell r="C174" t="str">
            <v>Consejo Estatal de Promoción Económica</v>
          </cell>
        </row>
        <row r="175">
          <cell r="A175" t="str">
            <v>4000</v>
          </cell>
          <cell r="B175">
            <v>4299</v>
          </cell>
          <cell r="C175" t="str">
            <v>Comite para el Fomento y Proteccion Pecuaria, A.C.</v>
          </cell>
        </row>
        <row r="176">
          <cell r="A176" t="str">
            <v>4000</v>
          </cell>
          <cell r="B176">
            <v>4301</v>
          </cell>
          <cell r="C176" t="str">
            <v>Pensiones</v>
          </cell>
        </row>
        <row r="177">
          <cell r="A177" t="str">
            <v>4000</v>
          </cell>
          <cell r="B177">
            <v>4303</v>
          </cell>
          <cell r="C177" t="str">
            <v>Pagos de Defunción</v>
          </cell>
        </row>
        <row r="178">
          <cell r="A178" t="str">
            <v>4000</v>
          </cell>
          <cell r="B178">
            <v>4304</v>
          </cell>
          <cell r="C178" t="str">
            <v>Becas</v>
          </cell>
        </row>
        <row r="179">
          <cell r="A179" t="str">
            <v>4000</v>
          </cell>
          <cell r="B179">
            <v>4306</v>
          </cell>
          <cell r="C179" t="str">
            <v>Pre y Premios</v>
          </cell>
        </row>
        <row r="180">
          <cell r="A180" t="str">
            <v>4000</v>
          </cell>
          <cell r="B180">
            <v>4307</v>
          </cell>
          <cell r="C180" t="str">
            <v>Ayuda a Instituciones sin Fines de Lucro</v>
          </cell>
        </row>
        <row r="181">
          <cell r="A181" t="str">
            <v>4000</v>
          </cell>
          <cell r="B181">
            <v>4311</v>
          </cell>
          <cell r="C181" t="str">
            <v>Fideicomiso Alianza para el Campo (FACEJ)</v>
          </cell>
        </row>
        <row r="182">
          <cell r="A182" t="str">
            <v>4000</v>
          </cell>
          <cell r="B182">
            <v>4312</v>
          </cell>
          <cell r="C182" t="str">
            <v>Fideicomiso para la Administración de Programas de Desarrollo Forestal del Estado de Jalisco (FIPRODEFO)</v>
          </cell>
        </row>
        <row r="183">
          <cell r="A183" t="str">
            <v>4000</v>
          </cell>
          <cell r="B183">
            <v>4313</v>
          </cell>
          <cell r="C183" t="str">
            <v>Fideicomiso Bosque de la Primavera</v>
          </cell>
        </row>
        <row r="184">
          <cell r="A184" t="str">
            <v>4000</v>
          </cell>
          <cell r="B184">
            <v>4314</v>
          </cell>
          <cell r="C184" t="str">
            <v>Fideicomiso para el Desarrollo Forestal (FIDEFOR)</v>
          </cell>
        </row>
        <row r="185">
          <cell r="A185" t="str">
            <v>4000</v>
          </cell>
          <cell r="B185">
            <v>4315</v>
          </cell>
          <cell r="C185" t="str">
            <v>Apoyos a Proyectos Productivos Rurales</v>
          </cell>
        </row>
        <row r="186">
          <cell r="A186" t="str">
            <v>4000</v>
          </cell>
          <cell r="B186">
            <v>4318</v>
          </cell>
          <cell r="C186" t="str">
            <v>Fideicomiso para la gestión integral de la Cuenca del Río Ayuquila</v>
          </cell>
        </row>
        <row r="187">
          <cell r="A187" t="str">
            <v>4000</v>
          </cell>
          <cell r="B187">
            <v>4319</v>
          </cell>
          <cell r="C187" t="str">
            <v>Fideicomiso de Apoyos a la Rentabilidad Agrícola de los Productores de Maíz del Estado de Jalisco (FARAJAL)</v>
          </cell>
        </row>
        <row r="188">
          <cell r="A188" t="str">
            <v>4000</v>
          </cell>
          <cell r="B188">
            <v>4411</v>
          </cell>
          <cell r="C188" t="str">
            <v>Comision de Arbitraje Medico del Estado de Jalisco</v>
          </cell>
        </row>
        <row r="189">
          <cell r="A189" t="str">
            <v>4000</v>
          </cell>
          <cell r="B189">
            <v>412</v>
          </cell>
          <cell r="C189" t="str">
            <v>Programa de Homologación de Defensores de Oficio</v>
          </cell>
        </row>
        <row r="190">
          <cell r="A190" t="str">
            <v>4000</v>
          </cell>
          <cell r="B190">
            <v>4413</v>
          </cell>
          <cell r="C190" t="str">
            <v>Sistema Estatal de Información Jalisco</v>
          </cell>
        </row>
        <row r="191">
          <cell r="A191" t="str">
            <v>4000</v>
          </cell>
          <cell r="B191">
            <v>4414</v>
          </cell>
          <cell r="C191" t="str">
            <v>Instituto de Fomento al Comercio Exterior del Estado de Jalisco</v>
          </cell>
        </row>
        <row r="192">
          <cell r="A192" t="str">
            <v>4000</v>
          </cell>
          <cell r="B192">
            <v>4415</v>
          </cell>
          <cell r="C192" t="str">
            <v>Organismo Coordinador de la Operación Integral del Servicio de Transporte Público del Estado</v>
          </cell>
        </row>
        <row r="193">
          <cell r="A193" t="str">
            <v>4000</v>
          </cell>
          <cell r="B193">
            <v>4416</v>
          </cell>
          <cell r="C193" t="str">
            <v>Centro de Investigación de la Vialidad y el Transporte</v>
          </cell>
        </row>
        <row r="194">
          <cell r="A194" t="str">
            <v>5000</v>
          </cell>
          <cell r="B194">
            <v>5101</v>
          </cell>
          <cell r="C194" t="str">
            <v>Mobiliario</v>
          </cell>
        </row>
        <row r="195">
          <cell r="A195" t="str">
            <v>5000</v>
          </cell>
          <cell r="B195">
            <v>5102</v>
          </cell>
          <cell r="C195" t="str">
            <v>Equipo de oficina</v>
          </cell>
        </row>
        <row r="196">
          <cell r="A196" t="str">
            <v>5000</v>
          </cell>
          <cell r="B196">
            <v>5103</v>
          </cell>
          <cell r="C196" t="str">
            <v xml:space="preserve">Equipo educacional y recreativo </v>
          </cell>
        </row>
        <row r="197">
          <cell r="A197" t="str">
            <v>5000</v>
          </cell>
          <cell r="B197">
            <v>5104</v>
          </cell>
          <cell r="C197" t="str">
            <v>Bienes artísticos y culturales</v>
          </cell>
        </row>
        <row r="198">
          <cell r="A198" t="str">
            <v>5000</v>
          </cell>
          <cell r="B198">
            <v>5201</v>
          </cell>
          <cell r="C198" t="str">
            <v xml:space="preserve">Maquinaria y equipo agropecuario </v>
          </cell>
        </row>
        <row r="199">
          <cell r="A199" t="str">
            <v>5000</v>
          </cell>
          <cell r="B199">
            <v>5202</v>
          </cell>
          <cell r="C199" t="str">
            <v>Maquinaria y equipo industrial</v>
          </cell>
        </row>
        <row r="200">
          <cell r="A200" t="str">
            <v>5000</v>
          </cell>
          <cell r="B200">
            <v>5203</v>
          </cell>
          <cell r="C200" t="str">
            <v xml:space="preserve">Maquinaria y equipo de construcción </v>
          </cell>
        </row>
        <row r="201">
          <cell r="A201" t="str">
            <v>5000</v>
          </cell>
          <cell r="B201">
            <v>5204</v>
          </cell>
          <cell r="C201" t="str">
            <v>Equipo de telefonía y telecomunicaciones</v>
          </cell>
        </row>
        <row r="202">
          <cell r="A202" t="str">
            <v>5000</v>
          </cell>
          <cell r="B202">
            <v>5205</v>
          </cell>
          <cell r="C202" t="str">
            <v>Maquinaria y equipo electrónico</v>
          </cell>
        </row>
        <row r="203">
          <cell r="A203" t="str">
            <v>5000</v>
          </cell>
          <cell r="B203">
            <v>5206</v>
          </cell>
          <cell r="C203" t="str">
            <v>Equipo de computación electrónico</v>
          </cell>
        </row>
        <row r="204">
          <cell r="A204" t="str">
            <v>5000</v>
          </cell>
          <cell r="B204">
            <v>5207</v>
          </cell>
          <cell r="C204" t="str">
            <v>Maquinaria y equipo diverso</v>
          </cell>
        </row>
        <row r="205">
          <cell r="A205" t="str">
            <v>5000</v>
          </cell>
          <cell r="B205">
            <v>5208</v>
          </cell>
          <cell r="C205" t="str">
            <v>Equipo para semaforización (para uso exclusivo de la Secretaría de Vialidad y Transporte)</v>
          </cell>
        </row>
        <row r="206">
          <cell r="A206" t="str">
            <v>5000</v>
          </cell>
          <cell r="B206">
            <v>5301</v>
          </cell>
          <cell r="C206" t="str">
            <v>Vehículos y equipo terrestre</v>
          </cell>
        </row>
        <row r="207">
          <cell r="A207" t="str">
            <v>5000</v>
          </cell>
          <cell r="B207">
            <v>5304</v>
          </cell>
          <cell r="C207" t="str">
            <v>Vehículos y equipo auxiliar de transporte</v>
          </cell>
        </row>
        <row r="208">
          <cell r="A208" t="str">
            <v>5000</v>
          </cell>
          <cell r="B208">
            <v>5401</v>
          </cell>
          <cell r="C208" t="str">
            <v>Equipo médico</v>
          </cell>
        </row>
        <row r="209">
          <cell r="A209" t="str">
            <v>5000</v>
          </cell>
          <cell r="B209">
            <v>5402</v>
          </cell>
          <cell r="C209" t="str">
            <v>Instrumental médico</v>
          </cell>
        </row>
        <row r="210">
          <cell r="A210" t="str">
            <v>5000</v>
          </cell>
          <cell r="B210">
            <v>5501</v>
          </cell>
          <cell r="C210" t="str">
            <v>Herramientas y máquinas-herramienta</v>
          </cell>
        </row>
        <row r="211">
          <cell r="A211" t="str">
            <v>5000</v>
          </cell>
          <cell r="B211">
            <v>5502</v>
          </cell>
          <cell r="C211" t="str">
            <v>Refacciones y accesorios mayores</v>
          </cell>
        </row>
        <row r="212">
          <cell r="A212" t="str">
            <v>5000</v>
          </cell>
          <cell r="B212">
            <v>5602</v>
          </cell>
          <cell r="C212" t="str">
            <v xml:space="preserve">Animales de reproducción </v>
          </cell>
        </row>
        <row r="213">
          <cell r="A213" t="str">
            <v>5000</v>
          </cell>
          <cell r="B213">
            <v>5701</v>
          </cell>
          <cell r="C213" t="str">
            <v>Edificios y locales</v>
          </cell>
        </row>
        <row r="214">
          <cell r="A214" t="str">
            <v>5000</v>
          </cell>
          <cell r="B214">
            <v>5702</v>
          </cell>
          <cell r="C214" t="str">
            <v>Terrenos</v>
          </cell>
        </row>
        <row r="215">
          <cell r="A215" t="str">
            <v>5000</v>
          </cell>
          <cell r="B215">
            <v>5703</v>
          </cell>
          <cell r="C215" t="str">
            <v>Indemnizaciones y expropiaciones de inmuebles</v>
          </cell>
        </row>
        <row r="216">
          <cell r="A216" t="str">
            <v>5000</v>
          </cell>
          <cell r="B216">
            <v>5801</v>
          </cell>
          <cell r="C216" t="str">
            <v>Equipo de seguridad pública (para uso exclusivo de las áreas de Seguridad Pública)</v>
          </cell>
        </row>
        <row r="217">
          <cell r="A217" t="str">
            <v>5000</v>
          </cell>
          <cell r="B217">
            <v>5802</v>
          </cell>
          <cell r="C217" t="str">
            <v>Complementarias</v>
          </cell>
        </row>
        <row r="218">
          <cell r="A218" t="str">
            <v>6000</v>
          </cell>
          <cell r="B218">
            <v>6211</v>
          </cell>
          <cell r="C218" t="str">
            <v>Construcción</v>
          </cell>
        </row>
        <row r="219">
          <cell r="A219" t="str">
            <v>6000</v>
          </cell>
          <cell r="B219">
            <v>6221</v>
          </cell>
          <cell r="C219" t="str">
            <v>Construcción</v>
          </cell>
        </row>
        <row r="220">
          <cell r="A220" t="str">
            <v>6000</v>
          </cell>
          <cell r="B220">
            <v>6222</v>
          </cell>
          <cell r="C220" t="str">
            <v>Ampliación</v>
          </cell>
        </row>
        <row r="221">
          <cell r="A221" t="str">
            <v>6000</v>
          </cell>
          <cell r="B221">
            <v>6223</v>
          </cell>
          <cell r="C221" t="str">
            <v>Rehabilitación</v>
          </cell>
        </row>
        <row r="222">
          <cell r="A222" t="str">
            <v>6000</v>
          </cell>
          <cell r="B222">
            <v>6224</v>
          </cell>
          <cell r="C222" t="str">
            <v>Proyectos</v>
          </cell>
        </row>
        <row r="223">
          <cell r="A223" t="str">
            <v>6000</v>
          </cell>
          <cell r="B223">
            <v>6231</v>
          </cell>
          <cell r="C223" t="str">
            <v>Construcción</v>
          </cell>
        </row>
        <row r="224">
          <cell r="A224" t="str">
            <v>6000</v>
          </cell>
          <cell r="B224">
            <v>6232</v>
          </cell>
          <cell r="C224" t="str">
            <v>Ampliación</v>
          </cell>
        </row>
        <row r="225">
          <cell r="A225" t="str">
            <v>6000</v>
          </cell>
          <cell r="B225">
            <v>6321</v>
          </cell>
          <cell r="C225" t="str">
            <v>Construcción</v>
          </cell>
        </row>
        <row r="226">
          <cell r="A226" t="str">
            <v>6000</v>
          </cell>
          <cell r="B226">
            <v>6322</v>
          </cell>
          <cell r="C226" t="str">
            <v>Ampliación</v>
          </cell>
        </row>
        <row r="227">
          <cell r="A227" t="str">
            <v>6000</v>
          </cell>
          <cell r="B227">
            <v>6331</v>
          </cell>
          <cell r="C227" t="str">
            <v>Construcción</v>
          </cell>
        </row>
        <row r="228">
          <cell r="A228" t="str">
            <v>6000</v>
          </cell>
          <cell r="B228">
            <v>6332</v>
          </cell>
          <cell r="C228" t="str">
            <v xml:space="preserve">Ampliación </v>
          </cell>
        </row>
        <row r="229">
          <cell r="A229" t="str">
            <v>6000</v>
          </cell>
          <cell r="B229">
            <v>6341</v>
          </cell>
          <cell r="C229" t="str">
            <v>Construcción</v>
          </cell>
        </row>
        <row r="230">
          <cell r="A230" t="str">
            <v>6000</v>
          </cell>
          <cell r="B230">
            <v>6342</v>
          </cell>
          <cell r="C230" t="str">
            <v>Ampliación</v>
          </cell>
        </row>
        <row r="231">
          <cell r="A231" t="str">
            <v>6000</v>
          </cell>
          <cell r="B231">
            <v>6343</v>
          </cell>
          <cell r="C231" t="str">
            <v>Rehabilitación</v>
          </cell>
        </row>
        <row r="232">
          <cell r="A232" t="str">
            <v>6000</v>
          </cell>
          <cell r="B232">
            <v>6344</v>
          </cell>
          <cell r="C232" t="str">
            <v>Proyectos</v>
          </cell>
        </row>
        <row r="233">
          <cell r="A233" t="str">
            <v>6000</v>
          </cell>
          <cell r="B233">
            <v>6346</v>
          </cell>
          <cell r="C233" t="str">
            <v>Equipamiento</v>
          </cell>
        </row>
        <row r="234">
          <cell r="A234" t="str">
            <v>6000</v>
          </cell>
          <cell r="B234">
            <v>6411</v>
          </cell>
          <cell r="C234" t="str">
            <v>Construcción</v>
          </cell>
        </row>
        <row r="235">
          <cell r="A235" t="str">
            <v>6000</v>
          </cell>
          <cell r="B235">
            <v>6142</v>
          </cell>
          <cell r="C235" t="str">
            <v>Ampliación</v>
          </cell>
        </row>
        <row r="236">
          <cell r="A236" t="str">
            <v>6000</v>
          </cell>
          <cell r="B236">
            <v>6143</v>
          </cell>
          <cell r="C236" t="str">
            <v>Rehabilitación</v>
          </cell>
        </row>
        <row r="237">
          <cell r="A237" t="str">
            <v>6000</v>
          </cell>
          <cell r="B237">
            <v>6122</v>
          </cell>
          <cell r="C237" t="str">
            <v>Ampliación</v>
          </cell>
        </row>
        <row r="238">
          <cell r="A238" t="str">
            <v>8000</v>
          </cell>
          <cell r="B238">
            <v>8101</v>
          </cell>
          <cell r="C238" t="str">
            <v>Erogaciones Contingentes</v>
          </cell>
        </row>
        <row r="239">
          <cell r="A239" t="str">
            <v>8000</v>
          </cell>
          <cell r="B239">
            <v>8202</v>
          </cell>
          <cell r="C239" t="str">
            <v>Erogaciones imprevistas (para uso exclusivo de la Secretaría de Finanzas)</v>
          </cell>
        </row>
        <row r="240">
          <cell r="A240" t="str">
            <v>9000</v>
          </cell>
          <cell r="B240">
            <v>9101</v>
          </cell>
          <cell r="C240" t="str">
            <v xml:space="preserve">Amortización de la deuda pública </v>
          </cell>
        </row>
        <row r="241">
          <cell r="A241" t="str">
            <v>9000</v>
          </cell>
          <cell r="B241">
            <v>9201</v>
          </cell>
          <cell r="C241" t="str">
            <v>Intereses de la deuda pública</v>
          </cell>
        </row>
        <row r="242">
          <cell r="A242" t="str">
            <v>9000</v>
          </cell>
          <cell r="B242">
            <v>9901</v>
          </cell>
          <cell r="C242" t="str">
            <v>ADEFAS por servicios personales</v>
          </cell>
        </row>
        <row r="243">
          <cell r="A243" t="str">
            <v>9000</v>
          </cell>
          <cell r="B243">
            <v>9902</v>
          </cell>
          <cell r="C243" t="str">
            <v>ADEFAS por conceptos distintos de servicios personales</v>
          </cell>
        </row>
        <row r="244">
          <cell r="A244" t="str">
            <v>9000</v>
          </cell>
          <cell r="B244">
            <v>9903</v>
          </cell>
          <cell r="C244" t="str">
            <v>Devolución de ingresos percibidos indebidamente en ejercicios fiscales anteriores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 PG X EJE GOB"/>
      <sheetName val="PRESUP X PROGRAMAS $"/>
      <sheetName val="PRESUP X PG y DEP"/>
      <sheetName val="PRESUP X CAPITULO"/>
      <sheetName val="UNID RESP X CAP GTO (SEFIN)"/>
      <sheetName val="SEFIN X PY"/>
      <sheetName val="PRESUP SEFIN X PROY CG PG UR"/>
      <sheetName val="ESTRUCT PROGRAM DESAGREGADA '09"/>
      <sheetName val="ESTRUCT PROGRAM DESAGREGADA_CED"/>
      <sheetName val="ORGANISMOS__UEG 2010"/>
      <sheetName val="COMPARA 2000-2005"/>
      <sheetName val="CATALOGO  PRESUP X U.P. y P.I."/>
      <sheetName val="CATALOGO  PRESUP X UP y UR"/>
      <sheetName val="Hoja3"/>
      <sheetName val="PADRON ORGANISMOS X OBJ GTO"/>
    </sheetNames>
    <sheetDataSet>
      <sheetData sheetId="0">
        <row r="7">
          <cell r="A7" t="str">
            <v>PROG GOB</v>
          </cell>
          <cell r="B7" t="str">
            <v>EJE GOB</v>
          </cell>
          <cell r="C7" t="str">
            <v>nombre</v>
          </cell>
          <cell r="D7" t="str">
            <v>sumaprograma</v>
          </cell>
        </row>
        <row r="8">
          <cell r="A8">
            <v>1</v>
          </cell>
          <cell r="B8">
            <v>1</v>
          </cell>
          <cell r="C8" t="str">
            <v>Desarrollo Productivo del Campo</v>
          </cell>
          <cell r="D8">
            <v>298132270</v>
          </cell>
        </row>
        <row r="9">
          <cell r="A9">
            <v>2</v>
          </cell>
          <cell r="B9">
            <v>1</v>
          </cell>
          <cell r="C9" t="str">
            <v>Ciencia y Tecnología para el Desarrollo</v>
          </cell>
          <cell r="D9">
            <v>217090750</v>
          </cell>
        </row>
        <row r="10">
          <cell r="A10">
            <v>3</v>
          </cell>
          <cell r="B10">
            <v>1</v>
          </cell>
          <cell r="C10" t="str">
            <v>Fomento a la Industria, Comercio y Servicios</v>
          </cell>
          <cell r="D10">
            <v>448304494</v>
          </cell>
        </row>
        <row r="11">
          <cell r="A11">
            <v>4</v>
          </cell>
          <cell r="B11">
            <v>1</v>
          </cell>
          <cell r="C11" t="str">
            <v>Desarrollo de Infraestructura Productiva</v>
          </cell>
          <cell r="D11">
            <v>3375154453</v>
          </cell>
        </row>
        <row r="12">
          <cell r="A12">
            <v>5</v>
          </cell>
          <cell r="B12">
            <v>1</v>
          </cell>
          <cell r="C12" t="str">
            <v>Desarrollo y Fomento al Turismo</v>
          </cell>
          <cell r="D12">
            <v>186993440</v>
          </cell>
        </row>
        <row r="13">
          <cell r="A13">
            <v>6</v>
          </cell>
          <cell r="B13">
            <v>1</v>
          </cell>
          <cell r="C13" t="str">
            <v>Generación de Empleo y Seguridad Laboral</v>
          </cell>
          <cell r="D13">
            <v>113279200</v>
          </cell>
        </row>
        <row r="14">
          <cell r="A14">
            <v>7</v>
          </cell>
          <cell r="B14">
            <v>2</v>
          </cell>
          <cell r="C14" t="str">
            <v>Educación y Deporte para una Vida Digna</v>
          </cell>
          <cell r="D14">
            <v>25961474054</v>
          </cell>
        </row>
        <row r="15">
          <cell r="A15">
            <v>8</v>
          </cell>
          <cell r="B15">
            <v>2</v>
          </cell>
          <cell r="C15" t="str">
            <v>Protección y Atención Integral a la Salud</v>
          </cell>
          <cell r="D15">
            <v>4976699003</v>
          </cell>
        </row>
        <row r="16">
          <cell r="A16">
            <v>9</v>
          </cell>
          <cell r="B16">
            <v>2</v>
          </cell>
          <cell r="C16" t="str">
            <v>Desarrollo y Fomento a la Cultura</v>
          </cell>
          <cell r="D16">
            <v>318752844</v>
          </cell>
        </row>
        <row r="17">
          <cell r="A17">
            <v>10</v>
          </cell>
          <cell r="B17">
            <v>2</v>
          </cell>
          <cell r="C17" t="str">
            <v>Desarrollo Humano y Social Sustentable</v>
          </cell>
          <cell r="D17">
            <v>1452708206</v>
          </cell>
        </row>
        <row r="18">
          <cell r="A18">
            <v>11</v>
          </cell>
          <cell r="B18">
            <v>2</v>
          </cell>
          <cell r="C18" t="str">
            <v>Preservación y Restauración del Medio Ambiente</v>
          </cell>
          <cell r="D18">
            <v>97794890</v>
          </cell>
        </row>
        <row r="19">
          <cell r="A19">
            <v>12</v>
          </cell>
          <cell r="B19">
            <v>3</v>
          </cell>
          <cell r="C19" t="str">
            <v>Procuración de Justicia</v>
          </cell>
          <cell r="D19">
            <v>1304581026</v>
          </cell>
        </row>
        <row r="20">
          <cell r="A20">
            <v>13</v>
          </cell>
          <cell r="B20">
            <v>3</v>
          </cell>
          <cell r="C20" t="str">
            <v>Protección Civil</v>
          </cell>
          <cell r="D20">
            <v>94387160</v>
          </cell>
        </row>
        <row r="21">
          <cell r="A21">
            <v>14</v>
          </cell>
          <cell r="B21">
            <v>3</v>
          </cell>
          <cell r="C21" t="str">
            <v>Seguridad Pública</v>
          </cell>
          <cell r="D21">
            <v>2283565924</v>
          </cell>
        </row>
        <row r="22">
          <cell r="A22">
            <v>15</v>
          </cell>
          <cell r="B22">
            <v>3</v>
          </cell>
          <cell r="C22" t="str">
            <v>Seguridad Jurídica de Ciudadanos y Bienes</v>
          </cell>
          <cell r="D22">
            <v>1138992625</v>
          </cell>
        </row>
        <row r="23">
          <cell r="A23">
            <v>16</v>
          </cell>
          <cell r="B23">
            <v>3</v>
          </cell>
          <cell r="C23" t="str">
            <v>Impulso al Desarrollo Democrático</v>
          </cell>
          <cell r="D23">
            <v>1089932758</v>
          </cell>
        </row>
        <row r="24">
          <cell r="A24">
            <v>17</v>
          </cell>
          <cell r="B24">
            <v>4</v>
          </cell>
          <cell r="C24" t="str">
            <v>Fortalecimiento Institucional</v>
          </cell>
          <cell r="D24">
            <v>16557639850</v>
          </cell>
        </row>
        <row r="25">
          <cell r="A25">
            <v>18</v>
          </cell>
          <cell r="B25">
            <v>4</v>
          </cell>
          <cell r="C25" t="str">
            <v>Derechos Humanos</v>
          </cell>
          <cell r="D25">
            <v>92575420</v>
          </cell>
        </row>
        <row r="26">
          <cell r="A26">
            <v>19</v>
          </cell>
          <cell r="B26">
            <v>4</v>
          </cell>
          <cell r="C26" t="str">
            <v>Participación Ciudadana</v>
          </cell>
          <cell r="D26">
            <v>20453850</v>
          </cell>
        </row>
        <row r="27">
          <cell r="A27">
            <v>20</v>
          </cell>
          <cell r="B27">
            <v>2</v>
          </cell>
          <cell r="C27" t="str">
            <v>Movilidad</v>
          </cell>
          <cell r="D27">
            <v>775850025</v>
          </cell>
        </row>
        <row r="28">
          <cell r="A28">
            <v>21</v>
          </cell>
          <cell r="B28">
            <v>1</v>
          </cell>
          <cell r="C28" t="str">
            <v>Administración y Uso del Agua</v>
          </cell>
          <cell r="D28">
            <v>326410360</v>
          </cell>
        </row>
        <row r="29">
          <cell r="A29">
            <v>22</v>
          </cell>
          <cell r="B29">
            <v>1</v>
          </cell>
          <cell r="C29" t="str">
            <v>Juegos Panamericanos</v>
          </cell>
          <cell r="D29">
            <v>53444270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.FINANZAS 1999"/>
      <sheetName val="ESTRUCT 1998"/>
    </sheetNames>
    <sheetDataSet>
      <sheetData sheetId="0">
        <row r="15">
          <cell r="A15">
            <v>1</v>
          </cell>
          <cell r="B15">
            <v>1</v>
          </cell>
          <cell r="E15" t="str">
            <v>001</v>
          </cell>
          <cell r="I15" t="str">
            <v>ATENCION  A LAS ASOCIACIONES DE PADRES DE FAMILIA</v>
          </cell>
        </row>
        <row r="18">
          <cell r="C18" t="str">
            <v>8</v>
          </cell>
          <cell r="G18" t="str">
            <v>COMUNICACION SOCIAL Y DIFUSION INSTITUCIONAL</v>
          </cell>
        </row>
        <row r="19">
          <cell r="D19" t="str">
            <v>006</v>
          </cell>
          <cell r="H19" t="str">
            <v>COBERTURA Y EQUIDAD A LA DEMANDA EDUCATIVA</v>
          </cell>
        </row>
        <row r="20">
          <cell r="A20">
            <v>2</v>
          </cell>
          <cell r="B20">
            <v>1</v>
          </cell>
          <cell r="E20" t="str">
            <v>001</v>
          </cell>
          <cell r="I20" t="str">
            <v>DIFUSION DEL PROGRAMA DE EDUCACION PREESCOLAR</v>
          </cell>
        </row>
        <row r="21">
          <cell r="A21">
            <v>3</v>
          </cell>
          <cell r="B21">
            <v>1</v>
          </cell>
          <cell r="E21" t="str">
            <v>002</v>
          </cell>
          <cell r="I21" t="str">
            <v>DIFUSION DEL PROGRAMA DE EDUCACION INICIAL</v>
          </cell>
        </row>
        <row r="22">
          <cell r="A22">
            <v>4</v>
          </cell>
          <cell r="B22">
            <v>1</v>
          </cell>
          <cell r="E22" t="str">
            <v>003</v>
          </cell>
          <cell r="I22" t="str">
            <v>DIFUSION DEL PROGRAMA DE EDUCACION ESPECIAL</v>
          </cell>
        </row>
        <row r="25">
          <cell r="C25" t="str">
            <v>12</v>
          </cell>
          <cell r="G25" t="str">
            <v>CAPACITACION Y APOYO TECNICO A MUNICIPIOS</v>
          </cell>
        </row>
        <row r="27">
          <cell r="C27" t="str">
            <v>18</v>
          </cell>
          <cell r="G27" t="str">
            <v>INFRAESTRUCTURA Y EQUIPAMIENTO EDUCATIVO</v>
          </cell>
        </row>
        <row r="28">
          <cell r="D28" t="str">
            <v>006</v>
          </cell>
          <cell r="H28" t="str">
            <v>COBERTURA Y EQUIDAD A LA DEMANDA EDUCATIVA</v>
          </cell>
        </row>
        <row r="29">
          <cell r="A29">
            <v>5</v>
          </cell>
          <cell r="B29">
            <v>1</v>
          </cell>
          <cell r="E29" t="str">
            <v>001</v>
          </cell>
          <cell r="I29" t="str">
            <v>EQUIPAMIENTO ESCOLAR PARA LA EDUCACION BASICA</v>
          </cell>
        </row>
        <row r="30">
          <cell r="A30">
            <v>6</v>
          </cell>
          <cell r="B30">
            <v>1</v>
          </cell>
          <cell r="E30" t="str">
            <v>002</v>
          </cell>
          <cell r="I30" t="str">
            <v>MANTENIMIENTO PREVENTIVO</v>
          </cell>
        </row>
        <row r="33">
          <cell r="C33" t="str">
            <v>25</v>
          </cell>
          <cell r="G33" t="str">
            <v>PROGRAMA DE DESARROLLO REGIONAL</v>
          </cell>
        </row>
        <row r="34">
          <cell r="D34" t="str">
            <v>001</v>
          </cell>
          <cell r="H34" t="str">
            <v>CONSOLIDAR LA REORGANIZACION DEL SISTEMA EDUCATIVO ESTATAL</v>
          </cell>
        </row>
        <row r="35">
          <cell r="A35">
            <v>8</v>
          </cell>
          <cell r="B35">
            <v>1</v>
          </cell>
          <cell r="E35" t="str">
            <v>001</v>
          </cell>
          <cell r="I35" t="str">
            <v>ADMINISTRACION REGIONAL</v>
          </cell>
        </row>
        <row r="38">
          <cell r="C38" t="str">
            <v>27</v>
          </cell>
          <cell r="G38" t="str">
            <v>DIFUSION Y PROMOCION CULTURAL Y DEL DEPORTE</v>
          </cell>
        </row>
        <row r="39">
          <cell r="D39" t="str">
            <v>004</v>
          </cell>
          <cell r="H39" t="str">
            <v>ELEVAR SUSTANTIVAMENTE LA CALIDAD DE LA EDUCACION</v>
          </cell>
        </row>
        <row r="40">
          <cell r="A40">
            <v>9</v>
          </cell>
          <cell r="B40">
            <v>1</v>
          </cell>
          <cell r="E40" t="str">
            <v>001</v>
          </cell>
          <cell r="I40" t="str">
            <v>EDUCACION FISICA PARA LA EDUCACION BASICA</v>
          </cell>
        </row>
        <row r="43">
          <cell r="C43" t="str">
            <v>28</v>
          </cell>
          <cell r="G43" t="str">
            <v>POLITICA, PLANEACION Y DESARROLLO DE LA EDUCACION</v>
          </cell>
        </row>
        <row r="44">
          <cell r="D44" t="str">
            <v>006</v>
          </cell>
          <cell r="H44" t="str">
            <v>COBERTURA Y EQUIDAD A LA DEMANDA EDUCATIVA</v>
          </cell>
        </row>
        <row r="45">
          <cell r="A45">
            <v>10</v>
          </cell>
          <cell r="B45">
            <v>1</v>
          </cell>
          <cell r="E45" t="str">
            <v>001</v>
          </cell>
          <cell r="I45" t="str">
            <v>MICROPLANEACION</v>
          </cell>
        </row>
        <row r="46">
          <cell r="A46">
            <v>11</v>
          </cell>
          <cell r="B46">
            <v>1</v>
          </cell>
          <cell r="E46" t="str">
            <v>002</v>
          </cell>
          <cell r="I46" t="str">
            <v>INSCRIPCIONES EN FEBRERO</v>
          </cell>
        </row>
        <row r="47">
          <cell r="A47">
            <v>12</v>
          </cell>
          <cell r="B47">
            <v>1</v>
          </cell>
          <cell r="E47" t="str">
            <v>003</v>
          </cell>
          <cell r="I47" t="str">
            <v>SISTEMA ESTATAL DE EVALUACION EDUCATIVA</v>
          </cell>
        </row>
        <row r="49">
          <cell r="C49" t="str">
            <v>29</v>
          </cell>
          <cell r="G49" t="str">
            <v>FORTALECIMIENTO A LA EDUCACION BASICA</v>
          </cell>
        </row>
        <row r="50">
          <cell r="D50" t="str">
            <v>006</v>
          </cell>
          <cell r="H50" t="str">
            <v>COBERTURA Y EQUIDAD A LA DEMANDA EDUCATIVA</v>
          </cell>
        </row>
        <row r="51">
          <cell r="A51">
            <v>13</v>
          </cell>
          <cell r="B51">
            <v>1</v>
          </cell>
          <cell r="E51" t="str">
            <v>001</v>
          </cell>
          <cell r="I51" t="str">
            <v>SUPERVISION Y ASESORIA EN EDUCACION INICIAL</v>
          </cell>
        </row>
        <row r="52">
          <cell r="A52">
            <v>14</v>
          </cell>
          <cell r="B52">
            <v>1</v>
          </cell>
          <cell r="E52" t="str">
            <v>002</v>
          </cell>
          <cell r="I52" t="str">
            <v>CENTRO DE DESARROLLO INFANTIL</v>
          </cell>
        </row>
        <row r="53">
          <cell r="A53">
            <v>15</v>
          </cell>
          <cell r="B53">
            <v>1</v>
          </cell>
          <cell r="E53" t="str">
            <v>003</v>
          </cell>
          <cell r="I53" t="str">
            <v>ORIENTACION A PADRES DE FAMILIA</v>
          </cell>
        </row>
        <row r="54">
          <cell r="A54">
            <v>16</v>
          </cell>
          <cell r="B54">
            <v>1</v>
          </cell>
          <cell r="E54" t="str">
            <v>004</v>
          </cell>
          <cell r="I54" t="str">
            <v>ORIENTACION A PADRES DE FAMILIA INDIGENA</v>
          </cell>
        </row>
        <row r="55">
          <cell r="A55">
            <v>17</v>
          </cell>
          <cell r="B55">
            <v>1</v>
          </cell>
          <cell r="E55" t="str">
            <v>005</v>
          </cell>
          <cell r="I55" t="str">
            <v>PREESCOLAR GENERAL</v>
          </cell>
        </row>
        <row r="56">
          <cell r="A56">
            <v>18</v>
          </cell>
          <cell r="B56">
            <v>1</v>
          </cell>
          <cell r="E56" t="str">
            <v>006</v>
          </cell>
          <cell r="I56" t="str">
            <v>SUPERVISION Y ASESORIA EN EDUCACION PREESCOLAR</v>
          </cell>
        </row>
        <row r="57">
          <cell r="A57">
            <v>19</v>
          </cell>
          <cell r="B57">
            <v>1</v>
          </cell>
          <cell r="E57" t="str">
            <v>007</v>
          </cell>
          <cell r="I57" t="str">
            <v>ALTERNATIVAS PARA LA EDUCACION PREESCOLAR RURAL</v>
          </cell>
        </row>
        <row r="58">
          <cell r="A58">
            <v>20</v>
          </cell>
          <cell r="B58">
            <v>1</v>
          </cell>
          <cell r="E58" t="str">
            <v>008</v>
          </cell>
          <cell r="I58" t="str">
            <v>PREESCOLAR INDIGENA</v>
          </cell>
        </row>
        <row r="59">
          <cell r="A59">
            <v>21</v>
          </cell>
          <cell r="B59">
            <v>1</v>
          </cell>
          <cell r="E59" t="str">
            <v>009</v>
          </cell>
          <cell r="I59" t="str">
            <v>RECONOCIMIENTOS Y ESTIMULOS PARA ALUMNOS</v>
          </cell>
        </row>
        <row r="60">
          <cell r="A60">
            <v>22</v>
          </cell>
          <cell r="B60">
            <v>1</v>
          </cell>
          <cell r="E60" t="str">
            <v>010</v>
          </cell>
          <cell r="I60" t="str">
            <v>SUPERVISION Y ASESORIA EN EDUC. PRIMARIA</v>
          </cell>
        </row>
        <row r="61">
          <cell r="A61">
            <v>23</v>
          </cell>
          <cell r="B61">
            <v>1</v>
          </cell>
          <cell r="E61" t="str">
            <v>011</v>
          </cell>
          <cell r="I61" t="str">
            <v>P R O N A L E E S   ( PALEM )</v>
          </cell>
        </row>
        <row r="62">
          <cell r="A62">
            <v>24</v>
          </cell>
          <cell r="B62">
            <v>1</v>
          </cell>
          <cell r="E62" t="str">
            <v>012</v>
          </cell>
          <cell r="I62" t="str">
            <v>RINCONES DE LECTURA</v>
          </cell>
        </row>
        <row r="63">
          <cell r="A63">
            <v>25</v>
          </cell>
          <cell r="B63">
            <v>1</v>
          </cell>
          <cell r="E63" t="str">
            <v>013</v>
          </cell>
          <cell r="I63" t="str">
            <v>PRIMARIA GENERAL</v>
          </cell>
        </row>
        <row r="64">
          <cell r="A64">
            <v>26</v>
          </cell>
          <cell r="B64">
            <v>1</v>
          </cell>
          <cell r="E64" t="str">
            <v>014</v>
          </cell>
          <cell r="I64" t="str">
            <v>ATENCION PREVENTIVA Y COMPENSATORIA</v>
          </cell>
        </row>
        <row r="65">
          <cell r="A65">
            <v>27</v>
          </cell>
          <cell r="B65">
            <v>1</v>
          </cell>
          <cell r="E65" t="str">
            <v>015</v>
          </cell>
          <cell r="I65" t="str">
            <v>CARRERA MAGISTERIAL</v>
          </cell>
        </row>
        <row r="66">
          <cell r="A66">
            <v>28</v>
          </cell>
          <cell r="B66">
            <v>1</v>
          </cell>
          <cell r="E66" t="str">
            <v>016</v>
          </cell>
          <cell r="I66" t="str">
            <v>PRIMARIA PARA NIÑOS MIGRANTES</v>
          </cell>
        </row>
        <row r="67">
          <cell r="A67">
            <v>29</v>
          </cell>
          <cell r="B67">
            <v>1</v>
          </cell>
          <cell r="E67" t="str">
            <v>017</v>
          </cell>
          <cell r="I67" t="str">
            <v>PRIMARIA INDIGENA</v>
          </cell>
        </row>
        <row r="68">
          <cell r="A68">
            <v>30</v>
          </cell>
          <cell r="B68">
            <v>1</v>
          </cell>
          <cell r="E68" t="str">
            <v>018</v>
          </cell>
          <cell r="I68" t="str">
            <v>SUPERVISION Y ASESORIA EN PRIMARIA INDIGENA</v>
          </cell>
        </row>
        <row r="69">
          <cell r="A69">
            <v>31</v>
          </cell>
          <cell r="B69">
            <v>1</v>
          </cell>
          <cell r="E69" t="str">
            <v>019</v>
          </cell>
          <cell r="I69" t="str">
            <v>SUPERVISION Y ASESORIA  EN EDUC. SEC. GENERAL.</v>
          </cell>
        </row>
        <row r="70">
          <cell r="A70">
            <v>32</v>
          </cell>
          <cell r="B70">
            <v>1</v>
          </cell>
          <cell r="E70" t="str">
            <v>020</v>
          </cell>
          <cell r="I70" t="str">
            <v>SECUNDARIA GENERAL</v>
          </cell>
        </row>
        <row r="71">
          <cell r="A71">
            <v>33</v>
          </cell>
          <cell r="B71">
            <v>1</v>
          </cell>
          <cell r="E71" t="str">
            <v>021</v>
          </cell>
          <cell r="I71" t="str">
            <v>SUPERVISION Y ASESORIA EN EDUC. SEC. TECNICA</v>
          </cell>
        </row>
        <row r="72">
          <cell r="A72">
            <v>34</v>
          </cell>
          <cell r="B72">
            <v>1</v>
          </cell>
          <cell r="E72" t="str">
            <v>022</v>
          </cell>
          <cell r="I72" t="str">
            <v>SECUNDARIA TECNICA</v>
          </cell>
        </row>
        <row r="73">
          <cell r="A73">
            <v>35</v>
          </cell>
          <cell r="B73">
            <v>1</v>
          </cell>
          <cell r="E73" t="str">
            <v>023</v>
          </cell>
          <cell r="I73" t="str">
            <v>SUPERVISION Y ASESORIA EN EDUC. TELESECUNDARIA</v>
          </cell>
        </row>
        <row r="74">
          <cell r="A74">
            <v>36</v>
          </cell>
          <cell r="B74">
            <v>1</v>
          </cell>
          <cell r="E74" t="str">
            <v>024</v>
          </cell>
          <cell r="I74" t="str">
            <v>TELESECUNDARIA</v>
          </cell>
        </row>
        <row r="75">
          <cell r="A75">
            <v>37</v>
          </cell>
          <cell r="B75">
            <v>1</v>
          </cell>
          <cell r="E75" t="str">
            <v>025</v>
          </cell>
          <cell r="I75" t="str">
            <v>BECAS PARA PRIMARIA</v>
          </cell>
        </row>
        <row r="76">
          <cell r="A76">
            <v>38</v>
          </cell>
          <cell r="B76">
            <v>1</v>
          </cell>
          <cell r="E76" t="str">
            <v>026</v>
          </cell>
          <cell r="I76" t="str">
            <v>BECAS PARA SECUNDARIA GENERAL</v>
          </cell>
        </row>
        <row r="77">
          <cell r="A77">
            <v>39</v>
          </cell>
          <cell r="B77">
            <v>1</v>
          </cell>
          <cell r="E77" t="str">
            <v>027</v>
          </cell>
          <cell r="I77" t="str">
            <v>BECAS PARA SECUNDARIA TECNICA</v>
          </cell>
        </row>
        <row r="78">
          <cell r="A78">
            <v>40</v>
          </cell>
          <cell r="B78">
            <v>1</v>
          </cell>
          <cell r="E78" t="str">
            <v>028</v>
          </cell>
          <cell r="I78" t="str">
            <v>APOYO TECNICO PEDAG. PARA  LA EDUCACION BASICA</v>
          </cell>
        </row>
        <row r="79">
          <cell r="A79">
            <v>41</v>
          </cell>
          <cell r="B79">
            <v>1</v>
          </cell>
          <cell r="E79" t="str">
            <v>029</v>
          </cell>
          <cell r="I79" t="str">
            <v>DISTRIBUCION DE LIBROS DE TEXTO GRATUITOS</v>
          </cell>
        </row>
        <row r="80">
          <cell r="A80">
            <v>42</v>
          </cell>
          <cell r="B80">
            <v>1</v>
          </cell>
          <cell r="E80" t="str">
            <v>030</v>
          </cell>
          <cell r="I80" t="str">
            <v>INTERNADOS EN EDUCACION PRIMARIA</v>
          </cell>
        </row>
        <row r="82">
          <cell r="C82" t="str">
            <v>30</v>
          </cell>
          <cell r="G82" t="str">
            <v>EDUCACION EXTRAESCOLAR</v>
          </cell>
        </row>
        <row r="83">
          <cell r="D83" t="str">
            <v>006</v>
          </cell>
          <cell r="H83" t="str">
            <v>COBERTURA Y EQUIDAD A LA DEMANDA EDUCATIVA</v>
          </cell>
        </row>
        <row r="84">
          <cell r="A84">
            <v>43</v>
          </cell>
          <cell r="B84">
            <v>1</v>
          </cell>
          <cell r="E84" t="str">
            <v>001</v>
          </cell>
          <cell r="I84" t="str">
            <v>CENTRO DE ATENCION  PSICOPEDAGOGICA  EN EDUC. PREESCOLAR</v>
          </cell>
        </row>
        <row r="85">
          <cell r="A85">
            <v>44</v>
          </cell>
          <cell r="B85">
            <v>1</v>
          </cell>
          <cell r="E85" t="str">
            <v>002</v>
          </cell>
          <cell r="I85" t="str">
            <v>EDUCACION ESPECIAL EN ZONAS RURALES</v>
          </cell>
        </row>
        <row r="86">
          <cell r="A86">
            <v>45</v>
          </cell>
          <cell r="B86">
            <v>1</v>
          </cell>
          <cell r="E86" t="str">
            <v>003</v>
          </cell>
          <cell r="I86" t="str">
            <v>CENTROS ORIENTACION EVALUACION Y CANALIZACION</v>
          </cell>
        </row>
        <row r="87">
          <cell r="A87">
            <v>46</v>
          </cell>
          <cell r="B87">
            <v>1</v>
          </cell>
          <cell r="E87" t="str">
            <v>004</v>
          </cell>
          <cell r="I87" t="str">
            <v>INVESTIGACION Y ACTUALIZACION DE PERSONAL EN EDUC. ESP.</v>
          </cell>
        </row>
        <row r="88">
          <cell r="A88">
            <v>47</v>
          </cell>
          <cell r="B88">
            <v>1</v>
          </cell>
          <cell r="E88" t="str">
            <v>005</v>
          </cell>
          <cell r="I88" t="str">
            <v>ESCUELA DE EDUCACION ESPECIAL</v>
          </cell>
        </row>
        <row r="89">
          <cell r="A89">
            <v>48</v>
          </cell>
          <cell r="B89">
            <v>1</v>
          </cell>
          <cell r="E89" t="str">
            <v>006</v>
          </cell>
          <cell r="I89" t="str">
            <v>CENTROS PSICOPEDAGOGICOS</v>
          </cell>
        </row>
        <row r="90">
          <cell r="A90">
            <v>49</v>
          </cell>
          <cell r="B90">
            <v>1</v>
          </cell>
          <cell r="E90" t="str">
            <v>007</v>
          </cell>
          <cell r="I90" t="str">
            <v>UNIDAD DE GRUPOS INTEGRADOS</v>
          </cell>
        </row>
        <row r="91">
          <cell r="A91">
            <v>50</v>
          </cell>
          <cell r="B91">
            <v>1</v>
          </cell>
          <cell r="E91" t="str">
            <v>008</v>
          </cell>
          <cell r="I91" t="str">
            <v>CENTROS DE CAPACITACION EDUC. ESPECIAL</v>
          </cell>
        </row>
        <row r="92">
          <cell r="A92">
            <v>51</v>
          </cell>
          <cell r="B92">
            <v>1</v>
          </cell>
          <cell r="E92" t="str">
            <v>009</v>
          </cell>
          <cell r="I92" t="str">
            <v>ATENCION A NIÑOS Y JOVENES CON CAPACIDADES SOBRESALIENTES</v>
          </cell>
        </row>
        <row r="93">
          <cell r="A93">
            <v>52</v>
          </cell>
          <cell r="B93">
            <v>1</v>
          </cell>
          <cell r="E93" t="str">
            <v>010</v>
          </cell>
          <cell r="I93" t="str">
            <v>ATENCION A NIÑOS Y JOVENES AUTISTAS</v>
          </cell>
        </row>
        <row r="96">
          <cell r="C96" t="str">
            <v>31</v>
          </cell>
          <cell r="G96" t="str">
            <v>EDUCACION DE POSGRADO</v>
          </cell>
        </row>
        <row r="97">
          <cell r="D97" t="str">
            <v>003</v>
          </cell>
          <cell r="H97" t="str">
            <v>REVALORAR LA FUNCION SOCIAL DE LOS DOCENTES</v>
          </cell>
        </row>
        <row r="98">
          <cell r="A98">
            <v>53</v>
          </cell>
          <cell r="B98">
            <v>1</v>
          </cell>
          <cell r="E98" t="str">
            <v>001</v>
          </cell>
          <cell r="I98" t="str">
            <v>EDUCACION DE POSGRADO PEDAGOGICO</v>
          </cell>
        </row>
        <row r="101">
          <cell r="C101" t="str">
            <v>32</v>
          </cell>
          <cell r="G101" t="str">
            <v>EDUCACION MEDIA SUPERIOR</v>
          </cell>
        </row>
        <row r="103">
          <cell r="C103" t="str">
            <v>33</v>
          </cell>
          <cell r="G103" t="str">
            <v>EDUCACION PARA ADULTOS</v>
          </cell>
        </row>
        <row r="104">
          <cell r="D104" t="str">
            <v>006</v>
          </cell>
          <cell r="H104" t="str">
            <v>COBERTURA Y EQUIDAD A LA DEMANDA EDUCATIVA</v>
          </cell>
        </row>
        <row r="105">
          <cell r="A105">
            <v>54</v>
          </cell>
          <cell r="B105">
            <v>1</v>
          </cell>
          <cell r="E105" t="str">
            <v>001</v>
          </cell>
          <cell r="I105" t="str">
            <v>CENTROS DE EDUCACION EXTRAESCOLAR</v>
          </cell>
        </row>
        <row r="106">
          <cell r="A106">
            <v>56</v>
          </cell>
          <cell r="B106">
            <v>1</v>
          </cell>
          <cell r="E106" t="str">
            <v>002</v>
          </cell>
          <cell r="I106" t="str">
            <v>MISIONES CULTURALES</v>
          </cell>
        </row>
        <row r="109">
          <cell r="C109" t="str">
            <v>34</v>
          </cell>
          <cell r="G109" t="str">
            <v>EDUCACION SUPERIOR</v>
          </cell>
        </row>
        <row r="110">
          <cell r="D110" t="str">
            <v>004</v>
          </cell>
          <cell r="H110" t="str">
            <v>ELEVAR SUSTANTIVAMENTE LA CALIDAD DE LA EDUCACION</v>
          </cell>
        </row>
        <row r="111">
          <cell r="A111">
            <v>57</v>
          </cell>
          <cell r="B111">
            <v>1</v>
          </cell>
          <cell r="E111" t="str">
            <v>001</v>
          </cell>
          <cell r="I111" t="str">
            <v>DIFUSION Y EXTENSION UNIVERSITARIA</v>
          </cell>
        </row>
        <row r="112">
          <cell r="A112">
            <v>58</v>
          </cell>
          <cell r="B112">
            <v>1</v>
          </cell>
          <cell r="E112" t="str">
            <v>002</v>
          </cell>
          <cell r="I112" t="str">
            <v>MEJORAMIENTO DE BIBLIOTECAS</v>
          </cell>
        </row>
        <row r="113">
          <cell r="A113">
            <v>59</v>
          </cell>
          <cell r="B113">
            <v>1</v>
          </cell>
          <cell r="E113" t="str">
            <v>003</v>
          </cell>
          <cell r="I113" t="str">
            <v>INVESTIGACION DE CIENCIAS DE LA EDUCACION  UPN</v>
          </cell>
        </row>
        <row r="114">
          <cell r="A114">
            <v>60</v>
          </cell>
          <cell r="B114">
            <v>1</v>
          </cell>
          <cell r="E114" t="str">
            <v>004</v>
          </cell>
          <cell r="I114" t="str">
            <v>NORMAL DE EDUCACION PREESCOLAR</v>
          </cell>
        </row>
        <row r="115">
          <cell r="A115">
            <v>61</v>
          </cell>
          <cell r="B115">
            <v>1</v>
          </cell>
          <cell r="E115" t="str">
            <v>005</v>
          </cell>
          <cell r="I115" t="str">
            <v>NORMAL DE EDUCACION PRIMARIA</v>
          </cell>
        </row>
        <row r="116">
          <cell r="A116">
            <v>62</v>
          </cell>
          <cell r="B116">
            <v>1</v>
          </cell>
          <cell r="E116" t="str">
            <v>006</v>
          </cell>
          <cell r="I116" t="str">
            <v>NORMAL RURAL</v>
          </cell>
        </row>
        <row r="117">
          <cell r="A117">
            <v>63</v>
          </cell>
          <cell r="B117">
            <v>1</v>
          </cell>
          <cell r="E117" t="str">
            <v>007</v>
          </cell>
          <cell r="I117" t="str">
            <v>EDUCACION SUPERIOR PEDAGOGICA  (UPN)</v>
          </cell>
        </row>
        <row r="118">
          <cell r="A118">
            <v>64</v>
          </cell>
          <cell r="B118">
            <v>1</v>
          </cell>
          <cell r="E118" t="str">
            <v>008</v>
          </cell>
          <cell r="I118" t="str">
            <v>NORMAL DE  ESPECIALIZACION</v>
          </cell>
        </row>
        <row r="119">
          <cell r="A119">
            <v>65</v>
          </cell>
          <cell r="B119">
            <v>1</v>
          </cell>
          <cell r="E119" t="str">
            <v>009</v>
          </cell>
          <cell r="I119" t="str">
            <v>BECAS PARA NORMAL EXPERIMENTAL</v>
          </cell>
        </row>
        <row r="120">
          <cell r="A120">
            <v>66</v>
          </cell>
          <cell r="B120">
            <v>1</v>
          </cell>
          <cell r="E120" t="str">
            <v>010</v>
          </cell>
          <cell r="I120" t="str">
            <v>BECAS EN CENTROS REGIONALES DE EDUC. NORMAL</v>
          </cell>
        </row>
        <row r="122">
          <cell r="C122" t="str">
            <v>39</v>
          </cell>
          <cell r="G122" t="str">
            <v>PROGRAMA JALISCO DE ABASTO Y ASISTENCIA SOCIAL</v>
          </cell>
        </row>
        <row r="124">
          <cell r="C124" t="str">
            <v>41</v>
          </cell>
          <cell r="G124" t="str">
            <v>CAPACITACION Y DESARROLLO DEL SERVIDOR PUBLICO</v>
          </cell>
        </row>
        <row r="127">
          <cell r="C127" t="str">
            <v>039</v>
          </cell>
          <cell r="G127" t="str">
            <v>PROGRAMA JALISCO DE ABASTO Y ASISTENCIA SOCIAL</v>
          </cell>
        </row>
        <row r="128">
          <cell r="D128" t="str">
            <v>004</v>
          </cell>
          <cell r="H128" t="str">
            <v>ELEVAR SUSTANTIVAMENTE LA CALIDAD DE LA EDUCACION</v>
          </cell>
        </row>
        <row r="129">
          <cell r="A129">
            <v>67</v>
          </cell>
          <cell r="B129">
            <v>1</v>
          </cell>
          <cell r="E129" t="str">
            <v>001</v>
          </cell>
          <cell r="I129" t="str">
            <v>EDUCACION PARA LA HIGIENE</v>
          </cell>
        </row>
        <row r="130">
          <cell r="A130">
            <v>68</v>
          </cell>
          <cell r="B130">
            <v>1</v>
          </cell>
          <cell r="E130" t="str">
            <v>002</v>
          </cell>
          <cell r="I130" t="str">
            <v>SEGURIDAD Y EMERGENCIA ESCOLAR</v>
          </cell>
        </row>
        <row r="133">
          <cell r="C133" t="str">
            <v>041</v>
          </cell>
          <cell r="G133" t="str">
            <v>CAPACITACIÓN Y DESARROLLO DEL SERVIDOR PUBLICO</v>
          </cell>
        </row>
        <row r="134">
          <cell r="D134" t="str">
            <v>003</v>
          </cell>
          <cell r="H134" t="str">
            <v>REVALORAR LA FUNCION SOCIAL DE LOS DOCENTES</v>
          </cell>
        </row>
        <row r="135">
          <cell r="A135">
            <v>69</v>
          </cell>
          <cell r="B135">
            <v>1</v>
          </cell>
          <cell r="E135" t="str">
            <v>001</v>
          </cell>
          <cell r="I135" t="str">
            <v>ACTUALIZACION DEL MAGISTERIO</v>
          </cell>
        </row>
        <row r="136">
          <cell r="A136">
            <v>70</v>
          </cell>
          <cell r="B136">
            <v>1</v>
          </cell>
          <cell r="E136" t="str">
            <v>002</v>
          </cell>
          <cell r="I136" t="str">
            <v>CENTROS DE MAESTROS</v>
          </cell>
        </row>
        <row r="137">
          <cell r="A137">
            <v>71</v>
          </cell>
          <cell r="B137">
            <v>1</v>
          </cell>
          <cell r="E137" t="str">
            <v>003</v>
          </cell>
          <cell r="I137" t="str">
            <v>CEDERHTEJ</v>
          </cell>
        </row>
        <row r="138">
          <cell r="A138">
            <v>72</v>
          </cell>
          <cell r="B138">
            <v>1</v>
          </cell>
          <cell r="E138" t="str">
            <v>004</v>
          </cell>
          <cell r="I138" t="str">
            <v>EN LA COMUNIDAD ENCUENTROS (ENLACE)</v>
          </cell>
        </row>
        <row r="141">
          <cell r="C141" t="str">
            <v>42</v>
          </cell>
          <cell r="G141" t="str">
            <v>MODERNIZACION TECNOLOGICA Y DE SISTEMAS DE INFORMACION</v>
          </cell>
        </row>
        <row r="142">
          <cell r="D142" t="str">
            <v>001</v>
          </cell>
          <cell r="H142" t="str">
            <v>CONSOLIDAR LA REORGANIZACION DEL SISTEMA EDUCATIVO ESTATAL</v>
          </cell>
        </row>
        <row r="143">
          <cell r="A143">
            <v>73</v>
          </cell>
          <cell r="B143">
            <v>1</v>
          </cell>
          <cell r="E143" t="str">
            <v>001</v>
          </cell>
          <cell r="I143" t="str">
            <v>REDES DE COMPUTACION INSTITUCIONAL</v>
          </cell>
        </row>
        <row r="144">
          <cell r="A144">
            <v>74</v>
          </cell>
          <cell r="B144">
            <v>1</v>
          </cell>
          <cell r="E144" t="str">
            <v>002</v>
          </cell>
          <cell r="I144" t="str">
            <v>SISTEMA INTEGRAL DE ADMINISTRACION DE PERSONAL</v>
          </cell>
        </row>
        <row r="147">
          <cell r="C147" t="str">
            <v>44</v>
          </cell>
          <cell r="G147" t="str">
            <v>ADMINISTRACION GUBERNAMENTAL</v>
          </cell>
        </row>
        <row r="148">
          <cell r="D148" t="str">
            <v>001</v>
          </cell>
          <cell r="H148" t="str">
            <v>CONSOLIDAR LA REORGANIZACION DEL SISTEMA EDUCATIVO ESTATAL</v>
          </cell>
        </row>
        <row r="149">
          <cell r="A149">
            <v>75</v>
          </cell>
          <cell r="B149">
            <v>1</v>
          </cell>
          <cell r="E149" t="str">
            <v>001</v>
          </cell>
          <cell r="I149" t="str">
            <v>DESARROLLO ADMINISTRATIVO</v>
          </cell>
        </row>
        <row r="150">
          <cell r="A150">
            <v>76</v>
          </cell>
          <cell r="B150">
            <v>1</v>
          </cell>
          <cell r="E150" t="str">
            <v>002</v>
          </cell>
          <cell r="I150" t="str">
            <v>ADMINISTRACION DE LAS UNIDADES UPN</v>
          </cell>
        </row>
        <row r="151">
          <cell r="A151">
            <v>77</v>
          </cell>
          <cell r="B151">
            <v>1</v>
          </cell>
          <cell r="E151" t="str">
            <v>003</v>
          </cell>
          <cell r="I151" t="str">
            <v>APOYO A PROGRAMAS EDUCATIVOS</v>
          </cell>
        </row>
        <row r="153">
          <cell r="C153" t="str">
            <v>45</v>
          </cell>
          <cell r="G153" t="str">
            <v>SERVICIOS GUBERNAMENTALES DE ATENCION A LA CIUDADANIA.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IFIC"/>
      <sheetName val="nuevas part"/>
    </sheetNames>
    <sheetDataSet>
      <sheetData sheetId="0" refreshError="1">
        <row r="5">
          <cell r="C5" t="str">
            <v>MATERIALES DE ADMINISTRACION</v>
          </cell>
        </row>
        <row r="7">
          <cell r="C7">
            <v>2101</v>
          </cell>
          <cell r="D7" t="str">
            <v>Material de oficina</v>
          </cell>
        </row>
        <row r="8">
          <cell r="C8">
            <v>0</v>
          </cell>
          <cell r="D8" t="str">
            <v>Subtotal</v>
          </cell>
        </row>
        <row r="9">
          <cell r="C9">
            <v>1101</v>
          </cell>
          <cell r="D9" t="str">
            <v>Sueldos</v>
          </cell>
        </row>
        <row r="10">
          <cell r="C10">
            <v>1309</v>
          </cell>
          <cell r="D10" t="str">
            <v>Compensaciones por nómina</v>
          </cell>
        </row>
        <row r="11">
          <cell r="C11">
            <v>8100</v>
          </cell>
          <cell r="D11" t="str">
            <v>Erogaciones Contingentes</v>
          </cell>
        </row>
        <row r="12">
          <cell r="C12">
            <v>9100</v>
          </cell>
          <cell r="D12" t="str">
            <v>Amortización de la Deuda Pública</v>
          </cell>
        </row>
        <row r="13">
          <cell r="C13">
            <v>5000</v>
          </cell>
          <cell r="D13" t="str">
            <v>INVERSION</v>
          </cell>
        </row>
        <row r="14">
          <cell r="C14">
            <v>4000</v>
          </cell>
          <cell r="D14" t="str">
            <v>TRANSFERENCIAS</v>
          </cell>
        </row>
        <row r="15">
          <cell r="C15">
            <v>3000</v>
          </cell>
          <cell r="D15" t="str">
            <v>SERVICIOS GENERALES</v>
          </cell>
        </row>
        <row r="16">
          <cell r="C16">
            <v>2000</v>
          </cell>
          <cell r="D16" t="str">
            <v>MATERIALES Y SUMINISTROS</v>
          </cell>
        </row>
        <row r="17">
          <cell r="C17">
            <v>8000</v>
          </cell>
          <cell r="D17" t="str">
            <v>EROGACIONES EXTRAORDINARIAS</v>
          </cell>
        </row>
        <row r="18">
          <cell r="C18">
            <v>9000</v>
          </cell>
          <cell r="D18" t="str">
            <v>ADEFAS</v>
          </cell>
        </row>
        <row r="19">
          <cell r="C19">
            <v>1000</v>
          </cell>
          <cell r="D19" t="str">
            <v>SERVICIOS PERSONALES</v>
          </cell>
        </row>
        <row r="21">
          <cell r="C21">
            <v>2102</v>
          </cell>
          <cell r="D21" t="str">
            <v>Material de limpieza</v>
          </cell>
        </row>
        <row r="22">
          <cell r="C22">
            <v>2103</v>
          </cell>
          <cell r="D22" t="str">
            <v>Material didáctico</v>
          </cell>
        </row>
        <row r="23">
          <cell r="C23">
            <v>2104</v>
          </cell>
          <cell r="D23" t="str">
            <v>Material estadístico y geográfico</v>
          </cell>
        </row>
        <row r="24">
          <cell r="C24">
            <v>2105</v>
          </cell>
          <cell r="D24" t="str">
            <v>Materiales y útiles de impresión y reproducción</v>
          </cell>
        </row>
        <row r="25">
          <cell r="C25">
            <v>2106</v>
          </cell>
          <cell r="D25" t="str">
            <v>Materiales y útiles de impresión para el procesamiento de equipo de computo electrónico</v>
          </cell>
        </row>
        <row r="27">
          <cell r="C27">
            <v>2107</v>
          </cell>
          <cell r="D27" t="str">
            <v>Materiales y suministros para hospitales</v>
          </cell>
        </row>
        <row r="29">
          <cell r="C29" t="str">
            <v>ALIMENTOS Y UTENSILIOS</v>
          </cell>
        </row>
        <row r="31">
          <cell r="C31">
            <v>2201</v>
          </cell>
          <cell r="D31" t="str">
            <v>Alimentación para servidores Públicos estatales</v>
          </cell>
        </row>
        <row r="32">
          <cell r="C32">
            <v>2202</v>
          </cell>
          <cell r="D32" t="str">
            <v>Alimentación para internos</v>
          </cell>
        </row>
        <row r="33">
          <cell r="C33">
            <v>2203</v>
          </cell>
          <cell r="D33" t="str">
            <v>Alimentación de animales</v>
          </cell>
        </row>
        <row r="34">
          <cell r="C34">
            <v>2204</v>
          </cell>
          <cell r="D34" t="str">
            <v>Utensilios para el servicio de alimentación</v>
          </cell>
        </row>
        <row r="36">
          <cell r="C36" t="str">
            <v>MATERIAS PRIMAS Y MATERIALES DE PRODUCCION</v>
          </cell>
        </row>
        <row r="38">
          <cell r="C38">
            <v>2301</v>
          </cell>
          <cell r="D38" t="str">
            <v>Materias primas</v>
          </cell>
        </row>
        <row r="39">
          <cell r="C39">
            <v>2302</v>
          </cell>
          <cell r="D39" t="str">
            <v>Refacciones, accesorios y herramientas menores</v>
          </cell>
        </row>
        <row r="41">
          <cell r="C41" t="str">
            <v>MATERIALES Y ARTICULOS DE CONSTRUCCION</v>
          </cell>
        </row>
        <row r="43">
          <cell r="C43">
            <v>2401</v>
          </cell>
          <cell r="D43" t="str">
            <v>Materiales de construcción</v>
          </cell>
        </row>
        <row r="44">
          <cell r="C44">
            <v>2402</v>
          </cell>
          <cell r="D44" t="str">
            <v>Estructuras y manufacturas</v>
          </cell>
        </row>
        <row r="45">
          <cell r="C45">
            <v>2403</v>
          </cell>
          <cell r="D45" t="str">
            <v>Materiales complementarios</v>
          </cell>
        </row>
        <row r="46">
          <cell r="C46">
            <v>2404</v>
          </cell>
          <cell r="D46" t="str">
            <v>Material eléctrico</v>
          </cell>
        </row>
        <row r="48">
          <cell r="C48" t="str">
            <v>PRODUCTOS QUIMICOS, FARMACEUTICOS Y DE LABORATORIO</v>
          </cell>
        </row>
        <row r="50">
          <cell r="C50">
            <v>2501</v>
          </cell>
          <cell r="D50" t="str">
            <v>Sustancias químicas</v>
          </cell>
        </row>
        <row r="51">
          <cell r="C51">
            <v>2502</v>
          </cell>
          <cell r="D51" t="str">
            <v>Plaguicidas, abono y fertilizantes</v>
          </cell>
        </row>
        <row r="52">
          <cell r="C52">
            <v>2503</v>
          </cell>
          <cell r="D52" t="str">
            <v>Medicinas y productos farmacéuticos</v>
          </cell>
        </row>
        <row r="53">
          <cell r="C53">
            <v>2504</v>
          </cell>
          <cell r="D53" t="str">
            <v>Vacunas</v>
          </cell>
        </row>
        <row r="54">
          <cell r="C54">
            <v>2505</v>
          </cell>
          <cell r="D54" t="str">
            <v>Sangre y plasma</v>
          </cell>
        </row>
        <row r="55">
          <cell r="C55">
            <v>2506</v>
          </cell>
          <cell r="D55" t="str">
            <v>Materiales y suministros médicos</v>
          </cell>
        </row>
        <row r="56">
          <cell r="C56">
            <v>2507</v>
          </cell>
          <cell r="D56" t="str">
            <v>Materiales y suministros de laboratorio</v>
          </cell>
        </row>
        <row r="58">
          <cell r="C58" t="str">
            <v>COMBUSTIBLES, LUBRICANTES Y ADITIVOS</v>
          </cell>
        </row>
        <row r="60">
          <cell r="C60">
            <v>2601</v>
          </cell>
          <cell r="D60" t="str">
            <v>Combustibles</v>
          </cell>
        </row>
        <row r="61">
          <cell r="C61">
            <v>2602</v>
          </cell>
          <cell r="D61" t="str">
            <v>Lubricantes y aditivos</v>
          </cell>
        </row>
        <row r="63">
          <cell r="C63" t="str">
            <v>VESTUARIO, BLANCOS PRENDAS DE PROTECCION Y ARTICULOS</v>
          </cell>
        </row>
        <row r="64">
          <cell r="C64" t="str">
            <v>DEPORTIVOS</v>
          </cell>
        </row>
        <row r="66">
          <cell r="C66">
            <v>2701</v>
          </cell>
          <cell r="D66" t="str">
            <v>Vestuario, uniformes y blancos</v>
          </cell>
        </row>
        <row r="67">
          <cell r="C67">
            <v>2702</v>
          </cell>
          <cell r="D67" t="str">
            <v>Prendas de protección</v>
          </cell>
        </row>
        <row r="68">
          <cell r="C68">
            <v>2703</v>
          </cell>
          <cell r="D68" t="str">
            <v>Artículos deportivos</v>
          </cell>
        </row>
        <row r="69">
          <cell r="C69" t="str">
            <v>MATERIALES EXPLOSIVOS Y DE SEGURIDAD PUBLICA</v>
          </cell>
        </row>
        <row r="71">
          <cell r="C71">
            <v>2801</v>
          </cell>
          <cell r="D71" t="str">
            <v>Sustancias y materiales explosivos</v>
          </cell>
        </row>
        <row r="72">
          <cell r="C72">
            <v>2802</v>
          </cell>
          <cell r="D72" t="str">
            <v>Materiales de seguridad pública</v>
          </cell>
        </row>
        <row r="74">
          <cell r="C74" t="str">
            <v>MERCANCIAS DIVERSAS</v>
          </cell>
        </row>
        <row r="76">
          <cell r="C76">
            <v>2901</v>
          </cell>
          <cell r="D76" t="str">
            <v>Placas para registro</v>
          </cell>
        </row>
        <row r="77">
          <cell r="C77">
            <v>2902</v>
          </cell>
          <cell r="D77" t="str">
            <v>Otros</v>
          </cell>
        </row>
        <row r="78">
          <cell r="C78">
            <v>2903</v>
          </cell>
          <cell r="D78" t="str">
            <v>Materiales y suministros para el subsistema transferido integrado</v>
          </cell>
        </row>
        <row r="82">
          <cell r="C82" t="str">
            <v>SERVICIOS BASICOS</v>
          </cell>
        </row>
        <row r="84">
          <cell r="C84">
            <v>3101</v>
          </cell>
          <cell r="D84" t="str">
            <v>Servicio postal</v>
          </cell>
        </row>
        <row r="85">
          <cell r="C85">
            <v>3102</v>
          </cell>
          <cell r="D85" t="str">
            <v>Servicio telegráfico</v>
          </cell>
        </row>
        <row r="86">
          <cell r="C86">
            <v>3103</v>
          </cell>
          <cell r="D86" t="str">
            <v>Servicio telefónico</v>
          </cell>
        </row>
        <row r="87">
          <cell r="C87">
            <v>3104</v>
          </cell>
          <cell r="D87" t="str">
            <v>Servicio de energía eléctrica</v>
          </cell>
        </row>
        <row r="88">
          <cell r="C88">
            <v>3105</v>
          </cell>
          <cell r="D88" t="str">
            <v>Servicio de agua potable</v>
          </cell>
        </row>
        <row r="90">
          <cell r="C90" t="str">
            <v>SERVICIOS DE ARRENDAMIENTOS</v>
          </cell>
        </row>
        <row r="92">
          <cell r="C92">
            <v>3201</v>
          </cell>
          <cell r="D92" t="str">
            <v xml:space="preserve">Arrendamiento de edificios y locales </v>
          </cell>
        </row>
        <row r="93">
          <cell r="C93">
            <v>3202</v>
          </cell>
          <cell r="D93" t="str">
            <v>Arrendamiento de terrenos</v>
          </cell>
        </row>
        <row r="94">
          <cell r="C94">
            <v>3203</v>
          </cell>
          <cell r="D94" t="str">
            <v>Arrendamiento de maquinaria y equipo</v>
          </cell>
        </row>
        <row r="95">
          <cell r="C95">
            <v>3204</v>
          </cell>
          <cell r="D95" t="str">
            <v>Arrendamiento de equipo de cómputo</v>
          </cell>
        </row>
        <row r="96">
          <cell r="C96">
            <v>3205</v>
          </cell>
          <cell r="D96" t="str">
            <v>Arrendamiento de vehículos</v>
          </cell>
        </row>
        <row r="97">
          <cell r="C97">
            <v>3206</v>
          </cell>
          <cell r="D97" t="str">
            <v>Arrendamientos especiales</v>
          </cell>
        </row>
        <row r="98">
          <cell r="C98">
            <v>3207</v>
          </cell>
          <cell r="D98" t="str">
            <v>subrogaciones</v>
          </cell>
        </row>
        <row r="100">
          <cell r="C100" t="str">
            <v xml:space="preserve">SERVICIOS DE ASESORIA, INFORMATICOS, ESTUDIO E </v>
          </cell>
        </row>
        <row r="101">
          <cell r="C101" t="str">
            <v>INVESTIGACION</v>
          </cell>
        </row>
        <row r="103">
          <cell r="C103">
            <v>3301</v>
          </cell>
          <cell r="D103" t="str">
            <v>Asesoría y capacitación</v>
          </cell>
        </row>
        <row r="104">
          <cell r="C104">
            <v>3302</v>
          </cell>
          <cell r="D104" t="str">
            <v>Estudios de informática</v>
          </cell>
        </row>
        <row r="105">
          <cell r="C105">
            <v>3303</v>
          </cell>
          <cell r="D105" t="str">
            <v>Estudios e investigación</v>
          </cell>
        </row>
        <row r="107">
          <cell r="C107" t="str">
            <v>SERVICIOS  COMERCIAL Y BANCARIO</v>
          </cell>
        </row>
        <row r="109">
          <cell r="C109">
            <v>3401</v>
          </cell>
          <cell r="D109" t="str">
            <v>Almacenaje, embalaje y envases</v>
          </cell>
        </row>
        <row r="110">
          <cell r="C110">
            <v>3402</v>
          </cell>
          <cell r="D110" t="str">
            <v>Fletes y maniobras</v>
          </cell>
        </row>
        <row r="111">
          <cell r="C111">
            <v>3403</v>
          </cell>
          <cell r="D111" t="str">
            <v>Intereses, descuentos y otros servicios bancarios</v>
          </cell>
        </row>
        <row r="112">
          <cell r="C112">
            <v>3404</v>
          </cell>
          <cell r="D112" t="str">
            <v>Seguros</v>
          </cell>
        </row>
        <row r="113">
          <cell r="C113">
            <v>3405</v>
          </cell>
          <cell r="D113" t="str">
            <v>Patentes, regalías y otros</v>
          </cell>
        </row>
        <row r="114">
          <cell r="C114">
            <v>3406</v>
          </cell>
          <cell r="D114" t="str">
            <v>Diferencias en cambios</v>
          </cell>
        </row>
        <row r="115">
          <cell r="C115">
            <v>3407</v>
          </cell>
          <cell r="D115" t="str">
            <v>Servicios de vigilancia</v>
          </cell>
        </row>
        <row r="116">
          <cell r="C116">
            <v>3408</v>
          </cell>
          <cell r="D116" t="str">
            <v>Servicios de lavandería, limpieza, higiene y fumigación</v>
          </cell>
        </row>
        <row r="117">
          <cell r="C117">
            <v>3409</v>
          </cell>
          <cell r="D117" t="str">
            <v>Otros impuestos y derechos</v>
          </cell>
        </row>
        <row r="118">
          <cell r="C118">
            <v>3410</v>
          </cell>
          <cell r="D118" t="str">
            <v>Impuestos de importaciones</v>
          </cell>
        </row>
        <row r="119">
          <cell r="C119">
            <v>3411</v>
          </cell>
          <cell r="D119" t="str">
            <v>Impuestos de exportaciones</v>
          </cell>
        </row>
        <row r="120">
          <cell r="C120">
            <v>3412</v>
          </cell>
          <cell r="D120" t="str">
            <v>Comisiones por ventas</v>
          </cell>
        </row>
        <row r="122">
          <cell r="C122" t="str">
            <v>SERVICIOS DE MANTENIMIENTO, CONSERVACION E INSTALACION</v>
          </cell>
        </row>
        <row r="124">
          <cell r="C124">
            <v>3501</v>
          </cell>
          <cell r="D124" t="str">
            <v>Mantenimiento y conservación de mobiliario y equipo</v>
          </cell>
        </row>
        <row r="125">
          <cell r="C125">
            <v>3502</v>
          </cell>
          <cell r="D125" t="str">
            <v>Mantenimiento y conservación de equipo de computo</v>
          </cell>
        </row>
        <row r="126">
          <cell r="C126">
            <v>3503</v>
          </cell>
          <cell r="D126" t="str">
            <v>Mantenimiento y conservación de maquinaria y equipo</v>
          </cell>
        </row>
        <row r="127">
          <cell r="C127">
            <v>3504</v>
          </cell>
          <cell r="D127" t="str">
            <v>Mantenimiento y conservación de inmuebles</v>
          </cell>
        </row>
        <row r="128">
          <cell r="C128">
            <v>3505</v>
          </cell>
          <cell r="D128" t="str">
            <v>Instalaciones</v>
          </cell>
        </row>
        <row r="130">
          <cell r="C130" t="str">
            <v>SERVICIOS DE DIFUSION E INFORMACION</v>
          </cell>
        </row>
        <row r="132">
          <cell r="C132">
            <v>3601</v>
          </cell>
          <cell r="D132" t="str">
            <v>Gastos de propaganda</v>
          </cell>
        </row>
        <row r="133">
          <cell r="C133">
            <v>3602</v>
          </cell>
          <cell r="D133" t="str">
            <v>Impresiones y publicaciones oficiales</v>
          </cell>
        </row>
        <row r="134">
          <cell r="C134">
            <v>3603</v>
          </cell>
          <cell r="D134" t="str">
            <v>Espectáculos culturales</v>
          </cell>
        </row>
        <row r="135">
          <cell r="C135">
            <v>3604</v>
          </cell>
          <cell r="D135" t="str">
            <v>Servicio de telecomunicaciones</v>
          </cell>
        </row>
        <row r="136">
          <cell r="C136">
            <v>3605</v>
          </cell>
          <cell r="D136" t="str">
            <v>Otros gastos de difusión e información</v>
          </cell>
        </row>
        <row r="138">
          <cell r="C138" t="str">
            <v>SERVICIOS DE TRASLADO E INSTALACION</v>
          </cell>
        </row>
        <row r="140">
          <cell r="C140">
            <v>3701</v>
          </cell>
          <cell r="D140" t="str">
            <v xml:space="preserve">Pasajes </v>
          </cell>
        </row>
        <row r="141">
          <cell r="C141">
            <v>3702</v>
          </cell>
          <cell r="D141" t="str">
            <v>Viáticos</v>
          </cell>
        </row>
        <row r="142">
          <cell r="C142">
            <v>3703</v>
          </cell>
          <cell r="D142" t="str">
            <v>Instalación de personal estatal</v>
          </cell>
        </row>
        <row r="143">
          <cell r="C143">
            <v>3704</v>
          </cell>
          <cell r="D143" t="str">
            <v>Traslado de personal</v>
          </cell>
        </row>
        <row r="145">
          <cell r="C145" t="str">
            <v>SERVICIOS OFICIALES</v>
          </cell>
        </row>
        <row r="147">
          <cell r="C147">
            <v>3801</v>
          </cell>
          <cell r="D147" t="str">
            <v>Gastos de ceremonial y de orden social</v>
          </cell>
        </row>
        <row r="148">
          <cell r="C148">
            <v>3802</v>
          </cell>
          <cell r="D148" t="str">
            <v>Gastos menores</v>
          </cell>
        </row>
        <row r="149">
          <cell r="C149">
            <v>3803</v>
          </cell>
          <cell r="D149" t="str">
            <v>Congresos, convenciones y exposiciones</v>
          </cell>
        </row>
        <row r="150">
          <cell r="C150">
            <v>3804</v>
          </cell>
          <cell r="D150" t="str">
            <v>Gastos de representación</v>
          </cell>
        </row>
        <row r="152">
          <cell r="C152" t="str">
            <v>SERVICIOS DIVERSOS</v>
          </cell>
        </row>
        <row r="154">
          <cell r="C154">
            <v>3901</v>
          </cell>
          <cell r="D154" t="str">
            <v>Servicios asistenciales</v>
          </cell>
        </row>
        <row r="155">
          <cell r="C155">
            <v>3902</v>
          </cell>
          <cell r="D155" t="str">
            <v xml:space="preserve">Servicios generales </v>
          </cell>
        </row>
        <row r="157">
          <cell r="C157" t="str">
            <v>TRANSFERENCIAS</v>
          </cell>
        </row>
        <row r="159">
          <cell r="C159">
            <v>4101</v>
          </cell>
          <cell r="D159" t="str">
            <v>Pensiones</v>
          </cell>
        </row>
        <row r="160">
          <cell r="C160">
            <v>4102</v>
          </cell>
          <cell r="D160" t="str">
            <v>Funerales</v>
          </cell>
        </row>
        <row r="161">
          <cell r="C161">
            <v>4103</v>
          </cell>
          <cell r="D161" t="str">
            <v>Pagos de defunción</v>
          </cell>
        </row>
        <row r="162">
          <cell r="C162">
            <v>4104</v>
          </cell>
          <cell r="D162" t="str">
            <v>Becas</v>
          </cell>
        </row>
        <row r="163">
          <cell r="C163">
            <v>4105</v>
          </cell>
          <cell r="D163" t="str">
            <v>Ayudas culturales y sociales</v>
          </cell>
        </row>
        <row r="164">
          <cell r="C164">
            <v>4106</v>
          </cell>
          <cell r="D164" t="str">
            <v>Pre y premios</v>
          </cell>
        </row>
        <row r="165">
          <cell r="C165">
            <v>4107</v>
          </cell>
          <cell r="D165" t="str">
            <v>Ayuda a instituciones privadas sin fines de lucro</v>
          </cell>
        </row>
        <row r="166">
          <cell r="C166">
            <v>4108</v>
          </cell>
          <cell r="D166" t="str">
            <v>Ayudas al subsistema transferido integrado</v>
          </cell>
        </row>
        <row r="168">
          <cell r="C168" t="str">
            <v>ESTIMULOS FISCALES</v>
          </cell>
        </row>
        <row r="170">
          <cell r="C170">
            <v>4201</v>
          </cell>
          <cell r="D170" t="str">
            <v>Estímulos fiscales a la industria</v>
          </cell>
        </row>
        <row r="171">
          <cell r="C171">
            <v>4202</v>
          </cell>
          <cell r="D171" t="str">
            <v>Estímulos fiscales al comercio y otros servicios</v>
          </cell>
        </row>
        <row r="175">
          <cell r="C175" t="str">
            <v>PARTICIPACIONES</v>
          </cell>
        </row>
        <row r="177">
          <cell r="C177">
            <v>4301</v>
          </cell>
          <cell r="D177" t="str">
            <v>Participaciones a Municipios por Ingresos Estatales</v>
          </cell>
        </row>
        <row r="178">
          <cell r="C178">
            <v>4302</v>
          </cell>
          <cell r="D178" t="str">
            <v>Participaciones a Municipios por Ingresos Federales</v>
          </cell>
        </row>
        <row r="179">
          <cell r="C179" t="str">
            <v>SUBSIDIOS A GASTO CORRIENTE</v>
          </cell>
        </row>
        <row r="181">
          <cell r="C181">
            <v>4401</v>
          </cell>
          <cell r="D181" t="str">
            <v>Subsidios a la agricultura</v>
          </cell>
        </row>
        <row r="182">
          <cell r="C182">
            <v>4402</v>
          </cell>
          <cell r="D182" t="str">
            <v>Subsidios a la industria</v>
          </cell>
        </row>
        <row r="183">
          <cell r="C183">
            <v>4403</v>
          </cell>
          <cell r="D183" t="str">
            <v>Subsidios al comercio y otros servicios</v>
          </cell>
        </row>
        <row r="184">
          <cell r="C184">
            <v>4404</v>
          </cell>
          <cell r="D184" t="str">
            <v>Subsidios a fideicomisos agrícolas</v>
          </cell>
        </row>
        <row r="185">
          <cell r="C185">
            <v>4405</v>
          </cell>
          <cell r="D185" t="str">
            <v>Subsidios a fideicomisos industriales</v>
          </cell>
        </row>
        <row r="186">
          <cell r="C186">
            <v>4406</v>
          </cell>
          <cell r="D186" t="str">
            <v>Subsidios a fideicomisos dedicados al comercio y otros servicios</v>
          </cell>
        </row>
        <row r="187">
          <cell r="C187">
            <v>4407</v>
          </cell>
          <cell r="D187" t="str">
            <v>Subsidios a municipios</v>
          </cell>
        </row>
        <row r="188">
          <cell r="C188">
            <v>4408</v>
          </cell>
          <cell r="D188" t="str">
            <v>Subsidios a organismos y empresas públicas</v>
          </cell>
        </row>
        <row r="189">
          <cell r="C189">
            <v>4409</v>
          </cell>
          <cell r="D189" t="str">
            <v>Subsidios a instituciones privadas sin fines de lucro</v>
          </cell>
        </row>
        <row r="190">
          <cell r="C190">
            <v>4410</v>
          </cell>
          <cell r="D190" t="str">
            <v>Subsidios a  partidos políticos</v>
          </cell>
        </row>
        <row r="191">
          <cell r="C191">
            <v>4411</v>
          </cell>
          <cell r="D191" t="str">
            <v>Subsidios a  promociones diversas</v>
          </cell>
        </row>
        <row r="195">
          <cell r="C195" t="str">
            <v>MOBILIARIO Y EQUIPO DE ADMINISTRACION</v>
          </cell>
        </row>
        <row r="197">
          <cell r="C197">
            <v>5101</v>
          </cell>
          <cell r="D197" t="str">
            <v>Mobiliario</v>
          </cell>
        </row>
        <row r="198">
          <cell r="C198">
            <v>5102</v>
          </cell>
          <cell r="D198" t="str">
            <v>Equipo de administración</v>
          </cell>
        </row>
        <row r="199">
          <cell r="C199">
            <v>5103</v>
          </cell>
          <cell r="D199" t="str">
            <v>Equipo educacional y recreativo</v>
          </cell>
        </row>
        <row r="200">
          <cell r="C200">
            <v>5104</v>
          </cell>
          <cell r="D200" t="str">
            <v>Bienes artísticos y culturales</v>
          </cell>
        </row>
        <row r="201">
          <cell r="C201">
            <v>5105</v>
          </cell>
          <cell r="D201" t="str">
            <v>Adjudicaciones, expropiaciones e indemnizaciones de bienes</v>
          </cell>
        </row>
        <row r="202">
          <cell r="D202" t="str">
            <v>muebles</v>
          </cell>
        </row>
        <row r="204">
          <cell r="C204" t="str">
            <v xml:space="preserve">MAQUINARIA Y EQUIPO AGROPECUARIO, INDUSTRIAL DE </v>
          </cell>
        </row>
        <row r="205">
          <cell r="C205" t="str">
            <v>COMUNICACION Y VIALIDAD</v>
          </cell>
        </row>
        <row r="207">
          <cell r="C207">
            <v>5201</v>
          </cell>
          <cell r="D207" t="str">
            <v>maquinaria y equipo agropecuario</v>
          </cell>
        </row>
        <row r="208">
          <cell r="C208">
            <v>5202</v>
          </cell>
          <cell r="D208" t="str">
            <v>maquinaria y equipo industrial</v>
          </cell>
        </row>
        <row r="209">
          <cell r="C209">
            <v>5203</v>
          </cell>
          <cell r="D209" t="str">
            <v>maquinaria y equipo de construcción</v>
          </cell>
        </row>
        <row r="210">
          <cell r="C210">
            <v>5204</v>
          </cell>
          <cell r="D210" t="str">
            <v>Equipos y aparatos de comunicaciones y telecomunicaciones</v>
          </cell>
        </row>
        <row r="211">
          <cell r="C211">
            <v>5205</v>
          </cell>
          <cell r="D211" t="str">
            <v>maquinaria y equipo electrónico</v>
          </cell>
        </row>
        <row r="212">
          <cell r="C212">
            <v>5206</v>
          </cell>
          <cell r="D212" t="str">
            <v>Equipo de computación electrónico</v>
          </cell>
        </row>
        <row r="213">
          <cell r="C213">
            <v>5207</v>
          </cell>
          <cell r="D213" t="str">
            <v>maquinaria y equipo diverso</v>
          </cell>
        </row>
        <row r="214">
          <cell r="C214">
            <v>5208</v>
          </cell>
          <cell r="D214" t="str">
            <v>Equipo para semaforización</v>
          </cell>
        </row>
        <row r="216">
          <cell r="C216" t="str">
            <v>VEHICULOS Y EQUIPO DE TRANSPORTE</v>
          </cell>
        </row>
        <row r="218">
          <cell r="C218">
            <v>5301</v>
          </cell>
          <cell r="D218" t="str">
            <v>Vehículos y equipo terrestre</v>
          </cell>
        </row>
        <row r="219">
          <cell r="C219">
            <v>5302</v>
          </cell>
          <cell r="D219" t="str">
            <v>Vehículos y equipo  marítimo, lacustre y pluvial</v>
          </cell>
        </row>
        <row r="220">
          <cell r="C220">
            <v>5303</v>
          </cell>
          <cell r="D220" t="str">
            <v>Vehículos y equipo de transporte aéreo</v>
          </cell>
        </row>
        <row r="221">
          <cell r="C221">
            <v>5304</v>
          </cell>
          <cell r="D221" t="str">
            <v>Vehículos y equipo auxiliar de transporte</v>
          </cell>
        </row>
        <row r="223">
          <cell r="C223" t="str">
            <v>EQUIPO E INSTRUMENTAL MEDICO</v>
          </cell>
        </row>
        <row r="225">
          <cell r="C225">
            <v>5401</v>
          </cell>
          <cell r="D225" t="str">
            <v>Equipo médico</v>
          </cell>
        </row>
        <row r="226">
          <cell r="C226">
            <v>5402</v>
          </cell>
          <cell r="D226" t="str">
            <v>Instrumental médico</v>
          </cell>
        </row>
        <row r="228">
          <cell r="C228" t="str">
            <v>HERRAMIENTAS Y REFACCIONES</v>
          </cell>
        </row>
        <row r="230">
          <cell r="C230">
            <v>5501</v>
          </cell>
          <cell r="D230" t="str">
            <v>Herramientas y máquinas-herramientas</v>
          </cell>
        </row>
        <row r="231">
          <cell r="C231">
            <v>5502</v>
          </cell>
          <cell r="D231" t="str">
            <v>Refacciones y accesorios mayores</v>
          </cell>
        </row>
        <row r="233">
          <cell r="C233" t="str">
            <v>ANIMALES DE TRABAJO Y REPRODUCCION</v>
          </cell>
        </row>
        <row r="235">
          <cell r="C235">
            <v>5601</v>
          </cell>
          <cell r="D235" t="str">
            <v>Animales de trabajo</v>
          </cell>
        </row>
        <row r="236">
          <cell r="C236">
            <v>5602</v>
          </cell>
          <cell r="D236" t="str">
            <v>Animales de  reproducción</v>
          </cell>
        </row>
        <row r="238">
          <cell r="C238" t="str">
            <v>BIENES INMUEBLES</v>
          </cell>
        </row>
        <row r="240">
          <cell r="C240">
            <v>5701</v>
          </cell>
          <cell r="D240" t="str">
            <v>Edificios y locales</v>
          </cell>
        </row>
        <row r="241">
          <cell r="C241">
            <v>5702</v>
          </cell>
          <cell r="D241" t="str">
            <v>Terrenos</v>
          </cell>
        </row>
        <row r="242">
          <cell r="C242">
            <v>5703</v>
          </cell>
          <cell r="D242" t="str">
            <v>Adjudicaciones, expropiaciones e indemnizaciones de</v>
          </cell>
        </row>
        <row r="243">
          <cell r="D243" t="str">
            <v>inmuebles</v>
          </cell>
        </row>
        <row r="246">
          <cell r="C246" t="str">
            <v>EQUIPO DE SEGURIDAD PUBLICA</v>
          </cell>
        </row>
        <row r="248">
          <cell r="C248">
            <v>5801</v>
          </cell>
          <cell r="D248" t="str">
            <v>Equipo de seguridad pública</v>
          </cell>
        </row>
        <row r="249">
          <cell r="C249">
            <v>5802</v>
          </cell>
          <cell r="D249" t="str">
            <v>Complementarias</v>
          </cell>
        </row>
        <row r="251">
          <cell r="C251" t="str">
            <v>DIVERSOS</v>
          </cell>
        </row>
        <row r="253">
          <cell r="C253">
            <v>5901</v>
          </cell>
          <cell r="D253" t="str">
            <v>Equipamiento de áreas de seguridad</v>
          </cell>
        </row>
        <row r="254">
          <cell r="C254">
            <v>5902</v>
          </cell>
          <cell r="D254" t="str">
            <v>Equipamiento (programa de reforma electoral)</v>
          </cell>
        </row>
        <row r="255">
          <cell r="C255">
            <v>5903</v>
          </cell>
          <cell r="D255" t="str">
            <v>Adquisiciones de bienes muebles e inmuebles para el subsistema</v>
          </cell>
        </row>
        <row r="256">
          <cell r="D256" t="str">
            <v>transferido integrado</v>
          </cell>
        </row>
        <row r="260">
          <cell r="C260" t="str">
            <v>EROGACIONES CONTINGENTES</v>
          </cell>
        </row>
        <row r="262">
          <cell r="C262" t="str">
            <v>EROGACIONES ESPECIALES</v>
          </cell>
        </row>
        <row r="264">
          <cell r="C264">
            <v>8201</v>
          </cell>
          <cell r="D264" t="str">
            <v>Erogaciones complementaria</v>
          </cell>
        </row>
        <row r="265">
          <cell r="C265">
            <v>8202</v>
          </cell>
          <cell r="D265" t="str">
            <v>Erogaciones imprevistas</v>
          </cell>
        </row>
        <row r="266">
          <cell r="C266">
            <v>8203</v>
          </cell>
          <cell r="D266" t="str">
            <v>Erogaciones extraordinarias</v>
          </cell>
        </row>
        <row r="267">
          <cell r="C267">
            <v>8204</v>
          </cell>
          <cell r="D267" t="str">
            <v>Erogaciones diversas para el subsistema transferido integrado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evas part"/>
    </sheetNames>
    <sheetDataSet>
      <sheetData sheetId="0" refreshError="1">
        <row r="5">
          <cell r="C5" t="str">
            <v>MATERIALES DE ADMINISTRACION</v>
          </cell>
        </row>
        <row r="7">
          <cell r="C7">
            <v>2101</v>
          </cell>
          <cell r="D7" t="str">
            <v>Material de oficina</v>
          </cell>
        </row>
        <row r="8">
          <cell r="D8" t="str">
            <v>Subtotal</v>
          </cell>
        </row>
        <row r="9">
          <cell r="C9">
            <v>0</v>
          </cell>
          <cell r="D9" t="str">
            <v>Subtotal</v>
          </cell>
        </row>
        <row r="10">
          <cell r="C10">
            <v>1901</v>
          </cell>
          <cell r="D10" t="str">
            <v>Salarios, gratificación anual y percepciones por seguridad social</v>
          </cell>
        </row>
        <row r="11">
          <cell r="C11">
            <v>8101</v>
          </cell>
          <cell r="D11" t="str">
            <v>Erogaciones contingentes</v>
          </cell>
        </row>
        <row r="12">
          <cell r="C12">
            <v>9100</v>
          </cell>
          <cell r="D12" t="str">
            <v>Amortización de la Deuda Pública</v>
          </cell>
        </row>
        <row r="13">
          <cell r="C13">
            <v>5000</v>
          </cell>
          <cell r="D13" t="str">
            <v>INVERSION</v>
          </cell>
        </row>
        <row r="14">
          <cell r="C14">
            <v>4000</v>
          </cell>
          <cell r="D14" t="str">
            <v>TRANSFERENCIAS</v>
          </cell>
        </row>
        <row r="15">
          <cell r="C15">
            <v>3000</v>
          </cell>
          <cell r="D15" t="str">
            <v>SERVICIOS GENERALES</v>
          </cell>
        </row>
        <row r="16">
          <cell r="C16">
            <v>2000</v>
          </cell>
          <cell r="D16" t="str">
            <v>MATERIALES Y SUMINISTROS</v>
          </cell>
        </row>
        <row r="17">
          <cell r="C17">
            <v>8000</v>
          </cell>
          <cell r="D17" t="str">
            <v>EROGACIONES EXTRAORDINARIAS</v>
          </cell>
        </row>
        <row r="18">
          <cell r="C18">
            <v>9000</v>
          </cell>
          <cell r="D18" t="str">
            <v>ADEFAS</v>
          </cell>
        </row>
        <row r="19">
          <cell r="C19">
            <v>1000</v>
          </cell>
          <cell r="D19" t="str">
            <v>SERVICIOS PERSONALES</v>
          </cell>
        </row>
        <row r="20">
          <cell r="C20">
            <v>2102</v>
          </cell>
          <cell r="D20" t="str">
            <v>Material de limpieza</v>
          </cell>
        </row>
        <row r="21">
          <cell r="C21">
            <v>2103</v>
          </cell>
          <cell r="D21" t="str">
            <v>Material didáctico</v>
          </cell>
        </row>
        <row r="22">
          <cell r="C22">
            <v>2104</v>
          </cell>
          <cell r="D22" t="str">
            <v>Material estadístico y geográfico</v>
          </cell>
        </row>
        <row r="23">
          <cell r="C23">
            <v>2105</v>
          </cell>
          <cell r="D23" t="str">
            <v>Materiales y útiles de impresión y reproducción</v>
          </cell>
        </row>
        <row r="24">
          <cell r="C24">
            <v>2106</v>
          </cell>
          <cell r="D24" t="str">
            <v>Accesorios, materiales y útiles de impresión y procesamiento de equipo de computo electrónico</v>
          </cell>
        </row>
        <row r="26">
          <cell r="C26">
            <v>2107</v>
          </cell>
          <cell r="D26" t="str">
            <v>Materiales y suministros para hospitales</v>
          </cell>
        </row>
        <row r="28">
          <cell r="C28" t="str">
            <v>ALIMENTOS Y UTENSILIOS</v>
          </cell>
        </row>
        <row r="30">
          <cell r="C30">
            <v>2201</v>
          </cell>
          <cell r="D30" t="str">
            <v>Alimentación para servidores públicos estatales</v>
          </cell>
        </row>
        <row r="31">
          <cell r="C31">
            <v>2202</v>
          </cell>
          <cell r="D31" t="str">
            <v>Alimentación para internos</v>
          </cell>
        </row>
        <row r="32">
          <cell r="C32">
            <v>2203</v>
          </cell>
          <cell r="D32" t="str">
            <v>Alimentación de animales</v>
          </cell>
        </row>
        <row r="33">
          <cell r="C33">
            <v>2204</v>
          </cell>
          <cell r="D33" t="str">
            <v>Utensilios para el servicio de alimentación</v>
          </cell>
        </row>
        <row r="35">
          <cell r="C35" t="str">
            <v>MATERIAS PRIMAS Y MATERIALES DE PRODUCCION</v>
          </cell>
        </row>
        <row r="37">
          <cell r="C37">
            <v>2301</v>
          </cell>
          <cell r="D37" t="str">
            <v>Materias primas</v>
          </cell>
        </row>
        <row r="38">
          <cell r="C38">
            <v>2302</v>
          </cell>
          <cell r="D38" t="str">
            <v>Refacciones, accesorios y herramientas menores</v>
          </cell>
        </row>
        <row r="40">
          <cell r="C40" t="str">
            <v>MATERIALES Y ARTICULOS DE CONSTRUCCION</v>
          </cell>
        </row>
        <row r="42">
          <cell r="C42">
            <v>2401</v>
          </cell>
          <cell r="D42" t="str">
            <v>Materiales de construcción</v>
          </cell>
        </row>
        <row r="43">
          <cell r="C43">
            <v>2402</v>
          </cell>
          <cell r="D43" t="str">
            <v>Estructuras y manufacturas</v>
          </cell>
        </row>
        <row r="44">
          <cell r="C44">
            <v>2403</v>
          </cell>
          <cell r="D44" t="str">
            <v>Materiales complementarios</v>
          </cell>
        </row>
        <row r="45">
          <cell r="C45">
            <v>2404</v>
          </cell>
          <cell r="D45" t="str">
            <v>Material eléctrico</v>
          </cell>
        </row>
        <row r="47">
          <cell r="C47" t="str">
            <v>PRODUCTOS QUIMICOS, FARMACEUTICOS Y DE LABORATORIO</v>
          </cell>
        </row>
        <row r="49">
          <cell r="C49">
            <v>2501</v>
          </cell>
          <cell r="D49" t="str">
            <v>Sustancias químicas</v>
          </cell>
        </row>
        <row r="50">
          <cell r="C50">
            <v>2502</v>
          </cell>
          <cell r="D50" t="str">
            <v>Plaguicidas, abono y fertilizantes</v>
          </cell>
        </row>
        <row r="51">
          <cell r="C51">
            <v>2503</v>
          </cell>
          <cell r="D51" t="str">
            <v>Medicinas y productos farmacéuticos</v>
          </cell>
        </row>
        <row r="52">
          <cell r="C52">
            <v>2504</v>
          </cell>
          <cell r="D52" t="str">
            <v>Vacunas</v>
          </cell>
        </row>
        <row r="53">
          <cell r="C53">
            <v>2505</v>
          </cell>
          <cell r="D53" t="str">
            <v>Sangre y plasma</v>
          </cell>
        </row>
        <row r="54">
          <cell r="C54">
            <v>2506</v>
          </cell>
          <cell r="D54" t="str">
            <v>Materiales y suministros médicos</v>
          </cell>
        </row>
        <row r="55">
          <cell r="C55">
            <v>2507</v>
          </cell>
          <cell r="D55" t="str">
            <v>Materiales y suministros de laboratorio</v>
          </cell>
        </row>
        <row r="57">
          <cell r="C57" t="str">
            <v>COMBUSTIBLES, LUBRICANTES Y ADITIVOS</v>
          </cell>
        </row>
        <row r="59">
          <cell r="C59">
            <v>2601</v>
          </cell>
          <cell r="D59" t="str">
            <v>Combustibles</v>
          </cell>
        </row>
        <row r="60">
          <cell r="C60">
            <v>2602</v>
          </cell>
          <cell r="D60" t="str">
            <v>Lubricantes y aditivos</v>
          </cell>
        </row>
        <row r="62">
          <cell r="C62" t="str">
            <v>VESTUARIO, BLANCOS PRENDAS DE PROTECCION Y ARTICULOS</v>
          </cell>
        </row>
        <row r="63">
          <cell r="C63" t="str">
            <v>DEPORTIVOS</v>
          </cell>
        </row>
        <row r="65">
          <cell r="C65">
            <v>2701</v>
          </cell>
          <cell r="D65" t="str">
            <v>Vestuario, uniformes y blancos</v>
          </cell>
        </row>
        <row r="66">
          <cell r="C66">
            <v>2702</v>
          </cell>
          <cell r="D66" t="str">
            <v>Prendas de protección</v>
          </cell>
        </row>
        <row r="67">
          <cell r="C67">
            <v>2703</v>
          </cell>
          <cell r="D67" t="str">
            <v>Artículos deportivos</v>
          </cell>
        </row>
        <row r="68">
          <cell r="C68" t="str">
            <v>MATERIALES EXPLOSIVOS Y DE SEGURIDAD PUBLICA</v>
          </cell>
        </row>
        <row r="70">
          <cell r="C70">
            <v>2801</v>
          </cell>
          <cell r="D70" t="str">
            <v>Sustancias y materiales explosivos</v>
          </cell>
        </row>
        <row r="71">
          <cell r="C71">
            <v>2802</v>
          </cell>
          <cell r="D71" t="str">
            <v>Materiales de seguridad pública</v>
          </cell>
        </row>
        <row r="73">
          <cell r="C73" t="str">
            <v>ARTICULOS PARA REGISTRO</v>
          </cell>
        </row>
        <row r="75">
          <cell r="C75">
            <v>2901</v>
          </cell>
          <cell r="D75" t="str">
            <v>Placas para registro</v>
          </cell>
        </row>
        <row r="79">
          <cell r="C79" t="str">
            <v>SERVICIOS BASICOS</v>
          </cell>
        </row>
        <row r="81">
          <cell r="C81">
            <v>3101</v>
          </cell>
          <cell r="D81" t="str">
            <v>Servicio postal</v>
          </cell>
        </row>
        <row r="82">
          <cell r="C82">
            <v>3102</v>
          </cell>
          <cell r="D82" t="str">
            <v>Servicio telegráfico</v>
          </cell>
        </row>
        <row r="83">
          <cell r="C83">
            <v>3103</v>
          </cell>
          <cell r="D83" t="str">
            <v>Servicio telefónico</v>
          </cell>
        </row>
        <row r="84">
          <cell r="C84">
            <v>3104</v>
          </cell>
          <cell r="D84" t="str">
            <v>Servicio de energía eléctrica</v>
          </cell>
        </row>
        <row r="85">
          <cell r="C85">
            <v>3105</v>
          </cell>
          <cell r="D85" t="str">
            <v>Servicio de agua potable</v>
          </cell>
        </row>
        <row r="87">
          <cell r="C87" t="str">
            <v>SERVICIOS DE ARRENDAMIENTOS</v>
          </cell>
        </row>
        <row r="89">
          <cell r="C89">
            <v>3201</v>
          </cell>
          <cell r="D89" t="str">
            <v xml:space="preserve">Arrendamiento de edificios y locales </v>
          </cell>
        </row>
        <row r="90">
          <cell r="C90">
            <v>3202</v>
          </cell>
          <cell r="D90" t="str">
            <v>Arrendamiento de terrenos</v>
          </cell>
        </row>
        <row r="91">
          <cell r="C91">
            <v>3203</v>
          </cell>
          <cell r="D91" t="str">
            <v>Arrendamiento de maquinaria y equipo</v>
          </cell>
        </row>
        <row r="92">
          <cell r="C92">
            <v>3204</v>
          </cell>
          <cell r="D92" t="str">
            <v>Arrendamiento de equipo de cómputo</v>
          </cell>
        </row>
        <row r="93">
          <cell r="C93">
            <v>3205</v>
          </cell>
          <cell r="D93" t="str">
            <v>Arrendamiento de vehículos</v>
          </cell>
        </row>
        <row r="94">
          <cell r="C94">
            <v>3206</v>
          </cell>
          <cell r="D94" t="str">
            <v>Arrendamientos especiales</v>
          </cell>
        </row>
        <row r="95">
          <cell r="C95">
            <v>3207</v>
          </cell>
          <cell r="D95" t="str">
            <v>Subrogaciones</v>
          </cell>
        </row>
        <row r="97">
          <cell r="C97" t="str">
            <v xml:space="preserve">SERVICIOS DE CAPACITACION, ASESORIA, INFORMATICOS, ESTUDIO E </v>
          </cell>
        </row>
        <row r="98">
          <cell r="C98" t="str">
            <v>INVESTIGACION</v>
          </cell>
        </row>
        <row r="100">
          <cell r="C100">
            <v>3301</v>
          </cell>
          <cell r="D100" t="str">
            <v xml:space="preserve">Servicios de Asesoría </v>
          </cell>
        </row>
        <row r="101">
          <cell r="C101">
            <v>3302</v>
          </cell>
          <cell r="D101" t="str">
            <v>Capacitación Institucional</v>
          </cell>
        </row>
        <row r="102">
          <cell r="C102">
            <v>3303</v>
          </cell>
          <cell r="D102" t="str">
            <v>Estudios Diversos</v>
          </cell>
        </row>
        <row r="103">
          <cell r="C103">
            <v>3304</v>
          </cell>
          <cell r="D103" t="str">
            <v>Capacitación Especializada</v>
          </cell>
        </row>
        <row r="104">
          <cell r="C104" t="str">
            <v>SERVICIOS  COMERCIAL Y BANCARIO</v>
          </cell>
        </row>
        <row r="106">
          <cell r="C106">
            <v>3401</v>
          </cell>
          <cell r="D106" t="str">
            <v>Almacenaje, embalaje y envases</v>
          </cell>
        </row>
        <row r="107">
          <cell r="C107">
            <v>3402</v>
          </cell>
          <cell r="D107" t="str">
            <v>Fletes y maniobras</v>
          </cell>
        </row>
        <row r="108">
          <cell r="C108">
            <v>3403</v>
          </cell>
          <cell r="D108" t="str">
            <v>Servicios de Vigilancia</v>
          </cell>
        </row>
        <row r="109">
          <cell r="C109">
            <v>3404</v>
          </cell>
          <cell r="D109" t="str">
            <v>Servicios de lavandería, limpieza, higiene y fumigación</v>
          </cell>
        </row>
        <row r="110">
          <cell r="C110">
            <v>3405</v>
          </cell>
          <cell r="D110" t="str">
            <v>Seguros</v>
          </cell>
        </row>
        <row r="111">
          <cell r="C111">
            <v>3406</v>
          </cell>
          <cell r="D111" t="str">
            <v xml:space="preserve">Intereses, descuentos y otros servicios bancarios </v>
          </cell>
        </row>
        <row r="112">
          <cell r="C112">
            <v>3407</v>
          </cell>
          <cell r="D112" t="str">
            <v>Patentes, regalias y otros</v>
          </cell>
        </row>
        <row r="113">
          <cell r="C113">
            <v>3408</v>
          </cell>
          <cell r="D113" t="str">
            <v>Diferencias en cambios</v>
          </cell>
        </row>
        <row r="114">
          <cell r="C114">
            <v>3409</v>
          </cell>
          <cell r="D114" t="str">
            <v>Otros impuestos y derechos</v>
          </cell>
        </row>
        <row r="115">
          <cell r="C115">
            <v>3410</v>
          </cell>
          <cell r="D115" t="str">
            <v>Impuestos de importaciones</v>
          </cell>
        </row>
        <row r="116">
          <cell r="C116">
            <v>3411</v>
          </cell>
          <cell r="D116" t="str">
            <v>Impuestos de exportaciones</v>
          </cell>
        </row>
        <row r="117">
          <cell r="C117">
            <v>3412</v>
          </cell>
          <cell r="D117" t="str">
            <v>Comisiones por ventas</v>
          </cell>
        </row>
        <row r="119">
          <cell r="C119" t="str">
            <v>SERVICIOS DE MANTENIMIENTO, CONSERVACION E INSTALACION</v>
          </cell>
        </row>
        <row r="121">
          <cell r="C121">
            <v>3501</v>
          </cell>
          <cell r="D121" t="str">
            <v>Mantenimiento y conservación de mobiliario y equipo de oficina</v>
          </cell>
        </row>
        <row r="122">
          <cell r="C122">
            <v>3502</v>
          </cell>
          <cell r="D122" t="str">
            <v>Mantenimiento y conservación de equipo de cómputo</v>
          </cell>
        </row>
        <row r="123">
          <cell r="C123">
            <v>3503</v>
          </cell>
          <cell r="D123" t="str">
            <v>Mantenimiento y conservación de maquinaria y equipo de transporte</v>
          </cell>
        </row>
        <row r="124">
          <cell r="C124">
            <v>3504</v>
          </cell>
          <cell r="D124" t="str">
            <v>Mantenimiento y conservación de inmuebles e instalaciones fijas</v>
          </cell>
        </row>
        <row r="125">
          <cell r="C125">
            <v>3505</v>
          </cell>
          <cell r="D125" t="str">
            <v>Mantenimiento y conservacion de material y equipo de seguridad pública</v>
          </cell>
        </row>
        <row r="126">
          <cell r="C126">
            <v>3506</v>
          </cell>
          <cell r="D126" t="str">
            <v>Mantenimiento y conservación de maquinaria y equipo de trabajo específico</v>
          </cell>
        </row>
        <row r="128">
          <cell r="C128" t="str">
            <v>SERVICIOS DE DIFUSION E INFORMACION</v>
          </cell>
        </row>
        <row r="130">
          <cell r="C130">
            <v>3601</v>
          </cell>
          <cell r="D130" t="str">
            <v>Gastos de difusión, información y publicaciones oficiales</v>
          </cell>
        </row>
        <row r="131">
          <cell r="C131">
            <v>3602</v>
          </cell>
          <cell r="D131" t="str">
            <v>Impresiones de  papelería oficial</v>
          </cell>
        </row>
        <row r="132">
          <cell r="C132">
            <v>3603</v>
          </cell>
          <cell r="D132" t="str">
            <v>Espectáculos culturales</v>
          </cell>
        </row>
        <row r="133">
          <cell r="C133">
            <v>3604</v>
          </cell>
          <cell r="D133" t="str">
            <v>Servicio de telecomunicaciones</v>
          </cell>
        </row>
        <row r="136">
          <cell r="C136" t="str">
            <v>SERVICIOS DE TRASLADO E INSTALACION</v>
          </cell>
        </row>
        <row r="138">
          <cell r="C138">
            <v>3701</v>
          </cell>
          <cell r="D138" t="str">
            <v xml:space="preserve">Pasajes </v>
          </cell>
        </row>
        <row r="139">
          <cell r="C139">
            <v>3702</v>
          </cell>
          <cell r="D139" t="str">
            <v>Viáticos</v>
          </cell>
        </row>
        <row r="140">
          <cell r="C140">
            <v>3703</v>
          </cell>
          <cell r="D140" t="str">
            <v>Instalación de personal estatal</v>
          </cell>
        </row>
        <row r="141">
          <cell r="C141">
            <v>3704</v>
          </cell>
          <cell r="D141" t="str">
            <v>Traslado de personal</v>
          </cell>
        </row>
        <row r="143">
          <cell r="C143" t="str">
            <v>SERVICIOS OFICIALES</v>
          </cell>
        </row>
        <row r="145">
          <cell r="C145">
            <v>3801</v>
          </cell>
          <cell r="D145" t="str">
            <v>Gastos de ceremonial y de orden social</v>
          </cell>
        </row>
        <row r="146">
          <cell r="C146">
            <v>3802</v>
          </cell>
          <cell r="D146" t="str">
            <v>Congresos, convenciones y exposiciones</v>
          </cell>
        </row>
        <row r="147">
          <cell r="C147">
            <v>3803</v>
          </cell>
          <cell r="D147" t="str">
            <v>Gastos de representación</v>
          </cell>
        </row>
        <row r="150">
          <cell r="C150" t="str">
            <v>SERVICIOS DIVERSOS</v>
          </cell>
        </row>
        <row r="152">
          <cell r="C152">
            <v>3901</v>
          </cell>
          <cell r="D152" t="str">
            <v>Servicios asistenciales</v>
          </cell>
        </row>
        <row r="155">
          <cell r="C155" t="str">
            <v>TRANSFERENCIAS</v>
          </cell>
        </row>
        <row r="156">
          <cell r="C156" t="str">
            <v>EDUCACIONALES</v>
          </cell>
        </row>
        <row r="157">
          <cell r="C157">
            <v>4211</v>
          </cell>
          <cell r="D157" t="str">
            <v>Universidad de Guadalajara</v>
          </cell>
        </row>
        <row r="158">
          <cell r="C158">
            <v>4212</v>
          </cell>
          <cell r="D158" t="str">
            <v>Colegio de Estudios Científicos y Tecnológicos</v>
          </cell>
        </row>
        <row r="159">
          <cell r="C159">
            <v>4213</v>
          </cell>
          <cell r="D159" t="str">
            <v>Colegio de Bachilleres</v>
          </cell>
        </row>
        <row r="160">
          <cell r="C160">
            <v>4214</v>
          </cell>
          <cell r="D160" t="str">
            <v>Instituto de madera Celulosa y Papel</v>
          </cell>
        </row>
        <row r="161">
          <cell r="C161">
            <v>4215</v>
          </cell>
          <cell r="D161" t="str">
            <v>Consejo Estatal para el Fomento Deportivo y el apoyo a la Juventud</v>
          </cell>
        </row>
        <row r="162">
          <cell r="C162">
            <v>4216</v>
          </cell>
          <cell r="D162" t="str">
            <v>Instituto de formación para el trabajo</v>
          </cell>
        </row>
        <row r="163">
          <cell r="C163">
            <v>4217</v>
          </cell>
          <cell r="D163" t="str">
            <v>Comité Administrador del Programa Estatal de Construcción de Escuelas (C.A.P.E.C.E.)</v>
          </cell>
        </row>
        <row r="164">
          <cell r="C164">
            <v>4218</v>
          </cell>
          <cell r="D164" t="str">
            <v>Universidad Tecnológica</v>
          </cell>
        </row>
        <row r="165">
          <cell r="C165" t="str">
            <v>SUBVENCIONES</v>
          </cell>
        </row>
        <row r="166">
          <cell r="C166">
            <v>4301</v>
          </cell>
          <cell r="D166" t="str">
            <v>Pensiones</v>
          </cell>
        </row>
        <row r="167">
          <cell r="C167">
            <v>4302</v>
          </cell>
          <cell r="D167" t="str">
            <v>Funerales</v>
          </cell>
        </row>
        <row r="168">
          <cell r="C168">
            <v>4303</v>
          </cell>
          <cell r="D168" t="str">
            <v>Pagos de defunción</v>
          </cell>
        </row>
        <row r="169">
          <cell r="C169">
            <v>4304</v>
          </cell>
          <cell r="D169" t="str">
            <v>Becas</v>
          </cell>
        </row>
        <row r="170">
          <cell r="C170">
            <v>4305</v>
          </cell>
          <cell r="D170" t="str">
            <v>Ayudas culturales y sociales</v>
          </cell>
        </row>
        <row r="171">
          <cell r="C171">
            <v>4306</v>
          </cell>
          <cell r="D171" t="str">
            <v>Pre y premios</v>
          </cell>
        </row>
        <row r="172">
          <cell r="C172">
            <v>4307</v>
          </cell>
          <cell r="D172" t="str">
            <v>Ayuda a instituciones sin fines de lucro</v>
          </cell>
        </row>
        <row r="173">
          <cell r="C173">
            <v>4308</v>
          </cell>
          <cell r="D173" t="str">
            <v>Ayudas al subsistema transferido integrado</v>
          </cell>
        </row>
        <row r="176">
          <cell r="C176" t="str">
            <v>PARTICIPACIONES</v>
          </cell>
        </row>
        <row r="178">
          <cell r="C178">
            <v>4301</v>
          </cell>
          <cell r="D178" t="str">
            <v>Participaciones a Municipios por Ingresos Estatales</v>
          </cell>
        </row>
        <row r="179">
          <cell r="C179">
            <v>4302</v>
          </cell>
          <cell r="D179" t="str">
            <v>Participaciones a Municipios por Ingresos Federales</v>
          </cell>
        </row>
        <row r="180">
          <cell r="C180" t="str">
            <v>SUBSIDIOS A GASTO CORRIENTE</v>
          </cell>
        </row>
        <row r="182">
          <cell r="C182">
            <v>4401</v>
          </cell>
          <cell r="D182" t="str">
            <v>Subsidios a la agricultura</v>
          </cell>
        </row>
        <row r="183">
          <cell r="C183">
            <v>4402</v>
          </cell>
          <cell r="D183" t="str">
            <v>Subsidios a la industria</v>
          </cell>
        </row>
        <row r="184">
          <cell r="C184">
            <v>4403</v>
          </cell>
          <cell r="D184" t="str">
            <v>Subsidios al comercio y otros servicios</v>
          </cell>
        </row>
        <row r="185">
          <cell r="C185">
            <v>4404</v>
          </cell>
          <cell r="D185" t="str">
            <v>Subsidios a fideicomisos agrícolas</v>
          </cell>
        </row>
        <row r="186">
          <cell r="C186">
            <v>4405</v>
          </cell>
          <cell r="D186" t="str">
            <v>Subsidios a fideicomisos industriales</v>
          </cell>
        </row>
        <row r="187">
          <cell r="C187">
            <v>4406</v>
          </cell>
          <cell r="D187" t="str">
            <v>Subsidios a fideicomisos dedicados al comercio y otros servicios</v>
          </cell>
        </row>
        <row r="188">
          <cell r="C188">
            <v>4407</v>
          </cell>
          <cell r="D188" t="str">
            <v>Subsidios a municipios</v>
          </cell>
        </row>
        <row r="189">
          <cell r="C189">
            <v>4408</v>
          </cell>
          <cell r="D189" t="str">
            <v>Subsidios a organismos y empresas públicas</v>
          </cell>
        </row>
        <row r="190">
          <cell r="C190">
            <v>4409</v>
          </cell>
          <cell r="D190" t="str">
            <v>Subsidios a instituciones privadas sin fines de lucro</v>
          </cell>
        </row>
        <row r="191">
          <cell r="C191">
            <v>4410</v>
          </cell>
          <cell r="D191" t="str">
            <v>Subsidios a  partidos políticos</v>
          </cell>
        </row>
        <row r="192">
          <cell r="C192">
            <v>4411</v>
          </cell>
          <cell r="D192" t="str">
            <v>Subsidios a  promociones diversas</v>
          </cell>
        </row>
        <row r="196">
          <cell r="C196" t="str">
            <v>MOBILIARIO Y EQUIPO DE ADMINISTRACION</v>
          </cell>
        </row>
        <row r="198">
          <cell r="C198">
            <v>5101</v>
          </cell>
          <cell r="D198" t="str">
            <v>Mobiliario</v>
          </cell>
        </row>
        <row r="199">
          <cell r="C199">
            <v>5102</v>
          </cell>
          <cell r="D199" t="str">
            <v>Equipo de administración</v>
          </cell>
        </row>
        <row r="200">
          <cell r="C200">
            <v>5103</v>
          </cell>
          <cell r="D200" t="str">
            <v>Equipo educacional y recreativo</v>
          </cell>
        </row>
        <row r="201">
          <cell r="C201">
            <v>5104</v>
          </cell>
          <cell r="D201" t="str">
            <v>Bienes artísticos y culturales</v>
          </cell>
        </row>
        <row r="202">
          <cell r="C202">
            <v>5105</v>
          </cell>
          <cell r="D202" t="str">
            <v>Adjudicaciones, expropiaciones e indemnizaciones de bienes muebles</v>
          </cell>
        </row>
        <row r="205">
          <cell r="C205" t="str">
            <v xml:space="preserve">MAQUINARIA Y EQUIPO AGROPECUARIO, INDUSTRIAL DE </v>
          </cell>
        </row>
        <row r="206">
          <cell r="C206" t="str">
            <v>COMUNICACION Y VIALIDAD</v>
          </cell>
        </row>
        <row r="208">
          <cell r="C208">
            <v>5201</v>
          </cell>
          <cell r="D208" t="str">
            <v>Maquinaria y equipo agropecuario</v>
          </cell>
        </row>
        <row r="209">
          <cell r="C209">
            <v>5202</v>
          </cell>
          <cell r="D209" t="str">
            <v>Maquinaria y equipo industrial</v>
          </cell>
        </row>
        <row r="210">
          <cell r="C210">
            <v>5203</v>
          </cell>
          <cell r="D210" t="str">
            <v>Maquinaria y equipo de construcción</v>
          </cell>
        </row>
        <row r="211">
          <cell r="C211">
            <v>5204</v>
          </cell>
          <cell r="D211" t="str">
            <v>Equipos de telefonía y telecomunicaciones</v>
          </cell>
        </row>
        <row r="212">
          <cell r="C212">
            <v>5205</v>
          </cell>
          <cell r="D212" t="str">
            <v>Maquinaria y equipo electrónico</v>
          </cell>
        </row>
        <row r="213">
          <cell r="C213">
            <v>5206</v>
          </cell>
          <cell r="D213" t="str">
            <v>Equipo de computación electrónico</v>
          </cell>
        </row>
        <row r="214">
          <cell r="C214">
            <v>5207</v>
          </cell>
          <cell r="D214" t="str">
            <v>Maquinaria y equipo diverso</v>
          </cell>
        </row>
        <row r="215">
          <cell r="C215">
            <v>5208</v>
          </cell>
          <cell r="D215" t="str">
            <v>Equipo para semaforización</v>
          </cell>
        </row>
        <row r="217">
          <cell r="C217" t="str">
            <v>VEHICULOS Y EQUIPO DE TRANSPORTE</v>
          </cell>
        </row>
        <row r="219">
          <cell r="C219">
            <v>5301</v>
          </cell>
          <cell r="D219" t="str">
            <v>Vehículos y equipo terrestre</v>
          </cell>
        </row>
        <row r="220">
          <cell r="C220">
            <v>5302</v>
          </cell>
          <cell r="D220" t="str">
            <v>Vehículos y equipo  marítimo, lacustre y pluvial</v>
          </cell>
        </row>
        <row r="221">
          <cell r="C221">
            <v>5303</v>
          </cell>
          <cell r="D221" t="str">
            <v>Vehículos y equipo de transporte aéreo</v>
          </cell>
        </row>
        <row r="222">
          <cell r="C222">
            <v>5304</v>
          </cell>
          <cell r="D222" t="str">
            <v>Vehículos y equipo auxiliar de transporte</v>
          </cell>
        </row>
        <row r="224">
          <cell r="C224" t="str">
            <v>EQUIPO E INSTRUMENTAL MEDICO</v>
          </cell>
        </row>
        <row r="226">
          <cell r="C226">
            <v>5401</v>
          </cell>
          <cell r="D226" t="str">
            <v>Equipo médico</v>
          </cell>
        </row>
        <row r="227">
          <cell r="C227">
            <v>5402</v>
          </cell>
          <cell r="D227" t="str">
            <v>Instrumental médico</v>
          </cell>
        </row>
        <row r="229">
          <cell r="C229" t="str">
            <v>HERRAMIENTAS Y REFACCIONES</v>
          </cell>
        </row>
        <row r="231">
          <cell r="C231">
            <v>5501</v>
          </cell>
          <cell r="D231" t="str">
            <v>Herramientas y máquinas-herramientas</v>
          </cell>
        </row>
        <row r="232">
          <cell r="C232">
            <v>5502</v>
          </cell>
          <cell r="D232" t="str">
            <v>Refacciones y accesorios mayores</v>
          </cell>
        </row>
        <row r="234">
          <cell r="C234" t="str">
            <v>ANIMALES DE TRABAJO Y REPRODUCCION</v>
          </cell>
        </row>
        <row r="236">
          <cell r="C236">
            <v>5601</v>
          </cell>
          <cell r="D236" t="str">
            <v>Animales de trabajo</v>
          </cell>
        </row>
        <row r="237">
          <cell r="C237">
            <v>5602</v>
          </cell>
          <cell r="D237" t="str">
            <v>Animales de  reproducción</v>
          </cell>
        </row>
        <row r="239">
          <cell r="C239" t="str">
            <v>BIENES INMUEBLES</v>
          </cell>
        </row>
        <row r="241">
          <cell r="C241">
            <v>5701</v>
          </cell>
          <cell r="D241" t="str">
            <v>Edificios y locales</v>
          </cell>
        </row>
        <row r="242">
          <cell r="C242">
            <v>5702</v>
          </cell>
          <cell r="D242" t="str">
            <v>Terrenos</v>
          </cell>
        </row>
        <row r="243">
          <cell r="C243">
            <v>5703</v>
          </cell>
          <cell r="D243" t="str">
            <v>Adjudicaciones, expropiaciones e indemnizaciones de</v>
          </cell>
        </row>
        <row r="244">
          <cell r="D244" t="str">
            <v>inmuebles</v>
          </cell>
        </row>
        <row r="247">
          <cell r="C247" t="str">
            <v>EQUIPO DE SEGURIDAD PUBLICA</v>
          </cell>
        </row>
        <row r="249">
          <cell r="C249">
            <v>5801</v>
          </cell>
          <cell r="D249" t="str">
            <v>Equipo de seguridad pública</v>
          </cell>
        </row>
        <row r="250">
          <cell r="C250">
            <v>5802</v>
          </cell>
          <cell r="D250" t="str">
            <v>Complementarias</v>
          </cell>
        </row>
        <row r="252">
          <cell r="C252" t="str">
            <v>DIVERSOS</v>
          </cell>
        </row>
        <row r="254">
          <cell r="C254">
            <v>5902</v>
          </cell>
          <cell r="D254" t="str">
            <v>Equipamiento (programa de reforma electoral)</v>
          </cell>
        </row>
        <row r="258">
          <cell r="C258" t="str">
            <v>EROGACIONES CONTINGENTES</v>
          </cell>
        </row>
        <row r="260">
          <cell r="C260" t="str">
            <v>EROGACIONES ESPECIALES</v>
          </cell>
        </row>
        <row r="262">
          <cell r="C262">
            <v>8201</v>
          </cell>
          <cell r="D262" t="str">
            <v>Erogaciones complementaria</v>
          </cell>
        </row>
        <row r="263">
          <cell r="C263">
            <v>8202</v>
          </cell>
          <cell r="D263" t="str">
            <v>Erogaciones imprevistas</v>
          </cell>
        </row>
        <row r="264">
          <cell r="C264">
            <v>8203</v>
          </cell>
          <cell r="D264" t="str">
            <v>Erogaciones extraordinarias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 x CG Y PG "/>
      <sheetName val="Reporte de Asignacionxmulti (2)"/>
      <sheetName val="Reporte de Asignacionxmultiples"/>
      <sheetName val="Hoja1"/>
      <sheetName val="Hoja1 (2)"/>
    </sheetNames>
    <sheetDataSet>
      <sheetData sheetId="0">
        <row r="7">
          <cell r="A7" t="str">
            <v>PROG GOB</v>
          </cell>
          <cell r="B7" t="str">
            <v>COMP GOB</v>
          </cell>
          <cell r="C7" t="str">
            <v>nombre</v>
          </cell>
          <cell r="D7" t="str">
            <v>sumaprograma</v>
          </cell>
        </row>
        <row r="8">
          <cell r="A8">
            <v>1</v>
          </cell>
          <cell r="B8" t="str">
            <v xml:space="preserve">05        </v>
          </cell>
          <cell r="C8" t="str">
            <v>Legislativo</v>
          </cell>
          <cell r="D8">
            <v>418545400</v>
          </cell>
        </row>
        <row r="9">
          <cell r="A9">
            <v>2</v>
          </cell>
          <cell r="B9" t="str">
            <v xml:space="preserve">05        </v>
          </cell>
          <cell r="C9" t="str">
            <v>Poder Judicial</v>
          </cell>
          <cell r="D9">
            <v>629403500</v>
          </cell>
        </row>
        <row r="10">
          <cell r="A10">
            <v>3</v>
          </cell>
          <cell r="B10" t="str">
            <v xml:space="preserve">05        </v>
          </cell>
          <cell r="C10" t="str">
            <v>Justicia Electoral</v>
          </cell>
          <cell r="D10">
            <v>21458500</v>
          </cell>
        </row>
        <row r="11">
          <cell r="A11">
            <v>4</v>
          </cell>
          <cell r="B11" t="str">
            <v xml:space="preserve">05        </v>
          </cell>
          <cell r="C11" t="str">
            <v>Tribunal Administrativo</v>
          </cell>
          <cell r="D11">
            <v>40138900</v>
          </cell>
        </row>
        <row r="12">
          <cell r="A12">
            <v>5</v>
          </cell>
          <cell r="B12" t="str">
            <v xml:space="preserve">04        </v>
          </cell>
          <cell r="C12" t="str">
            <v>Procuración e Impartición de Justicia Eficiente, Rápida y Honesta</v>
          </cell>
          <cell r="D12">
            <v>890501638</v>
          </cell>
        </row>
        <row r="13">
          <cell r="A13">
            <v>6</v>
          </cell>
          <cell r="B13" t="str">
            <v xml:space="preserve">04        </v>
          </cell>
          <cell r="C13" t="str">
            <v>Derechos Humanos</v>
          </cell>
          <cell r="D13">
            <v>50610100</v>
          </cell>
        </row>
        <row r="14">
          <cell r="A14">
            <v>7</v>
          </cell>
          <cell r="B14" t="str">
            <v xml:space="preserve">04        </v>
          </cell>
          <cell r="C14" t="str">
            <v>Seguridad Pública</v>
          </cell>
          <cell r="D14">
            <v>1688228498</v>
          </cell>
        </row>
        <row r="15">
          <cell r="A15">
            <v>8</v>
          </cell>
          <cell r="B15" t="str">
            <v xml:space="preserve">04        </v>
          </cell>
          <cell r="C15" t="str">
            <v>Protección Civil</v>
          </cell>
          <cell r="D15">
            <v>120366672</v>
          </cell>
        </row>
        <row r="16">
          <cell r="A16">
            <v>9</v>
          </cell>
          <cell r="B16" t="str">
            <v xml:space="preserve">02        </v>
          </cell>
          <cell r="C16" t="str">
            <v>Impulso a la Dinámica Económica</v>
          </cell>
          <cell r="D16">
            <v>129482822</v>
          </cell>
        </row>
        <row r="17">
          <cell r="A17">
            <v>10</v>
          </cell>
          <cell r="B17" t="str">
            <v xml:space="preserve">02        </v>
          </cell>
          <cell r="C17" t="str">
            <v>Promoción Internacional de Jalisco</v>
          </cell>
          <cell r="D17">
            <v>36617917</v>
          </cell>
        </row>
        <row r="18">
          <cell r="A18">
            <v>11</v>
          </cell>
          <cell r="B18" t="str">
            <v xml:space="preserve">02        </v>
          </cell>
          <cell r="C18" t="str">
            <v>Impulso al Turismo de Jalisco</v>
          </cell>
          <cell r="D18">
            <v>61072919</v>
          </cell>
        </row>
        <row r="19">
          <cell r="A19">
            <v>12</v>
          </cell>
          <cell r="B19" t="str">
            <v xml:space="preserve">02        </v>
          </cell>
          <cell r="C19" t="str">
            <v>Visión de Futuro en el Campo</v>
          </cell>
          <cell r="D19">
            <v>536387884</v>
          </cell>
        </row>
        <row r="20">
          <cell r="A20">
            <v>13</v>
          </cell>
          <cell r="B20" t="str">
            <v xml:space="preserve">03        </v>
          </cell>
          <cell r="C20" t="str">
            <v>Abastecimiento y Saneamiento de Agua para la Zona Conurbada de Guadalajara</v>
          </cell>
          <cell r="D20">
            <v>3443901894</v>
          </cell>
        </row>
        <row r="21">
          <cell r="A21">
            <v>14</v>
          </cell>
          <cell r="B21" t="str">
            <v xml:space="preserve">01        </v>
          </cell>
          <cell r="C21" t="str">
            <v>Promoción Integral de la Salud</v>
          </cell>
          <cell r="D21">
            <v>4015953400</v>
          </cell>
        </row>
        <row r="22">
          <cell r="A22">
            <v>15</v>
          </cell>
          <cell r="B22" t="str">
            <v xml:space="preserve">01        </v>
          </cell>
          <cell r="C22" t="str">
            <v>Desarrollo Socioeconómico de Personas en Condiciones de Pobreza y Vulnerabilidad</v>
          </cell>
          <cell r="D22">
            <v>882221993</v>
          </cell>
        </row>
        <row r="23">
          <cell r="A23">
            <v>16</v>
          </cell>
          <cell r="B23" t="str">
            <v xml:space="preserve">01        </v>
          </cell>
          <cell r="C23" t="str">
            <v>Administración y Mejoramiento de la Educación Básica</v>
          </cell>
          <cell r="D23">
            <v>14937903729.450001</v>
          </cell>
        </row>
        <row r="24">
          <cell r="A24">
            <v>17</v>
          </cell>
          <cell r="B24" t="str">
            <v xml:space="preserve">02        </v>
          </cell>
          <cell r="C24" t="str">
            <v>Administración y Mejoramiento de la Educación Media Superior</v>
          </cell>
          <cell r="D24">
            <v>2948851303</v>
          </cell>
        </row>
        <row r="25">
          <cell r="A25">
            <v>18</v>
          </cell>
          <cell r="B25" t="str">
            <v xml:space="preserve">02        </v>
          </cell>
          <cell r="C25" t="str">
            <v>Administración y Mejoramiento de la Educación Superior</v>
          </cell>
          <cell r="D25">
            <v>2226606611</v>
          </cell>
        </row>
        <row r="26">
          <cell r="A26">
            <v>19</v>
          </cell>
          <cell r="B26" t="str">
            <v xml:space="preserve">01        </v>
          </cell>
          <cell r="C26" t="str">
            <v>Gestión del Sistema Educativo Estatal</v>
          </cell>
          <cell r="D26">
            <v>535463631.55000001</v>
          </cell>
        </row>
        <row r="27">
          <cell r="A27">
            <v>20</v>
          </cell>
          <cell r="B27" t="str">
            <v xml:space="preserve">01        </v>
          </cell>
          <cell r="C27" t="str">
            <v>Promoción Cultural y Artística</v>
          </cell>
          <cell r="D27">
            <v>315719200</v>
          </cell>
        </row>
        <row r="28">
          <cell r="A28">
            <v>21</v>
          </cell>
          <cell r="B28" t="str">
            <v xml:space="preserve">01        </v>
          </cell>
          <cell r="C28" t="str">
            <v>Fomento al Deporte</v>
          </cell>
          <cell r="D28">
            <v>464501525</v>
          </cell>
        </row>
        <row r="29">
          <cell r="A29">
            <v>22</v>
          </cell>
          <cell r="B29" t="str">
            <v xml:space="preserve">02        </v>
          </cell>
          <cell r="C29" t="str">
            <v>Desarrollo de la Ciencia y Tecnología</v>
          </cell>
          <cell r="D29">
            <v>25147200</v>
          </cell>
        </row>
        <row r="30">
          <cell r="A30">
            <v>23</v>
          </cell>
          <cell r="B30" t="str">
            <v xml:space="preserve">05        </v>
          </cell>
          <cell r="C30" t="str">
            <v>Administración al Servicio de la Ciudadanía</v>
          </cell>
          <cell r="D30">
            <v>421306737</v>
          </cell>
        </row>
        <row r="31">
          <cell r="A31">
            <v>24</v>
          </cell>
          <cell r="B31" t="str">
            <v xml:space="preserve">05        </v>
          </cell>
          <cell r="C31" t="str">
            <v>Conducción de las Políticas Generales de Gobierno</v>
          </cell>
          <cell r="D31">
            <v>165150060</v>
          </cell>
        </row>
        <row r="32">
          <cell r="A32">
            <v>25</v>
          </cell>
          <cell r="B32" t="str">
            <v xml:space="preserve">05        </v>
          </cell>
          <cell r="C32" t="str">
            <v>Protección Jurídica de Los Ciudadanos y sus Bienes</v>
          </cell>
          <cell r="D32">
            <v>120237243</v>
          </cell>
        </row>
        <row r="33">
          <cell r="A33">
            <v>26</v>
          </cell>
          <cell r="B33" t="str">
            <v xml:space="preserve">05        </v>
          </cell>
          <cell r="C33" t="str">
            <v>Impulso al Desarrollo Democrático del Estado</v>
          </cell>
          <cell r="D33">
            <v>77428861</v>
          </cell>
        </row>
        <row r="34">
          <cell r="A34">
            <v>27</v>
          </cell>
          <cell r="B34" t="str">
            <v xml:space="preserve">05        </v>
          </cell>
          <cell r="C34" t="str">
            <v>Comunicación Pública e Información de los Actos de Gobierno</v>
          </cell>
          <cell r="D34">
            <v>142443822</v>
          </cell>
        </row>
        <row r="35">
          <cell r="A35">
            <v>28</v>
          </cell>
          <cell r="B35" t="str">
            <v xml:space="preserve">05        </v>
          </cell>
          <cell r="C35" t="str">
            <v>Control y Evaluación de la Gestión Pública</v>
          </cell>
          <cell r="D35">
            <v>80356693</v>
          </cell>
        </row>
        <row r="36">
          <cell r="A36">
            <v>29</v>
          </cell>
          <cell r="B36" t="str">
            <v xml:space="preserve">03        </v>
          </cell>
          <cell r="C36" t="str">
            <v>Fortalecimiento del Sistema Integral de Planeación del Estado</v>
          </cell>
          <cell r="D36">
            <v>55741364</v>
          </cell>
        </row>
        <row r="37">
          <cell r="A37">
            <v>30</v>
          </cell>
          <cell r="B37" t="str">
            <v xml:space="preserve">03        </v>
          </cell>
          <cell r="C37" t="str">
            <v>Fortalecimiento del Federalismo y la Hacienda Municipal</v>
          </cell>
          <cell r="D37">
            <v>9215197100</v>
          </cell>
        </row>
        <row r="38">
          <cell r="A38">
            <v>31</v>
          </cell>
          <cell r="B38" t="str">
            <v xml:space="preserve">03        </v>
          </cell>
          <cell r="C38" t="str">
            <v>Fomento al Desarrollo Regional</v>
          </cell>
          <cell r="D38">
            <v>1515732417</v>
          </cell>
        </row>
        <row r="39">
          <cell r="A39">
            <v>32</v>
          </cell>
          <cell r="B39" t="str">
            <v xml:space="preserve">03        </v>
          </cell>
          <cell r="C39" t="str">
            <v>Coordinación Metropolitana</v>
          </cell>
          <cell r="D39">
            <v>227357879</v>
          </cell>
        </row>
        <row r="40">
          <cell r="A40">
            <v>33</v>
          </cell>
          <cell r="B40" t="str">
            <v xml:space="preserve">03        </v>
          </cell>
          <cell r="C40" t="str">
            <v>Promoción del Desarrollo Urbano Sustentable</v>
          </cell>
          <cell r="D40">
            <v>137817539</v>
          </cell>
        </row>
        <row r="41">
          <cell r="A41">
            <v>34</v>
          </cell>
          <cell r="B41" t="str">
            <v xml:space="preserve">01        </v>
          </cell>
          <cell r="C41" t="str">
            <v>Fomento a la Vivienda</v>
          </cell>
          <cell r="D41">
            <v>30000000</v>
          </cell>
        </row>
        <row r="42">
          <cell r="A42">
            <v>35</v>
          </cell>
          <cell r="B42" t="str">
            <v xml:space="preserve">03        </v>
          </cell>
          <cell r="C42" t="str">
            <v>Agua Limpia para Jalisco</v>
          </cell>
          <cell r="D42">
            <v>128767570</v>
          </cell>
        </row>
        <row r="43">
          <cell r="A43">
            <v>36</v>
          </cell>
          <cell r="B43" t="str">
            <v xml:space="preserve">03        </v>
          </cell>
          <cell r="C43" t="str">
            <v>Protección al Medio Ambiente y Sustentabilidad</v>
          </cell>
          <cell r="D43">
            <v>159720110</v>
          </cell>
        </row>
        <row r="44">
          <cell r="A44">
            <v>37</v>
          </cell>
          <cell r="B44" t="str">
            <v xml:space="preserve">03        </v>
          </cell>
          <cell r="C44" t="str">
            <v>Modernización de las Comunicaciones y el Transporte</v>
          </cell>
          <cell r="D44">
            <v>1442570482</v>
          </cell>
        </row>
        <row r="45">
          <cell r="A45">
            <v>38</v>
          </cell>
          <cell r="B45" t="str">
            <v xml:space="preserve">05        </v>
          </cell>
          <cell r="C45" t="str">
            <v>Gestión y Fortalecimiento de la Hacienda Pública Estatal</v>
          </cell>
          <cell r="D45">
            <v>386988780</v>
          </cell>
        </row>
        <row r="46">
          <cell r="A46">
            <v>39</v>
          </cell>
          <cell r="B46" t="str">
            <v xml:space="preserve">05        </v>
          </cell>
          <cell r="C46" t="str">
            <v>Financiamiento para el Desarrollo</v>
          </cell>
          <cell r="D46">
            <v>1207208106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 x CG Y PG "/>
      <sheetName val="02.- BD Av x Cve JUN al 02-Jul"/>
      <sheetName val="Hoja1"/>
      <sheetName val="ESTADISTICAS JUN OK"/>
      <sheetName val="ESTADISTICAS SEFIN JUN OK"/>
    </sheetNames>
    <sheetDataSet>
      <sheetData sheetId="0">
        <row r="7">
          <cell r="A7" t="str">
            <v>PROG GOB</v>
          </cell>
          <cell r="B7" t="str">
            <v>COMP GOB</v>
          </cell>
          <cell r="C7" t="str">
            <v>nombre</v>
          </cell>
          <cell r="D7" t="str">
            <v>sumaprograma</v>
          </cell>
        </row>
        <row r="8">
          <cell r="A8">
            <v>1</v>
          </cell>
          <cell r="B8" t="str">
            <v xml:space="preserve">05        </v>
          </cell>
          <cell r="C8" t="str">
            <v>Legislativo</v>
          </cell>
          <cell r="D8">
            <v>418545400</v>
          </cell>
        </row>
        <row r="9">
          <cell r="A9">
            <v>2</v>
          </cell>
          <cell r="B9" t="str">
            <v xml:space="preserve">05        </v>
          </cell>
          <cell r="C9" t="str">
            <v>Poder Judicial</v>
          </cell>
          <cell r="D9">
            <v>629403500</v>
          </cell>
        </row>
        <row r="10">
          <cell r="A10">
            <v>3</v>
          </cell>
          <cell r="B10" t="str">
            <v xml:space="preserve">05        </v>
          </cell>
          <cell r="C10" t="str">
            <v>Justicia Electoral</v>
          </cell>
          <cell r="D10">
            <v>21458500</v>
          </cell>
        </row>
        <row r="11">
          <cell r="A11">
            <v>4</v>
          </cell>
          <cell r="B11" t="str">
            <v xml:space="preserve">05        </v>
          </cell>
          <cell r="C11" t="str">
            <v>Tribunal Administrativo</v>
          </cell>
          <cell r="D11">
            <v>40138900</v>
          </cell>
        </row>
        <row r="12">
          <cell r="A12">
            <v>5</v>
          </cell>
          <cell r="B12" t="str">
            <v xml:space="preserve">04        </v>
          </cell>
          <cell r="C12" t="str">
            <v>Procuración e Impartición de Justicia Eficiente, Rápida y Honesta</v>
          </cell>
          <cell r="D12">
            <v>890501638</v>
          </cell>
        </row>
        <row r="13">
          <cell r="A13">
            <v>6</v>
          </cell>
          <cell r="B13" t="str">
            <v xml:space="preserve">04        </v>
          </cell>
          <cell r="C13" t="str">
            <v>Derechos Humanos</v>
          </cell>
          <cell r="D13">
            <v>50610100</v>
          </cell>
        </row>
        <row r="14">
          <cell r="A14">
            <v>7</v>
          </cell>
          <cell r="B14" t="str">
            <v xml:space="preserve">04        </v>
          </cell>
          <cell r="C14" t="str">
            <v>Seguridad Pública</v>
          </cell>
          <cell r="D14">
            <v>1688228498</v>
          </cell>
        </row>
        <row r="15">
          <cell r="A15">
            <v>8</v>
          </cell>
          <cell r="B15" t="str">
            <v xml:space="preserve">04        </v>
          </cell>
          <cell r="C15" t="str">
            <v>Protección Civil</v>
          </cell>
          <cell r="D15">
            <v>120366672</v>
          </cell>
        </row>
        <row r="16">
          <cell r="A16">
            <v>9</v>
          </cell>
          <cell r="B16" t="str">
            <v xml:space="preserve">02        </v>
          </cell>
          <cell r="C16" t="str">
            <v>Impulso a la Dinámica Económica</v>
          </cell>
          <cell r="D16">
            <v>129482822</v>
          </cell>
        </row>
        <row r="17">
          <cell r="A17">
            <v>10</v>
          </cell>
          <cell r="B17" t="str">
            <v xml:space="preserve">02        </v>
          </cell>
          <cell r="C17" t="str">
            <v>Promoción Internacional de Jalisco</v>
          </cell>
          <cell r="D17">
            <v>36617917</v>
          </cell>
        </row>
        <row r="18">
          <cell r="A18">
            <v>11</v>
          </cell>
          <cell r="B18" t="str">
            <v xml:space="preserve">02        </v>
          </cell>
          <cell r="C18" t="str">
            <v>Impulso al Turismo de Jalisco</v>
          </cell>
          <cell r="D18">
            <v>61072919</v>
          </cell>
        </row>
        <row r="19">
          <cell r="A19">
            <v>12</v>
          </cell>
          <cell r="B19" t="str">
            <v xml:space="preserve">02        </v>
          </cell>
          <cell r="C19" t="str">
            <v>Visión de Futuro en el Campo</v>
          </cell>
          <cell r="D19">
            <v>536387884</v>
          </cell>
        </row>
        <row r="20">
          <cell r="A20">
            <v>13</v>
          </cell>
          <cell r="B20" t="str">
            <v xml:space="preserve">03        </v>
          </cell>
          <cell r="C20" t="str">
            <v>Abastecimiento y Saneamiento de Agua para la Zona Conurbada de Guadalajara</v>
          </cell>
          <cell r="D20">
            <v>3443901894</v>
          </cell>
        </row>
        <row r="21">
          <cell r="A21">
            <v>14</v>
          </cell>
          <cell r="B21" t="str">
            <v xml:space="preserve">01        </v>
          </cell>
          <cell r="C21" t="str">
            <v>Promoción Integral de la Salud</v>
          </cell>
          <cell r="D21">
            <v>4015953400</v>
          </cell>
        </row>
        <row r="22">
          <cell r="A22">
            <v>15</v>
          </cell>
          <cell r="B22" t="str">
            <v xml:space="preserve">01        </v>
          </cell>
          <cell r="C22" t="str">
            <v>Desarrollo Socioeconómico de Personas en Condiciones de Pobreza y Vulnerabilidad</v>
          </cell>
          <cell r="D22">
            <v>882221993</v>
          </cell>
        </row>
        <row r="23">
          <cell r="A23">
            <v>16</v>
          </cell>
          <cell r="B23" t="str">
            <v xml:space="preserve">01        </v>
          </cell>
          <cell r="C23" t="str">
            <v>Administración y Mejoramiento de la Educación Básica</v>
          </cell>
          <cell r="D23">
            <v>14937903729.450001</v>
          </cell>
        </row>
        <row r="24">
          <cell r="A24">
            <v>17</v>
          </cell>
          <cell r="B24" t="str">
            <v xml:space="preserve">02        </v>
          </cell>
          <cell r="C24" t="str">
            <v>Administración y Mejoramiento de la Educación Media Superior</v>
          </cell>
          <cell r="D24">
            <v>2948851303</v>
          </cell>
        </row>
        <row r="25">
          <cell r="A25">
            <v>18</v>
          </cell>
          <cell r="B25" t="str">
            <v xml:space="preserve">02        </v>
          </cell>
          <cell r="C25" t="str">
            <v>Administración y Mejoramiento de la Educación Superior</v>
          </cell>
          <cell r="D25">
            <v>2226606611</v>
          </cell>
        </row>
        <row r="26">
          <cell r="A26">
            <v>19</v>
          </cell>
          <cell r="B26" t="str">
            <v xml:space="preserve">01        </v>
          </cell>
          <cell r="C26" t="str">
            <v>Gestión del Sistema Educativo Estatal</v>
          </cell>
          <cell r="D26">
            <v>535463631.55000001</v>
          </cell>
        </row>
        <row r="27">
          <cell r="A27">
            <v>20</v>
          </cell>
          <cell r="B27" t="str">
            <v xml:space="preserve">01        </v>
          </cell>
          <cell r="C27" t="str">
            <v>Promoción Cultural y Artística</v>
          </cell>
          <cell r="D27">
            <v>315719200</v>
          </cell>
        </row>
        <row r="28">
          <cell r="A28">
            <v>21</v>
          </cell>
          <cell r="B28" t="str">
            <v xml:space="preserve">01        </v>
          </cell>
          <cell r="C28" t="str">
            <v>Fomento al Deporte</v>
          </cell>
          <cell r="D28">
            <v>464501525</v>
          </cell>
        </row>
        <row r="29">
          <cell r="A29">
            <v>22</v>
          </cell>
          <cell r="B29" t="str">
            <v xml:space="preserve">02        </v>
          </cell>
          <cell r="C29" t="str">
            <v>Desarrollo de la Ciencia y Tecnología</v>
          </cell>
          <cell r="D29">
            <v>25147200</v>
          </cell>
        </row>
        <row r="30">
          <cell r="A30">
            <v>23</v>
          </cell>
          <cell r="B30" t="str">
            <v xml:space="preserve">05        </v>
          </cell>
          <cell r="C30" t="str">
            <v>Administración al Servicio de la Ciudadanía</v>
          </cell>
          <cell r="D30">
            <v>421306737</v>
          </cell>
        </row>
        <row r="31">
          <cell r="A31">
            <v>24</v>
          </cell>
          <cell r="B31" t="str">
            <v xml:space="preserve">05        </v>
          </cell>
          <cell r="C31" t="str">
            <v>Conducción de las Políticas Generales de Gobierno</v>
          </cell>
          <cell r="D31">
            <v>165150060</v>
          </cell>
        </row>
        <row r="32">
          <cell r="A32">
            <v>25</v>
          </cell>
          <cell r="B32" t="str">
            <v xml:space="preserve">05        </v>
          </cell>
          <cell r="C32" t="str">
            <v>Protección Jurídica de Los Ciudadanos y sus Bienes</v>
          </cell>
          <cell r="D32">
            <v>120237243</v>
          </cell>
        </row>
        <row r="33">
          <cell r="A33">
            <v>26</v>
          </cell>
          <cell r="B33" t="str">
            <v xml:space="preserve">05        </v>
          </cell>
          <cell r="C33" t="str">
            <v>Impulso al Desarrollo Democrático del Estado</v>
          </cell>
          <cell r="D33">
            <v>77428861</v>
          </cell>
        </row>
        <row r="34">
          <cell r="A34">
            <v>27</v>
          </cell>
          <cell r="B34" t="str">
            <v xml:space="preserve">05        </v>
          </cell>
          <cell r="C34" t="str">
            <v>Comunicación Pública e Información de los Actos de Gobierno</v>
          </cell>
          <cell r="D34">
            <v>142443822</v>
          </cell>
        </row>
        <row r="35">
          <cell r="A35">
            <v>28</v>
          </cell>
          <cell r="B35" t="str">
            <v xml:space="preserve">05        </v>
          </cell>
          <cell r="C35" t="str">
            <v>Control y Evaluación de la Gestión Pública</v>
          </cell>
          <cell r="D35">
            <v>80356693</v>
          </cell>
        </row>
        <row r="36">
          <cell r="A36">
            <v>29</v>
          </cell>
          <cell r="B36" t="str">
            <v xml:space="preserve">03        </v>
          </cell>
          <cell r="C36" t="str">
            <v>Fortalecimiento del Sistema Integral de Planeación del Estado</v>
          </cell>
          <cell r="D36">
            <v>55741364</v>
          </cell>
        </row>
        <row r="37">
          <cell r="A37">
            <v>30</v>
          </cell>
          <cell r="B37" t="str">
            <v xml:space="preserve">03        </v>
          </cell>
          <cell r="C37" t="str">
            <v>Fortalecimiento del Federalismo y la Hacienda Municipal</v>
          </cell>
          <cell r="D37">
            <v>9215197100</v>
          </cell>
        </row>
        <row r="38">
          <cell r="A38">
            <v>31</v>
          </cell>
          <cell r="B38" t="str">
            <v xml:space="preserve">03        </v>
          </cell>
          <cell r="C38" t="str">
            <v>Fomento al Desarrollo Regional</v>
          </cell>
          <cell r="D38">
            <v>1515732417</v>
          </cell>
        </row>
        <row r="39">
          <cell r="A39">
            <v>32</v>
          </cell>
          <cell r="B39" t="str">
            <v xml:space="preserve">03        </v>
          </cell>
          <cell r="C39" t="str">
            <v>Coordinación Metropolitana</v>
          </cell>
          <cell r="D39">
            <v>227357879</v>
          </cell>
        </row>
        <row r="40">
          <cell r="A40">
            <v>33</v>
          </cell>
          <cell r="B40" t="str">
            <v xml:space="preserve">03        </v>
          </cell>
          <cell r="C40" t="str">
            <v>Promoción del Desarrollo Urbano Sustentable</v>
          </cell>
          <cell r="D40">
            <v>137817539</v>
          </cell>
        </row>
        <row r="41">
          <cell r="A41">
            <v>34</v>
          </cell>
          <cell r="B41" t="str">
            <v xml:space="preserve">01        </v>
          </cell>
          <cell r="C41" t="str">
            <v>Fomento a la Vivienda</v>
          </cell>
          <cell r="D41">
            <v>30000000</v>
          </cell>
        </row>
        <row r="42">
          <cell r="A42">
            <v>35</v>
          </cell>
          <cell r="B42" t="str">
            <v xml:space="preserve">03        </v>
          </cell>
          <cell r="C42" t="str">
            <v>Agua Limpia para Jalisco</v>
          </cell>
          <cell r="D42">
            <v>128767570</v>
          </cell>
        </row>
        <row r="43">
          <cell r="A43">
            <v>36</v>
          </cell>
          <cell r="B43" t="str">
            <v xml:space="preserve">03        </v>
          </cell>
          <cell r="C43" t="str">
            <v>Protección al Medio Ambiente y Sustentabilidad</v>
          </cell>
          <cell r="D43">
            <v>159720110</v>
          </cell>
        </row>
        <row r="44">
          <cell r="A44">
            <v>37</v>
          </cell>
          <cell r="B44" t="str">
            <v xml:space="preserve">03        </v>
          </cell>
          <cell r="C44" t="str">
            <v>Modernización de las Comunicaciones y el Transporte</v>
          </cell>
          <cell r="D44">
            <v>1442570482</v>
          </cell>
        </row>
        <row r="45">
          <cell r="A45">
            <v>38</v>
          </cell>
          <cell r="B45" t="str">
            <v xml:space="preserve">05        </v>
          </cell>
          <cell r="C45" t="str">
            <v>Gestión y Fortalecimiento de la Hacienda Pública Estatal</v>
          </cell>
          <cell r="D45">
            <v>386988780</v>
          </cell>
        </row>
        <row r="46">
          <cell r="A46">
            <v>39</v>
          </cell>
          <cell r="B46" t="str">
            <v xml:space="preserve">05        </v>
          </cell>
          <cell r="C46" t="str">
            <v>Financiamiento para el Desarrollo</v>
          </cell>
          <cell r="D46">
            <v>1207208106</v>
          </cell>
        </row>
      </sheetData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 x CG Y PG "/>
      <sheetName val="Reporte de Asignacionxmulti (2)"/>
      <sheetName val="Reporte de Asignacionxmultiples"/>
      <sheetName val="Hoja1"/>
      <sheetName val="Hoja1 (2)"/>
    </sheetNames>
    <sheetDataSet>
      <sheetData sheetId="0">
        <row r="7">
          <cell r="A7" t="str">
            <v>PROG GOB</v>
          </cell>
          <cell r="B7" t="str">
            <v>COMP GOB</v>
          </cell>
          <cell r="C7" t="str">
            <v>nombre</v>
          </cell>
          <cell r="D7" t="str">
            <v>sumaprograma</v>
          </cell>
        </row>
        <row r="8">
          <cell r="A8">
            <v>1</v>
          </cell>
          <cell r="B8" t="str">
            <v xml:space="preserve">05        </v>
          </cell>
          <cell r="C8" t="str">
            <v>Legislativo</v>
          </cell>
          <cell r="D8">
            <v>418545400</v>
          </cell>
        </row>
        <row r="9">
          <cell r="A9">
            <v>2</v>
          </cell>
          <cell r="B9" t="str">
            <v xml:space="preserve">05        </v>
          </cell>
          <cell r="C9" t="str">
            <v>Poder Judicial</v>
          </cell>
          <cell r="D9">
            <v>629403500</v>
          </cell>
        </row>
        <row r="10">
          <cell r="A10">
            <v>3</v>
          </cell>
          <cell r="B10" t="str">
            <v xml:space="preserve">05        </v>
          </cell>
          <cell r="C10" t="str">
            <v>Justicia Electoral</v>
          </cell>
          <cell r="D10">
            <v>21458500</v>
          </cell>
        </row>
        <row r="11">
          <cell r="A11">
            <v>4</v>
          </cell>
          <cell r="B11" t="str">
            <v xml:space="preserve">05        </v>
          </cell>
          <cell r="C11" t="str">
            <v>Tribunal Administrativo</v>
          </cell>
          <cell r="D11">
            <v>40138900</v>
          </cell>
        </row>
        <row r="12">
          <cell r="A12">
            <v>5</v>
          </cell>
          <cell r="B12" t="str">
            <v xml:space="preserve">04        </v>
          </cell>
          <cell r="C12" t="str">
            <v>Procuración e Impartición de Justicia Eficiente, Rápida y Honesta</v>
          </cell>
          <cell r="D12">
            <v>890501638</v>
          </cell>
        </row>
        <row r="13">
          <cell r="A13">
            <v>6</v>
          </cell>
          <cell r="B13" t="str">
            <v xml:space="preserve">04        </v>
          </cell>
          <cell r="C13" t="str">
            <v>Derechos Humanos</v>
          </cell>
          <cell r="D13">
            <v>50610100</v>
          </cell>
        </row>
        <row r="14">
          <cell r="A14">
            <v>7</v>
          </cell>
          <cell r="B14" t="str">
            <v xml:space="preserve">04        </v>
          </cell>
          <cell r="C14" t="str">
            <v>Seguridad Pública</v>
          </cell>
          <cell r="D14">
            <v>1688228498</v>
          </cell>
        </row>
        <row r="15">
          <cell r="A15">
            <v>8</v>
          </cell>
          <cell r="B15" t="str">
            <v xml:space="preserve">04        </v>
          </cell>
          <cell r="C15" t="str">
            <v>Protección Civil</v>
          </cell>
          <cell r="D15">
            <v>120366672</v>
          </cell>
        </row>
        <row r="16">
          <cell r="A16">
            <v>9</v>
          </cell>
          <cell r="B16" t="str">
            <v xml:space="preserve">02        </v>
          </cell>
          <cell r="C16" t="str">
            <v>Impulso a la Dinámica Económica</v>
          </cell>
          <cell r="D16">
            <v>129482822</v>
          </cell>
        </row>
        <row r="17">
          <cell r="A17">
            <v>10</v>
          </cell>
          <cell r="B17" t="str">
            <v xml:space="preserve">02        </v>
          </cell>
          <cell r="C17" t="str">
            <v>Promoción Internacional de Jalisco</v>
          </cell>
          <cell r="D17">
            <v>36617917</v>
          </cell>
        </row>
        <row r="18">
          <cell r="A18">
            <v>11</v>
          </cell>
          <cell r="B18" t="str">
            <v xml:space="preserve">02        </v>
          </cell>
          <cell r="C18" t="str">
            <v>Impulso al Turismo de Jalisco</v>
          </cell>
          <cell r="D18">
            <v>61072919</v>
          </cell>
        </row>
        <row r="19">
          <cell r="A19">
            <v>12</v>
          </cell>
          <cell r="B19" t="str">
            <v xml:space="preserve">02        </v>
          </cell>
          <cell r="C19" t="str">
            <v>Visión de Futuro en el Campo</v>
          </cell>
          <cell r="D19">
            <v>536387884</v>
          </cell>
        </row>
        <row r="20">
          <cell r="A20">
            <v>13</v>
          </cell>
          <cell r="B20" t="str">
            <v xml:space="preserve">03        </v>
          </cell>
          <cell r="C20" t="str">
            <v>Abastecimiento y Saneamiento de Agua para la Zona Conurbada de Guadalajara</v>
          </cell>
          <cell r="D20">
            <v>3443901894</v>
          </cell>
        </row>
        <row r="21">
          <cell r="A21">
            <v>14</v>
          </cell>
          <cell r="B21" t="str">
            <v xml:space="preserve">01        </v>
          </cell>
          <cell r="C21" t="str">
            <v>Promoción Integral de la Salud</v>
          </cell>
          <cell r="D21">
            <v>4015953400</v>
          </cell>
        </row>
        <row r="22">
          <cell r="A22">
            <v>15</v>
          </cell>
          <cell r="B22" t="str">
            <v xml:space="preserve">01        </v>
          </cell>
          <cell r="C22" t="str">
            <v>Desarrollo Socioeconómico de Personas en Condiciones de Pobreza y Vulnerabilidad</v>
          </cell>
          <cell r="D22">
            <v>882221993</v>
          </cell>
        </row>
        <row r="23">
          <cell r="A23">
            <v>16</v>
          </cell>
          <cell r="B23" t="str">
            <v xml:space="preserve">01        </v>
          </cell>
          <cell r="C23" t="str">
            <v>Administración y Mejoramiento de la Educación Básica</v>
          </cell>
          <cell r="D23">
            <v>14937903729.450001</v>
          </cell>
        </row>
        <row r="24">
          <cell r="A24">
            <v>17</v>
          </cell>
          <cell r="B24" t="str">
            <v xml:space="preserve">02        </v>
          </cell>
          <cell r="C24" t="str">
            <v>Administración y Mejoramiento de la Educación Media Superior</v>
          </cell>
          <cell r="D24">
            <v>2948851303</v>
          </cell>
        </row>
        <row r="25">
          <cell r="A25">
            <v>18</v>
          </cell>
          <cell r="B25" t="str">
            <v xml:space="preserve">02        </v>
          </cell>
          <cell r="C25" t="str">
            <v>Administración y Mejoramiento de la Educación Superior</v>
          </cell>
          <cell r="D25">
            <v>2226606611</v>
          </cell>
        </row>
        <row r="26">
          <cell r="A26">
            <v>19</v>
          </cell>
          <cell r="B26" t="str">
            <v xml:space="preserve">01        </v>
          </cell>
          <cell r="C26" t="str">
            <v>Gestión del Sistema Educativo Estatal</v>
          </cell>
          <cell r="D26">
            <v>535463631.55000001</v>
          </cell>
        </row>
        <row r="27">
          <cell r="A27">
            <v>20</v>
          </cell>
          <cell r="B27" t="str">
            <v xml:space="preserve">01        </v>
          </cell>
          <cell r="C27" t="str">
            <v>Promoción Cultural y Artística</v>
          </cell>
          <cell r="D27">
            <v>315719200</v>
          </cell>
        </row>
        <row r="28">
          <cell r="A28">
            <v>21</v>
          </cell>
          <cell r="B28" t="str">
            <v xml:space="preserve">01        </v>
          </cell>
          <cell r="C28" t="str">
            <v>Fomento al Deporte</v>
          </cell>
          <cell r="D28">
            <v>464501525</v>
          </cell>
        </row>
        <row r="29">
          <cell r="A29">
            <v>22</v>
          </cell>
          <cell r="B29" t="str">
            <v xml:space="preserve">02        </v>
          </cell>
          <cell r="C29" t="str">
            <v>Desarrollo de la Ciencia y Tecnología</v>
          </cell>
          <cell r="D29">
            <v>25147200</v>
          </cell>
        </row>
        <row r="30">
          <cell r="A30">
            <v>23</v>
          </cell>
          <cell r="B30" t="str">
            <v xml:space="preserve">05        </v>
          </cell>
          <cell r="C30" t="str">
            <v>Administración al Servicio de la Ciudadanía</v>
          </cell>
          <cell r="D30">
            <v>421306737</v>
          </cell>
        </row>
        <row r="31">
          <cell r="A31">
            <v>24</v>
          </cell>
          <cell r="B31" t="str">
            <v xml:space="preserve">05        </v>
          </cell>
          <cell r="C31" t="str">
            <v>Conducción de las Políticas Generales de Gobierno</v>
          </cell>
          <cell r="D31">
            <v>165150060</v>
          </cell>
        </row>
        <row r="32">
          <cell r="A32">
            <v>25</v>
          </cell>
          <cell r="B32" t="str">
            <v xml:space="preserve">05        </v>
          </cell>
          <cell r="C32" t="str">
            <v>Protección Jurídica de Los Ciudadanos y sus Bienes</v>
          </cell>
          <cell r="D32">
            <v>120237243</v>
          </cell>
        </row>
        <row r="33">
          <cell r="A33">
            <v>26</v>
          </cell>
          <cell r="B33" t="str">
            <v xml:space="preserve">05        </v>
          </cell>
          <cell r="C33" t="str">
            <v>Impulso al Desarrollo Democrático del Estado</v>
          </cell>
          <cell r="D33">
            <v>77428861</v>
          </cell>
        </row>
        <row r="34">
          <cell r="A34">
            <v>27</v>
          </cell>
          <cell r="B34" t="str">
            <v xml:space="preserve">05        </v>
          </cell>
          <cell r="C34" t="str">
            <v>Comunicación Pública e Información de los Actos de Gobierno</v>
          </cell>
          <cell r="D34">
            <v>142443822</v>
          </cell>
        </row>
        <row r="35">
          <cell r="A35">
            <v>28</v>
          </cell>
          <cell r="B35" t="str">
            <v xml:space="preserve">05        </v>
          </cell>
          <cell r="C35" t="str">
            <v>Control y Evaluación de la Gestión Pública</v>
          </cell>
          <cell r="D35">
            <v>80356693</v>
          </cell>
        </row>
        <row r="36">
          <cell r="A36">
            <v>29</v>
          </cell>
          <cell r="B36" t="str">
            <v xml:space="preserve">03        </v>
          </cell>
          <cell r="C36" t="str">
            <v>Fortalecimiento del Sistema Integral de Planeación del Estado</v>
          </cell>
          <cell r="D36">
            <v>55741364</v>
          </cell>
        </row>
        <row r="37">
          <cell r="A37">
            <v>30</v>
          </cell>
          <cell r="B37" t="str">
            <v xml:space="preserve">03        </v>
          </cell>
          <cell r="C37" t="str">
            <v>Fortalecimiento del Federalismo y la Hacienda Municipal</v>
          </cell>
          <cell r="D37">
            <v>9215197100</v>
          </cell>
        </row>
        <row r="38">
          <cell r="A38">
            <v>31</v>
          </cell>
          <cell r="B38" t="str">
            <v xml:space="preserve">03        </v>
          </cell>
          <cell r="C38" t="str">
            <v>Fomento al Desarrollo Regional</v>
          </cell>
          <cell r="D38">
            <v>1515732417</v>
          </cell>
        </row>
        <row r="39">
          <cell r="A39">
            <v>32</v>
          </cell>
          <cell r="B39" t="str">
            <v xml:space="preserve">03        </v>
          </cell>
          <cell r="C39" t="str">
            <v>Coordinación Metropolitana</v>
          </cell>
          <cell r="D39">
            <v>227357879</v>
          </cell>
        </row>
        <row r="40">
          <cell r="A40">
            <v>33</v>
          </cell>
          <cell r="B40" t="str">
            <v xml:space="preserve">03        </v>
          </cell>
          <cell r="C40" t="str">
            <v>Promoción del Desarrollo Urbano Sustentable</v>
          </cell>
          <cell r="D40">
            <v>137817539</v>
          </cell>
        </row>
        <row r="41">
          <cell r="A41">
            <v>34</v>
          </cell>
          <cell r="B41" t="str">
            <v xml:space="preserve">01        </v>
          </cell>
          <cell r="C41" t="str">
            <v>Fomento a la Vivienda</v>
          </cell>
          <cell r="D41">
            <v>30000000</v>
          </cell>
        </row>
        <row r="42">
          <cell r="A42">
            <v>35</v>
          </cell>
          <cell r="B42" t="str">
            <v xml:space="preserve">03        </v>
          </cell>
          <cell r="C42" t="str">
            <v>Agua Limpia para Jalisco</v>
          </cell>
          <cell r="D42">
            <v>128767570</v>
          </cell>
        </row>
        <row r="43">
          <cell r="A43">
            <v>36</v>
          </cell>
          <cell r="B43" t="str">
            <v xml:space="preserve">03        </v>
          </cell>
          <cell r="C43" t="str">
            <v>Protección al Medio Ambiente y Sustentabilidad</v>
          </cell>
          <cell r="D43">
            <v>159720110</v>
          </cell>
        </row>
        <row r="44">
          <cell r="A44">
            <v>37</v>
          </cell>
          <cell r="B44" t="str">
            <v xml:space="preserve">03        </v>
          </cell>
          <cell r="C44" t="str">
            <v>Modernización de las Comunicaciones y el Transporte</v>
          </cell>
          <cell r="D44">
            <v>1442570482</v>
          </cell>
        </row>
        <row r="45">
          <cell r="A45">
            <v>38</v>
          </cell>
          <cell r="B45" t="str">
            <v xml:space="preserve">05        </v>
          </cell>
          <cell r="C45" t="str">
            <v>Gestión y Fortalecimiento de la Hacienda Pública Estatal</v>
          </cell>
          <cell r="D45">
            <v>386988780</v>
          </cell>
        </row>
        <row r="46">
          <cell r="A46">
            <v>39</v>
          </cell>
          <cell r="B46" t="str">
            <v xml:space="preserve">05        </v>
          </cell>
          <cell r="C46" t="str">
            <v>Financiamiento para el Desarrollo</v>
          </cell>
          <cell r="D46">
            <v>1207208106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  <pageSetUpPr fitToPage="1"/>
  </sheetPr>
  <dimension ref="A2:WVR48"/>
  <sheetViews>
    <sheetView zoomScale="80" zoomScaleNormal="80" workbookViewId="0">
      <selection activeCell="E34" sqref="E34"/>
    </sheetView>
  </sheetViews>
  <sheetFormatPr baseColWidth="10" defaultColWidth="0" defaultRowHeight="12.75" x14ac:dyDescent="0.2"/>
  <cols>
    <col min="1" max="1" width="2.7109375" customWidth="1"/>
    <col min="2" max="2" width="13.7109375" customWidth="1"/>
    <col min="3" max="3" width="19.140625" customWidth="1"/>
    <col min="4" max="9" width="11.42578125" customWidth="1"/>
    <col min="10" max="10" width="3.85546875" customWidth="1"/>
    <col min="11" max="256" width="11.42578125" hidden="1"/>
    <col min="257" max="257" width="2.7109375" customWidth="1"/>
    <col min="258" max="258" width="13.7109375" customWidth="1"/>
    <col min="259" max="259" width="19.140625" customWidth="1"/>
    <col min="260" max="265" width="11.42578125" customWidth="1"/>
    <col min="266" max="266" width="3.85546875" customWidth="1"/>
    <col min="267" max="512" width="11.42578125" hidden="1"/>
    <col min="513" max="513" width="2.7109375" customWidth="1"/>
    <col min="514" max="514" width="13.7109375" customWidth="1"/>
    <col min="515" max="515" width="19.140625" customWidth="1"/>
    <col min="516" max="521" width="11.42578125" customWidth="1"/>
    <col min="522" max="522" width="3.85546875" customWidth="1"/>
    <col min="523" max="768" width="11.42578125" hidden="1"/>
    <col min="769" max="769" width="2.7109375" customWidth="1"/>
    <col min="770" max="770" width="13.7109375" customWidth="1"/>
    <col min="771" max="771" width="19.140625" customWidth="1"/>
    <col min="772" max="777" width="11.42578125" customWidth="1"/>
    <col min="778" max="778" width="3.85546875" customWidth="1"/>
    <col min="779" max="1024" width="11.42578125" hidden="1"/>
    <col min="1025" max="1025" width="2.7109375" customWidth="1"/>
    <col min="1026" max="1026" width="13.7109375" customWidth="1"/>
    <col min="1027" max="1027" width="19.140625" customWidth="1"/>
    <col min="1028" max="1033" width="11.42578125" customWidth="1"/>
    <col min="1034" max="1034" width="3.85546875" customWidth="1"/>
    <col min="1035" max="1280" width="11.42578125" hidden="1"/>
    <col min="1281" max="1281" width="2.7109375" customWidth="1"/>
    <col min="1282" max="1282" width="13.7109375" customWidth="1"/>
    <col min="1283" max="1283" width="19.140625" customWidth="1"/>
    <col min="1284" max="1289" width="11.42578125" customWidth="1"/>
    <col min="1290" max="1290" width="3.85546875" customWidth="1"/>
    <col min="1291" max="1536" width="11.42578125" hidden="1"/>
    <col min="1537" max="1537" width="2.7109375" customWidth="1"/>
    <col min="1538" max="1538" width="13.7109375" customWidth="1"/>
    <col min="1539" max="1539" width="19.140625" customWidth="1"/>
    <col min="1540" max="1545" width="11.42578125" customWidth="1"/>
    <col min="1546" max="1546" width="3.85546875" customWidth="1"/>
    <col min="1547" max="1792" width="11.42578125" hidden="1"/>
    <col min="1793" max="1793" width="2.7109375" customWidth="1"/>
    <col min="1794" max="1794" width="13.7109375" customWidth="1"/>
    <col min="1795" max="1795" width="19.140625" customWidth="1"/>
    <col min="1796" max="1801" width="11.42578125" customWidth="1"/>
    <col min="1802" max="1802" width="3.85546875" customWidth="1"/>
    <col min="1803" max="2048" width="11.42578125" hidden="1"/>
    <col min="2049" max="2049" width="2.7109375" customWidth="1"/>
    <col min="2050" max="2050" width="13.7109375" customWidth="1"/>
    <col min="2051" max="2051" width="19.140625" customWidth="1"/>
    <col min="2052" max="2057" width="11.42578125" customWidth="1"/>
    <col min="2058" max="2058" width="3.85546875" customWidth="1"/>
    <col min="2059" max="2304" width="11.42578125" hidden="1"/>
    <col min="2305" max="2305" width="2.7109375" customWidth="1"/>
    <col min="2306" max="2306" width="13.7109375" customWidth="1"/>
    <col min="2307" max="2307" width="19.140625" customWidth="1"/>
    <col min="2308" max="2313" width="11.42578125" customWidth="1"/>
    <col min="2314" max="2314" width="3.85546875" customWidth="1"/>
    <col min="2315" max="2560" width="11.42578125" hidden="1"/>
    <col min="2561" max="2561" width="2.7109375" customWidth="1"/>
    <col min="2562" max="2562" width="13.7109375" customWidth="1"/>
    <col min="2563" max="2563" width="19.140625" customWidth="1"/>
    <col min="2564" max="2569" width="11.42578125" customWidth="1"/>
    <col min="2570" max="2570" width="3.85546875" customWidth="1"/>
    <col min="2571" max="2816" width="11.42578125" hidden="1"/>
    <col min="2817" max="2817" width="2.7109375" customWidth="1"/>
    <col min="2818" max="2818" width="13.7109375" customWidth="1"/>
    <col min="2819" max="2819" width="19.140625" customWidth="1"/>
    <col min="2820" max="2825" width="11.42578125" customWidth="1"/>
    <col min="2826" max="2826" width="3.85546875" customWidth="1"/>
    <col min="2827" max="3072" width="11.42578125" hidden="1"/>
    <col min="3073" max="3073" width="2.7109375" customWidth="1"/>
    <col min="3074" max="3074" width="13.7109375" customWidth="1"/>
    <col min="3075" max="3075" width="19.140625" customWidth="1"/>
    <col min="3076" max="3081" width="11.42578125" customWidth="1"/>
    <col min="3082" max="3082" width="3.85546875" customWidth="1"/>
    <col min="3083" max="3328" width="11.42578125" hidden="1"/>
    <col min="3329" max="3329" width="2.7109375" customWidth="1"/>
    <col min="3330" max="3330" width="13.7109375" customWidth="1"/>
    <col min="3331" max="3331" width="19.140625" customWidth="1"/>
    <col min="3332" max="3337" width="11.42578125" customWidth="1"/>
    <col min="3338" max="3338" width="3.85546875" customWidth="1"/>
    <col min="3339" max="3584" width="11.42578125" hidden="1"/>
    <col min="3585" max="3585" width="2.7109375" customWidth="1"/>
    <col min="3586" max="3586" width="13.7109375" customWidth="1"/>
    <col min="3587" max="3587" width="19.140625" customWidth="1"/>
    <col min="3588" max="3593" width="11.42578125" customWidth="1"/>
    <col min="3594" max="3594" width="3.85546875" customWidth="1"/>
    <col min="3595" max="3840" width="11.42578125" hidden="1"/>
    <col min="3841" max="3841" width="2.7109375" customWidth="1"/>
    <col min="3842" max="3842" width="13.7109375" customWidth="1"/>
    <col min="3843" max="3843" width="19.140625" customWidth="1"/>
    <col min="3844" max="3849" width="11.42578125" customWidth="1"/>
    <col min="3850" max="3850" width="3.85546875" customWidth="1"/>
    <col min="3851" max="4096" width="11.42578125" hidden="1"/>
    <col min="4097" max="4097" width="2.7109375" customWidth="1"/>
    <col min="4098" max="4098" width="13.7109375" customWidth="1"/>
    <col min="4099" max="4099" width="19.140625" customWidth="1"/>
    <col min="4100" max="4105" width="11.42578125" customWidth="1"/>
    <col min="4106" max="4106" width="3.85546875" customWidth="1"/>
    <col min="4107" max="4352" width="11.42578125" hidden="1"/>
    <col min="4353" max="4353" width="2.7109375" customWidth="1"/>
    <col min="4354" max="4354" width="13.7109375" customWidth="1"/>
    <col min="4355" max="4355" width="19.140625" customWidth="1"/>
    <col min="4356" max="4361" width="11.42578125" customWidth="1"/>
    <col min="4362" max="4362" width="3.85546875" customWidth="1"/>
    <col min="4363" max="4608" width="11.42578125" hidden="1"/>
    <col min="4609" max="4609" width="2.7109375" customWidth="1"/>
    <col min="4610" max="4610" width="13.7109375" customWidth="1"/>
    <col min="4611" max="4611" width="19.140625" customWidth="1"/>
    <col min="4612" max="4617" width="11.42578125" customWidth="1"/>
    <col min="4618" max="4618" width="3.85546875" customWidth="1"/>
    <col min="4619" max="4864" width="11.42578125" hidden="1"/>
    <col min="4865" max="4865" width="2.7109375" customWidth="1"/>
    <col min="4866" max="4866" width="13.7109375" customWidth="1"/>
    <col min="4867" max="4867" width="19.140625" customWidth="1"/>
    <col min="4868" max="4873" width="11.42578125" customWidth="1"/>
    <col min="4874" max="4874" width="3.85546875" customWidth="1"/>
    <col min="4875" max="5120" width="11.42578125" hidden="1"/>
    <col min="5121" max="5121" width="2.7109375" customWidth="1"/>
    <col min="5122" max="5122" width="13.7109375" customWidth="1"/>
    <col min="5123" max="5123" width="19.140625" customWidth="1"/>
    <col min="5124" max="5129" width="11.42578125" customWidth="1"/>
    <col min="5130" max="5130" width="3.85546875" customWidth="1"/>
    <col min="5131" max="5376" width="11.42578125" hidden="1"/>
    <col min="5377" max="5377" width="2.7109375" customWidth="1"/>
    <col min="5378" max="5378" width="13.7109375" customWidth="1"/>
    <col min="5379" max="5379" width="19.140625" customWidth="1"/>
    <col min="5380" max="5385" width="11.42578125" customWidth="1"/>
    <col min="5386" max="5386" width="3.85546875" customWidth="1"/>
    <col min="5387" max="5632" width="11.42578125" hidden="1"/>
    <col min="5633" max="5633" width="2.7109375" customWidth="1"/>
    <col min="5634" max="5634" width="13.7109375" customWidth="1"/>
    <col min="5635" max="5635" width="19.140625" customWidth="1"/>
    <col min="5636" max="5641" width="11.42578125" customWidth="1"/>
    <col min="5642" max="5642" width="3.85546875" customWidth="1"/>
    <col min="5643" max="5888" width="11.42578125" hidden="1"/>
    <col min="5889" max="5889" width="2.7109375" customWidth="1"/>
    <col min="5890" max="5890" width="13.7109375" customWidth="1"/>
    <col min="5891" max="5891" width="19.140625" customWidth="1"/>
    <col min="5892" max="5897" width="11.42578125" customWidth="1"/>
    <col min="5898" max="5898" width="3.85546875" customWidth="1"/>
    <col min="5899" max="6144" width="11.42578125" hidden="1"/>
    <col min="6145" max="6145" width="2.7109375" customWidth="1"/>
    <col min="6146" max="6146" width="13.7109375" customWidth="1"/>
    <col min="6147" max="6147" width="19.140625" customWidth="1"/>
    <col min="6148" max="6153" width="11.42578125" customWidth="1"/>
    <col min="6154" max="6154" width="3.85546875" customWidth="1"/>
    <col min="6155" max="6400" width="11.42578125" hidden="1"/>
    <col min="6401" max="6401" width="2.7109375" customWidth="1"/>
    <col min="6402" max="6402" width="13.7109375" customWidth="1"/>
    <col min="6403" max="6403" width="19.140625" customWidth="1"/>
    <col min="6404" max="6409" width="11.42578125" customWidth="1"/>
    <col min="6410" max="6410" width="3.85546875" customWidth="1"/>
    <col min="6411" max="6656" width="11.42578125" hidden="1"/>
    <col min="6657" max="6657" width="2.7109375" customWidth="1"/>
    <col min="6658" max="6658" width="13.7109375" customWidth="1"/>
    <col min="6659" max="6659" width="19.140625" customWidth="1"/>
    <col min="6660" max="6665" width="11.42578125" customWidth="1"/>
    <col min="6666" max="6666" width="3.85546875" customWidth="1"/>
    <col min="6667" max="6912" width="11.42578125" hidden="1"/>
    <col min="6913" max="6913" width="2.7109375" customWidth="1"/>
    <col min="6914" max="6914" width="13.7109375" customWidth="1"/>
    <col min="6915" max="6915" width="19.140625" customWidth="1"/>
    <col min="6916" max="6921" width="11.42578125" customWidth="1"/>
    <col min="6922" max="6922" width="3.85546875" customWidth="1"/>
    <col min="6923" max="7168" width="11.42578125" hidden="1"/>
    <col min="7169" max="7169" width="2.7109375" customWidth="1"/>
    <col min="7170" max="7170" width="13.7109375" customWidth="1"/>
    <col min="7171" max="7171" width="19.140625" customWidth="1"/>
    <col min="7172" max="7177" width="11.42578125" customWidth="1"/>
    <col min="7178" max="7178" width="3.85546875" customWidth="1"/>
    <col min="7179" max="7424" width="11.42578125" hidden="1"/>
    <col min="7425" max="7425" width="2.7109375" customWidth="1"/>
    <col min="7426" max="7426" width="13.7109375" customWidth="1"/>
    <col min="7427" max="7427" width="19.140625" customWidth="1"/>
    <col min="7428" max="7433" width="11.42578125" customWidth="1"/>
    <col min="7434" max="7434" width="3.85546875" customWidth="1"/>
    <col min="7435" max="7680" width="11.42578125" hidden="1"/>
    <col min="7681" max="7681" width="2.7109375" customWidth="1"/>
    <col min="7682" max="7682" width="13.7109375" customWidth="1"/>
    <col min="7683" max="7683" width="19.140625" customWidth="1"/>
    <col min="7684" max="7689" width="11.42578125" customWidth="1"/>
    <col min="7690" max="7690" width="3.85546875" customWidth="1"/>
    <col min="7691" max="7936" width="11.42578125" hidden="1"/>
    <col min="7937" max="7937" width="2.7109375" customWidth="1"/>
    <col min="7938" max="7938" width="13.7109375" customWidth="1"/>
    <col min="7939" max="7939" width="19.140625" customWidth="1"/>
    <col min="7940" max="7945" width="11.42578125" customWidth="1"/>
    <col min="7946" max="7946" width="3.85546875" customWidth="1"/>
    <col min="7947" max="8192" width="11.42578125" hidden="1"/>
    <col min="8193" max="8193" width="2.7109375" customWidth="1"/>
    <col min="8194" max="8194" width="13.7109375" customWidth="1"/>
    <col min="8195" max="8195" width="19.140625" customWidth="1"/>
    <col min="8196" max="8201" width="11.42578125" customWidth="1"/>
    <col min="8202" max="8202" width="3.85546875" customWidth="1"/>
    <col min="8203" max="8448" width="11.42578125" hidden="1"/>
    <col min="8449" max="8449" width="2.7109375" customWidth="1"/>
    <col min="8450" max="8450" width="13.7109375" customWidth="1"/>
    <col min="8451" max="8451" width="19.140625" customWidth="1"/>
    <col min="8452" max="8457" width="11.42578125" customWidth="1"/>
    <col min="8458" max="8458" width="3.85546875" customWidth="1"/>
    <col min="8459" max="8704" width="11.42578125" hidden="1"/>
    <col min="8705" max="8705" width="2.7109375" customWidth="1"/>
    <col min="8706" max="8706" width="13.7109375" customWidth="1"/>
    <col min="8707" max="8707" width="19.140625" customWidth="1"/>
    <col min="8708" max="8713" width="11.42578125" customWidth="1"/>
    <col min="8714" max="8714" width="3.85546875" customWidth="1"/>
    <col min="8715" max="8960" width="11.42578125" hidden="1"/>
    <col min="8961" max="8961" width="2.7109375" customWidth="1"/>
    <col min="8962" max="8962" width="13.7109375" customWidth="1"/>
    <col min="8963" max="8963" width="19.140625" customWidth="1"/>
    <col min="8964" max="8969" width="11.42578125" customWidth="1"/>
    <col min="8970" max="8970" width="3.85546875" customWidth="1"/>
    <col min="8971" max="9216" width="11.42578125" hidden="1"/>
    <col min="9217" max="9217" width="2.7109375" customWidth="1"/>
    <col min="9218" max="9218" width="13.7109375" customWidth="1"/>
    <col min="9219" max="9219" width="19.140625" customWidth="1"/>
    <col min="9220" max="9225" width="11.42578125" customWidth="1"/>
    <col min="9226" max="9226" width="3.85546875" customWidth="1"/>
    <col min="9227" max="9472" width="11.42578125" hidden="1"/>
    <col min="9473" max="9473" width="2.7109375" customWidth="1"/>
    <col min="9474" max="9474" width="13.7109375" customWidth="1"/>
    <col min="9475" max="9475" width="19.140625" customWidth="1"/>
    <col min="9476" max="9481" width="11.42578125" customWidth="1"/>
    <col min="9482" max="9482" width="3.85546875" customWidth="1"/>
    <col min="9483" max="9728" width="11.42578125" hidden="1"/>
    <col min="9729" max="9729" width="2.7109375" customWidth="1"/>
    <col min="9730" max="9730" width="13.7109375" customWidth="1"/>
    <col min="9731" max="9731" width="19.140625" customWidth="1"/>
    <col min="9732" max="9737" width="11.42578125" customWidth="1"/>
    <col min="9738" max="9738" width="3.85546875" customWidth="1"/>
    <col min="9739" max="9984" width="11.42578125" hidden="1"/>
    <col min="9985" max="9985" width="2.7109375" customWidth="1"/>
    <col min="9986" max="9986" width="13.7109375" customWidth="1"/>
    <col min="9987" max="9987" width="19.140625" customWidth="1"/>
    <col min="9988" max="9993" width="11.42578125" customWidth="1"/>
    <col min="9994" max="9994" width="3.85546875" customWidth="1"/>
    <col min="9995" max="10240" width="11.42578125" hidden="1"/>
    <col min="10241" max="10241" width="2.7109375" customWidth="1"/>
    <col min="10242" max="10242" width="13.7109375" customWidth="1"/>
    <col min="10243" max="10243" width="19.140625" customWidth="1"/>
    <col min="10244" max="10249" width="11.42578125" customWidth="1"/>
    <col min="10250" max="10250" width="3.85546875" customWidth="1"/>
    <col min="10251" max="10496" width="11.42578125" hidden="1"/>
    <col min="10497" max="10497" width="2.7109375" customWidth="1"/>
    <col min="10498" max="10498" width="13.7109375" customWidth="1"/>
    <col min="10499" max="10499" width="19.140625" customWidth="1"/>
    <col min="10500" max="10505" width="11.42578125" customWidth="1"/>
    <col min="10506" max="10506" width="3.85546875" customWidth="1"/>
    <col min="10507" max="10752" width="11.42578125" hidden="1"/>
    <col min="10753" max="10753" width="2.7109375" customWidth="1"/>
    <col min="10754" max="10754" width="13.7109375" customWidth="1"/>
    <col min="10755" max="10755" width="19.140625" customWidth="1"/>
    <col min="10756" max="10761" width="11.42578125" customWidth="1"/>
    <col min="10762" max="10762" width="3.85546875" customWidth="1"/>
    <col min="10763" max="11008" width="11.42578125" hidden="1"/>
    <col min="11009" max="11009" width="2.7109375" customWidth="1"/>
    <col min="11010" max="11010" width="13.7109375" customWidth="1"/>
    <col min="11011" max="11011" width="19.140625" customWidth="1"/>
    <col min="11012" max="11017" width="11.42578125" customWidth="1"/>
    <col min="11018" max="11018" width="3.85546875" customWidth="1"/>
    <col min="11019" max="11264" width="11.42578125" hidden="1"/>
    <col min="11265" max="11265" width="2.7109375" customWidth="1"/>
    <col min="11266" max="11266" width="13.7109375" customWidth="1"/>
    <col min="11267" max="11267" width="19.140625" customWidth="1"/>
    <col min="11268" max="11273" width="11.42578125" customWidth="1"/>
    <col min="11274" max="11274" width="3.85546875" customWidth="1"/>
    <col min="11275" max="11520" width="11.42578125" hidden="1"/>
    <col min="11521" max="11521" width="2.7109375" customWidth="1"/>
    <col min="11522" max="11522" width="13.7109375" customWidth="1"/>
    <col min="11523" max="11523" width="19.140625" customWidth="1"/>
    <col min="11524" max="11529" width="11.42578125" customWidth="1"/>
    <col min="11530" max="11530" width="3.85546875" customWidth="1"/>
    <col min="11531" max="11776" width="11.42578125" hidden="1"/>
    <col min="11777" max="11777" width="2.7109375" customWidth="1"/>
    <col min="11778" max="11778" width="13.7109375" customWidth="1"/>
    <col min="11779" max="11779" width="19.140625" customWidth="1"/>
    <col min="11780" max="11785" width="11.42578125" customWidth="1"/>
    <col min="11786" max="11786" width="3.85546875" customWidth="1"/>
    <col min="11787" max="12032" width="11.42578125" hidden="1"/>
    <col min="12033" max="12033" width="2.7109375" customWidth="1"/>
    <col min="12034" max="12034" width="13.7109375" customWidth="1"/>
    <col min="12035" max="12035" width="19.140625" customWidth="1"/>
    <col min="12036" max="12041" width="11.42578125" customWidth="1"/>
    <col min="12042" max="12042" width="3.85546875" customWidth="1"/>
    <col min="12043" max="12288" width="11.42578125" hidden="1"/>
    <col min="12289" max="12289" width="2.7109375" customWidth="1"/>
    <col min="12290" max="12290" width="13.7109375" customWidth="1"/>
    <col min="12291" max="12291" width="19.140625" customWidth="1"/>
    <col min="12292" max="12297" width="11.42578125" customWidth="1"/>
    <col min="12298" max="12298" width="3.85546875" customWidth="1"/>
    <col min="12299" max="12544" width="11.42578125" hidden="1"/>
    <col min="12545" max="12545" width="2.7109375" customWidth="1"/>
    <col min="12546" max="12546" width="13.7109375" customWidth="1"/>
    <col min="12547" max="12547" width="19.140625" customWidth="1"/>
    <col min="12548" max="12553" width="11.42578125" customWidth="1"/>
    <col min="12554" max="12554" width="3.85546875" customWidth="1"/>
    <col min="12555" max="12800" width="11.42578125" hidden="1"/>
    <col min="12801" max="12801" width="2.7109375" customWidth="1"/>
    <col min="12802" max="12802" width="13.7109375" customWidth="1"/>
    <col min="12803" max="12803" width="19.140625" customWidth="1"/>
    <col min="12804" max="12809" width="11.42578125" customWidth="1"/>
    <col min="12810" max="12810" width="3.85546875" customWidth="1"/>
    <col min="12811" max="13056" width="11.42578125" hidden="1"/>
    <col min="13057" max="13057" width="2.7109375" customWidth="1"/>
    <col min="13058" max="13058" width="13.7109375" customWidth="1"/>
    <col min="13059" max="13059" width="19.140625" customWidth="1"/>
    <col min="13060" max="13065" width="11.42578125" customWidth="1"/>
    <col min="13066" max="13066" width="3.85546875" customWidth="1"/>
    <col min="13067" max="13312" width="11.42578125" hidden="1"/>
    <col min="13313" max="13313" width="2.7109375" customWidth="1"/>
    <col min="13314" max="13314" width="13.7109375" customWidth="1"/>
    <col min="13315" max="13315" width="19.140625" customWidth="1"/>
    <col min="13316" max="13321" width="11.42578125" customWidth="1"/>
    <col min="13322" max="13322" width="3.85546875" customWidth="1"/>
    <col min="13323" max="13568" width="11.42578125" hidden="1"/>
    <col min="13569" max="13569" width="2.7109375" customWidth="1"/>
    <col min="13570" max="13570" width="13.7109375" customWidth="1"/>
    <col min="13571" max="13571" width="19.140625" customWidth="1"/>
    <col min="13572" max="13577" width="11.42578125" customWidth="1"/>
    <col min="13578" max="13578" width="3.85546875" customWidth="1"/>
    <col min="13579" max="13824" width="11.42578125" hidden="1"/>
    <col min="13825" max="13825" width="2.7109375" customWidth="1"/>
    <col min="13826" max="13826" width="13.7109375" customWidth="1"/>
    <col min="13827" max="13827" width="19.140625" customWidth="1"/>
    <col min="13828" max="13833" width="11.42578125" customWidth="1"/>
    <col min="13834" max="13834" width="3.85546875" customWidth="1"/>
    <col min="13835" max="14080" width="11.42578125" hidden="1"/>
    <col min="14081" max="14081" width="2.7109375" customWidth="1"/>
    <col min="14082" max="14082" width="13.7109375" customWidth="1"/>
    <col min="14083" max="14083" width="19.140625" customWidth="1"/>
    <col min="14084" max="14089" width="11.42578125" customWidth="1"/>
    <col min="14090" max="14090" width="3.85546875" customWidth="1"/>
    <col min="14091" max="14336" width="11.42578125" hidden="1"/>
    <col min="14337" max="14337" width="2.7109375" customWidth="1"/>
    <col min="14338" max="14338" width="13.7109375" customWidth="1"/>
    <col min="14339" max="14339" width="19.140625" customWidth="1"/>
    <col min="14340" max="14345" width="11.42578125" customWidth="1"/>
    <col min="14346" max="14346" width="3.85546875" customWidth="1"/>
    <col min="14347" max="14592" width="11.42578125" hidden="1"/>
    <col min="14593" max="14593" width="2.7109375" customWidth="1"/>
    <col min="14594" max="14594" width="13.7109375" customWidth="1"/>
    <col min="14595" max="14595" width="19.140625" customWidth="1"/>
    <col min="14596" max="14601" width="11.42578125" customWidth="1"/>
    <col min="14602" max="14602" width="3.85546875" customWidth="1"/>
    <col min="14603" max="14848" width="11.42578125" hidden="1"/>
    <col min="14849" max="14849" width="2.7109375" customWidth="1"/>
    <col min="14850" max="14850" width="13.7109375" customWidth="1"/>
    <col min="14851" max="14851" width="19.140625" customWidth="1"/>
    <col min="14852" max="14857" width="11.42578125" customWidth="1"/>
    <col min="14858" max="14858" width="3.85546875" customWidth="1"/>
    <col min="14859" max="15104" width="11.42578125" hidden="1"/>
    <col min="15105" max="15105" width="2.7109375" customWidth="1"/>
    <col min="15106" max="15106" width="13.7109375" customWidth="1"/>
    <col min="15107" max="15107" width="19.140625" customWidth="1"/>
    <col min="15108" max="15113" width="11.42578125" customWidth="1"/>
    <col min="15114" max="15114" width="3.85546875" customWidth="1"/>
    <col min="15115" max="15360" width="11.42578125" hidden="1"/>
    <col min="15361" max="15361" width="2.7109375" customWidth="1"/>
    <col min="15362" max="15362" width="13.7109375" customWidth="1"/>
    <col min="15363" max="15363" width="19.140625" customWidth="1"/>
    <col min="15364" max="15369" width="11.42578125" customWidth="1"/>
    <col min="15370" max="15370" width="3.85546875" customWidth="1"/>
    <col min="15371" max="15616" width="11.42578125" hidden="1"/>
    <col min="15617" max="15617" width="2.7109375" customWidth="1"/>
    <col min="15618" max="15618" width="13.7109375" customWidth="1"/>
    <col min="15619" max="15619" width="19.140625" customWidth="1"/>
    <col min="15620" max="15625" width="11.42578125" customWidth="1"/>
    <col min="15626" max="15626" width="3.85546875" customWidth="1"/>
    <col min="15627" max="15872" width="11.42578125" hidden="1"/>
    <col min="15873" max="15873" width="2.7109375" customWidth="1"/>
    <col min="15874" max="15874" width="13.7109375" customWidth="1"/>
    <col min="15875" max="15875" width="19.140625" customWidth="1"/>
    <col min="15876" max="15881" width="11.42578125" customWidth="1"/>
    <col min="15882" max="15882" width="3.85546875" customWidth="1"/>
    <col min="15883" max="16128" width="11.42578125" hidden="1"/>
    <col min="16129" max="16129" width="2.7109375" customWidth="1"/>
    <col min="16130" max="16130" width="13.7109375" customWidth="1"/>
    <col min="16131" max="16131" width="19.140625" customWidth="1"/>
    <col min="16132" max="16137" width="11.42578125" customWidth="1"/>
    <col min="16138" max="16138" width="3.85546875" customWidth="1"/>
    <col min="16139" max="16384" width="11.42578125" hidden="1"/>
  </cols>
  <sheetData>
    <row r="2" spans="2:260" ht="15" x14ac:dyDescent="0.2">
      <c r="B2" s="36">
        <f>+'[13]a) Analítico Ingresos'!B3:J3</f>
        <v>0</v>
      </c>
      <c r="C2" s="37"/>
      <c r="D2" s="37"/>
      <c r="E2" s="37"/>
      <c r="F2" s="37"/>
      <c r="G2" s="37"/>
      <c r="H2" s="37"/>
      <c r="I2" s="3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</row>
    <row r="3" spans="2:260" ht="15" x14ac:dyDescent="0.2">
      <c r="B3" s="39" t="s">
        <v>19</v>
      </c>
      <c r="C3" s="40"/>
      <c r="D3" s="40"/>
      <c r="E3" s="40"/>
      <c r="F3" s="40"/>
      <c r="G3" s="40"/>
      <c r="H3" s="40"/>
      <c r="I3" s="4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</row>
    <row r="4" spans="2:260" ht="15" x14ac:dyDescent="0.2">
      <c r="B4" s="42" t="s">
        <v>18</v>
      </c>
      <c r="C4" s="43"/>
      <c r="D4" s="43"/>
      <c r="E4" s="43"/>
      <c r="F4" s="43"/>
      <c r="G4" s="43"/>
      <c r="H4" s="43"/>
      <c r="I4" s="4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</row>
    <row r="5" spans="2:260" ht="15" x14ac:dyDescent="0.2">
      <c r="B5" s="45" t="str">
        <f>+'[13]a) Analítico Ingresos'!B6:J6</f>
        <v>Del 1° de Enero al 31 de Marzo 2018</v>
      </c>
      <c r="C5" s="46"/>
      <c r="D5" s="46"/>
      <c r="E5" s="46"/>
      <c r="F5" s="46"/>
      <c r="G5" s="46"/>
      <c r="H5" s="46"/>
      <c r="I5" s="4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</row>
    <row r="6" spans="2:260" ht="14.25" x14ac:dyDescent="0.2">
      <c r="B6" s="16"/>
      <c r="C6" s="16"/>
      <c r="D6" s="16"/>
      <c r="E6" s="16"/>
      <c r="F6" s="16"/>
      <c r="G6" s="16"/>
      <c r="H6" s="16"/>
      <c r="I6" s="1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</row>
    <row r="7" spans="2:260" ht="14.25" x14ac:dyDescent="0.2">
      <c r="B7" s="48" t="s">
        <v>17</v>
      </c>
      <c r="C7" s="49"/>
      <c r="D7" s="52" t="s">
        <v>16</v>
      </c>
      <c r="E7" s="53"/>
      <c r="F7" s="52" t="s">
        <v>15</v>
      </c>
      <c r="G7" s="53"/>
      <c r="H7" s="52" t="s">
        <v>14</v>
      </c>
      <c r="I7" s="54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</row>
    <row r="8" spans="2:260" ht="14.25" x14ac:dyDescent="0.2">
      <c r="B8" s="50"/>
      <c r="C8" s="51"/>
      <c r="D8" s="52" t="s">
        <v>13</v>
      </c>
      <c r="E8" s="53"/>
      <c r="F8" s="52" t="s">
        <v>12</v>
      </c>
      <c r="G8" s="53"/>
      <c r="H8" s="52" t="s">
        <v>11</v>
      </c>
      <c r="I8" s="5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</row>
    <row r="9" spans="2:260" ht="14.25" x14ac:dyDescent="0.2">
      <c r="B9" s="52" t="s">
        <v>10</v>
      </c>
      <c r="C9" s="53"/>
      <c r="D9" s="53"/>
      <c r="E9" s="53"/>
      <c r="F9" s="53"/>
      <c r="G9" s="53"/>
      <c r="H9" s="53"/>
      <c r="I9" s="54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</row>
    <row r="10" spans="2:260" ht="14.25" customHeight="1" x14ac:dyDescent="0.2">
      <c r="B10" s="55" t="s">
        <v>9</v>
      </c>
      <c r="C10" s="56"/>
      <c r="D10" s="34"/>
      <c r="E10" s="34"/>
      <c r="F10" s="34"/>
      <c r="G10" s="34"/>
      <c r="H10" s="35">
        <f t="shared" ref="H10:H18" si="0">IF(AND(D10&gt;=0,F10&gt;=0),(D10-F10),"-")</f>
        <v>0</v>
      </c>
      <c r="I10" s="35">
        <f t="shared" ref="I10:I18" si="1">IF(AND(H10&gt;=0,G10&gt;=0),SUM(G10:H10),"-")</f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</row>
    <row r="11" spans="2:260" ht="14.25" customHeight="1" x14ac:dyDescent="0.2">
      <c r="B11" s="33"/>
      <c r="C11" s="33"/>
      <c r="D11" s="34"/>
      <c r="E11" s="34"/>
      <c r="F11" s="34"/>
      <c r="G11" s="34"/>
      <c r="H11" s="35">
        <f t="shared" si="0"/>
        <v>0</v>
      </c>
      <c r="I11" s="35">
        <f t="shared" si="1"/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</row>
    <row r="12" spans="2:260" ht="14.25" customHeight="1" x14ac:dyDescent="0.2">
      <c r="B12" s="33"/>
      <c r="C12" s="33"/>
      <c r="D12" s="34"/>
      <c r="E12" s="34"/>
      <c r="F12" s="34"/>
      <c r="G12" s="34"/>
      <c r="H12" s="35">
        <f t="shared" si="0"/>
        <v>0</v>
      </c>
      <c r="I12" s="35">
        <f t="shared" si="1"/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</row>
    <row r="13" spans="2:260" ht="14.25" customHeight="1" x14ac:dyDescent="0.2">
      <c r="B13" s="33"/>
      <c r="C13" s="33"/>
      <c r="D13" s="34"/>
      <c r="E13" s="34"/>
      <c r="F13" s="34"/>
      <c r="G13" s="34"/>
      <c r="H13" s="35">
        <f t="shared" si="0"/>
        <v>0</v>
      </c>
      <c r="I13" s="35">
        <f t="shared" si="1"/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</row>
    <row r="14" spans="2:260" ht="14.25" customHeight="1" x14ac:dyDescent="0.2">
      <c r="B14" s="33"/>
      <c r="C14" s="33"/>
      <c r="D14" s="34"/>
      <c r="E14" s="34"/>
      <c r="F14" s="34"/>
      <c r="G14" s="34"/>
      <c r="H14" s="35">
        <f t="shared" si="0"/>
        <v>0</v>
      </c>
      <c r="I14" s="35">
        <f t="shared" si="1"/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</row>
    <row r="15" spans="2:260" ht="14.25" customHeight="1" x14ac:dyDescent="0.2">
      <c r="B15" s="55"/>
      <c r="C15" s="56"/>
      <c r="D15" s="34"/>
      <c r="E15" s="34"/>
      <c r="F15" s="34"/>
      <c r="G15" s="34"/>
      <c r="H15" s="35">
        <f t="shared" si="0"/>
        <v>0</v>
      </c>
      <c r="I15" s="35">
        <f t="shared" si="1"/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</row>
    <row r="16" spans="2:260" ht="14.25" customHeight="1" x14ac:dyDescent="0.2">
      <c r="B16" s="33"/>
      <c r="C16" s="33"/>
      <c r="D16" s="34"/>
      <c r="E16" s="34"/>
      <c r="F16" s="34"/>
      <c r="G16" s="34"/>
      <c r="H16" s="35">
        <f t="shared" si="0"/>
        <v>0</v>
      </c>
      <c r="I16" s="35">
        <f t="shared" si="1"/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</row>
    <row r="17" spans="2:260" ht="14.25" customHeight="1" x14ac:dyDescent="0.2">
      <c r="B17" s="33"/>
      <c r="C17" s="33"/>
      <c r="D17" s="34"/>
      <c r="E17" s="34"/>
      <c r="F17" s="34"/>
      <c r="G17" s="34"/>
      <c r="H17" s="35">
        <f t="shared" si="0"/>
        <v>0</v>
      </c>
      <c r="I17" s="35">
        <f t="shared" si="1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</row>
    <row r="18" spans="2:260" ht="14.25" customHeight="1" x14ac:dyDescent="0.2">
      <c r="B18" s="33"/>
      <c r="C18" s="33"/>
      <c r="D18" s="34"/>
      <c r="E18" s="34"/>
      <c r="F18" s="34"/>
      <c r="G18" s="34"/>
      <c r="H18" s="35">
        <f t="shared" si="0"/>
        <v>0</v>
      </c>
      <c r="I18" s="35">
        <f t="shared" si="1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</row>
    <row r="19" spans="2:260" ht="14.25" x14ac:dyDescent="0.2">
      <c r="B19" s="58" t="s">
        <v>8</v>
      </c>
      <c r="C19" s="58"/>
      <c r="D19" s="59">
        <f>SUM(D10:E18)</f>
        <v>0</v>
      </c>
      <c r="E19" s="59"/>
      <c r="F19" s="59">
        <f>SUM(F10:G18)</f>
        <v>0</v>
      </c>
      <c r="G19" s="59"/>
      <c r="H19" s="59">
        <f>SUM(H10:I18)</f>
        <v>0</v>
      </c>
      <c r="I19" s="59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</row>
    <row r="20" spans="2:260" ht="14.25" x14ac:dyDescent="0.2">
      <c r="B20" s="57"/>
      <c r="C20" s="57"/>
      <c r="D20" s="57"/>
      <c r="E20" s="57"/>
      <c r="F20" s="57"/>
      <c r="G20" s="57"/>
      <c r="H20" s="57"/>
      <c r="I20" s="57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</row>
    <row r="21" spans="2:260" ht="14.25" x14ac:dyDescent="0.2">
      <c r="B21" s="52" t="s">
        <v>7</v>
      </c>
      <c r="C21" s="53"/>
      <c r="D21" s="53"/>
      <c r="E21" s="53"/>
      <c r="F21" s="53"/>
      <c r="G21" s="53"/>
      <c r="H21" s="53"/>
      <c r="I21" s="54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</row>
    <row r="22" spans="2:260" ht="14.25" x14ac:dyDescent="0.2">
      <c r="B22" s="33" t="s">
        <v>7</v>
      </c>
      <c r="C22" s="33"/>
      <c r="D22" s="60">
        <v>18010826.34</v>
      </c>
      <c r="E22" s="61"/>
      <c r="F22" s="61"/>
      <c r="G22" s="61"/>
      <c r="H22" s="62">
        <f t="shared" ref="H22:H30" si="2">IF(AND(D22&gt;=0,F22&gt;=0),(D22-F22),"-")</f>
        <v>18010826.34</v>
      </c>
      <c r="I22" s="62">
        <f t="shared" ref="I22:I30" si="3">IF(AND(H22&gt;=0,G22&gt;=0),SUM(G22:H22),"-")</f>
        <v>18010826.34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</row>
    <row r="23" spans="2:260" ht="14.25" x14ac:dyDescent="0.2">
      <c r="B23" s="33"/>
      <c r="C23" s="33"/>
      <c r="D23" s="61"/>
      <c r="E23" s="61"/>
      <c r="F23" s="61"/>
      <c r="G23" s="61"/>
      <c r="H23" s="62">
        <f t="shared" si="2"/>
        <v>0</v>
      </c>
      <c r="I23" s="62">
        <f t="shared" si="3"/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</row>
    <row r="24" spans="2:260" ht="14.25" x14ac:dyDescent="0.2">
      <c r="B24" s="33"/>
      <c r="C24" s="33"/>
      <c r="D24" s="61"/>
      <c r="E24" s="61"/>
      <c r="F24" s="61"/>
      <c r="G24" s="61"/>
      <c r="H24" s="62">
        <f t="shared" si="2"/>
        <v>0</v>
      </c>
      <c r="I24" s="62">
        <f t="shared" si="3"/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</row>
    <row r="25" spans="2:260" ht="14.25" x14ac:dyDescent="0.2">
      <c r="B25" s="33"/>
      <c r="C25" s="33"/>
      <c r="D25" s="61"/>
      <c r="E25" s="61"/>
      <c r="F25" s="61"/>
      <c r="G25" s="61"/>
      <c r="H25" s="62">
        <f t="shared" si="2"/>
        <v>0</v>
      </c>
      <c r="I25" s="62">
        <f t="shared" si="3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</row>
    <row r="26" spans="2:260" ht="14.25" x14ac:dyDescent="0.2">
      <c r="B26" s="33"/>
      <c r="C26" s="33"/>
      <c r="D26" s="61"/>
      <c r="E26" s="61"/>
      <c r="F26" s="61"/>
      <c r="G26" s="61"/>
      <c r="H26" s="62">
        <f t="shared" si="2"/>
        <v>0</v>
      </c>
      <c r="I26" s="62">
        <f t="shared" si="3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</row>
    <row r="27" spans="2:260" ht="14.25" x14ac:dyDescent="0.2">
      <c r="B27" s="33"/>
      <c r="C27" s="33"/>
      <c r="D27" s="61"/>
      <c r="E27" s="61"/>
      <c r="F27" s="61"/>
      <c r="G27" s="61"/>
      <c r="H27" s="62">
        <f t="shared" si="2"/>
        <v>0</v>
      </c>
      <c r="I27" s="62">
        <f t="shared" si="3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</row>
    <row r="28" spans="2:260" ht="14.25" x14ac:dyDescent="0.2">
      <c r="B28" s="33"/>
      <c r="C28" s="33"/>
      <c r="D28" s="61"/>
      <c r="E28" s="61"/>
      <c r="F28" s="61"/>
      <c r="G28" s="61"/>
      <c r="H28" s="62">
        <f t="shared" si="2"/>
        <v>0</v>
      </c>
      <c r="I28" s="62">
        <f t="shared" si="3"/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</row>
    <row r="29" spans="2:260" ht="14.25" x14ac:dyDescent="0.2">
      <c r="B29" s="33"/>
      <c r="C29" s="33"/>
      <c r="D29" s="61"/>
      <c r="E29" s="61"/>
      <c r="F29" s="61"/>
      <c r="G29" s="61"/>
      <c r="H29" s="62">
        <f t="shared" si="2"/>
        <v>0</v>
      </c>
      <c r="I29" s="62">
        <f t="shared" si="3"/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</row>
    <row r="30" spans="2:260" ht="15.75" thickBot="1" x14ac:dyDescent="0.3">
      <c r="B30" s="33"/>
      <c r="C30" s="33"/>
      <c r="D30" s="61"/>
      <c r="E30" s="61"/>
      <c r="F30" s="61"/>
      <c r="G30" s="61"/>
      <c r="H30" s="62">
        <f t="shared" si="2"/>
        <v>0</v>
      </c>
      <c r="I30" s="62">
        <f t="shared" si="3"/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5" t="s">
        <v>6</v>
      </c>
      <c r="IY30" s="1"/>
      <c r="IZ30" s="1"/>
    </row>
    <row r="31" spans="2:260" ht="15" thickBot="1" x14ac:dyDescent="0.25">
      <c r="B31" s="58" t="s">
        <v>5</v>
      </c>
      <c r="C31" s="58"/>
      <c r="D31" s="63">
        <f>SUM(D22:E30)</f>
        <v>18010826.34</v>
      </c>
      <c r="E31" s="63"/>
      <c r="F31" s="63">
        <f>SUM(F22:G30)</f>
        <v>0</v>
      </c>
      <c r="G31" s="63"/>
      <c r="H31" s="64">
        <f>SUM(I22:I30)</f>
        <v>18010826.34</v>
      </c>
      <c r="I31" s="6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4">
        <v>0</v>
      </c>
      <c r="IY31" s="1"/>
      <c r="IZ31" s="1"/>
    </row>
    <row r="32" spans="2:260" ht="14.25" x14ac:dyDescent="0.2">
      <c r="B32" s="57"/>
      <c r="C32" s="57"/>
      <c r="D32" s="67"/>
      <c r="E32" s="67"/>
      <c r="F32" s="67"/>
      <c r="G32" s="67"/>
      <c r="H32" s="67"/>
      <c r="I32" s="67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</row>
    <row r="33" spans="2:9" x14ac:dyDescent="0.2">
      <c r="B33" s="68" t="s">
        <v>4</v>
      </c>
      <c r="C33" s="68"/>
      <c r="D33" s="63">
        <f>SUM(D19,D31)</f>
        <v>18010826.34</v>
      </c>
      <c r="E33" s="63"/>
      <c r="F33" s="63">
        <f>SUM(F19,F31)</f>
        <v>0</v>
      </c>
      <c r="G33" s="63"/>
      <c r="H33" s="63">
        <f>SUM(H19,H31)</f>
        <v>18010826.34</v>
      </c>
      <c r="I33" s="63"/>
    </row>
    <row r="35" spans="2:9" ht="14.25" x14ac:dyDescent="0.2">
      <c r="B35" s="1"/>
      <c r="C35" s="1"/>
      <c r="D35" s="1"/>
      <c r="E35" s="1"/>
      <c r="F35" s="1"/>
      <c r="G35" s="1"/>
      <c r="H35" s="1"/>
      <c r="I35" s="1"/>
    </row>
    <row r="36" spans="2:9" ht="14.25" x14ac:dyDescent="0.2">
      <c r="B36" s="1"/>
      <c r="C36" s="1"/>
      <c r="D36" s="1"/>
      <c r="E36" s="1"/>
      <c r="F36" s="1"/>
      <c r="G36" s="1"/>
      <c r="H36" s="1"/>
      <c r="I36" s="1"/>
    </row>
    <row r="37" spans="2:9" s="2" customFormat="1" ht="15.75" thickBot="1" x14ac:dyDescent="0.3">
      <c r="B37" s="9"/>
      <c r="C37" s="11"/>
      <c r="D37" s="10"/>
      <c r="E37" s="13"/>
      <c r="F37" s="12"/>
      <c r="G37" s="11"/>
      <c r="H37" s="10"/>
      <c r="I37" s="9"/>
    </row>
    <row r="38" spans="2:9" s="2" customFormat="1" ht="15" x14ac:dyDescent="0.25">
      <c r="B38" s="7"/>
      <c r="C38" s="8" t="s">
        <v>3</v>
      </c>
      <c r="D38" s="7"/>
      <c r="E38" s="6"/>
      <c r="F38" s="65" t="s">
        <v>2</v>
      </c>
      <c r="G38" s="65"/>
      <c r="H38" s="65"/>
      <c r="I38" s="65"/>
    </row>
    <row r="39" spans="2:9" s="2" customFormat="1" ht="15" customHeight="1" x14ac:dyDescent="0.25">
      <c r="B39" s="4"/>
      <c r="C39" s="5" t="s">
        <v>1</v>
      </c>
      <c r="D39" s="4"/>
      <c r="E39" s="3"/>
      <c r="F39" s="66" t="s">
        <v>0</v>
      </c>
      <c r="G39" s="66"/>
      <c r="H39" s="66"/>
      <c r="I39" s="66"/>
    </row>
    <row r="40" spans="2:9" ht="14.25" x14ac:dyDescent="0.2">
      <c r="B40" s="1"/>
      <c r="C40" s="1"/>
      <c r="D40" s="1"/>
      <c r="E40" s="1"/>
      <c r="F40" s="1"/>
      <c r="G40" s="1"/>
      <c r="H40" s="1"/>
      <c r="I40" s="1"/>
    </row>
    <row r="41" spans="2:9" ht="14.25" x14ac:dyDescent="0.2">
      <c r="B41" s="1"/>
      <c r="C41" s="1"/>
      <c r="D41" s="1"/>
      <c r="E41" s="1"/>
      <c r="F41" s="1"/>
      <c r="G41" s="1"/>
      <c r="H41" s="1"/>
      <c r="I41" s="1"/>
    </row>
    <row r="42" spans="2:9" ht="14.25" x14ac:dyDescent="0.2">
      <c r="B42" s="1"/>
      <c r="C42" s="1"/>
      <c r="D42" s="1"/>
      <c r="E42" s="1"/>
      <c r="F42" s="1"/>
      <c r="G42" s="1"/>
      <c r="H42" s="1"/>
      <c r="I42" s="1"/>
    </row>
    <row r="43" spans="2:9" ht="14.25" x14ac:dyDescent="0.2">
      <c r="B43" s="1"/>
      <c r="C43" s="1"/>
      <c r="D43" s="1"/>
      <c r="E43" s="1"/>
      <c r="F43" s="1"/>
      <c r="G43" s="1"/>
      <c r="H43" s="1"/>
      <c r="I43" s="1"/>
    </row>
    <row r="44" spans="2:9" ht="14.25" x14ac:dyDescent="0.2">
      <c r="B44" s="1"/>
      <c r="C44" s="1"/>
      <c r="D44" s="1"/>
      <c r="E44" s="1"/>
      <c r="F44" s="1"/>
      <c r="G44" s="1"/>
      <c r="H44" s="1"/>
      <c r="I44" s="1"/>
    </row>
    <row r="45" spans="2:9" ht="14.25" x14ac:dyDescent="0.2">
      <c r="B45" s="1"/>
      <c r="C45" s="1"/>
      <c r="D45" s="1"/>
      <c r="E45" s="1"/>
      <c r="F45" s="1"/>
      <c r="G45" s="1"/>
      <c r="H45" s="1"/>
      <c r="I45" s="1"/>
    </row>
    <row r="46" spans="2:9" ht="14.25" x14ac:dyDescent="0.2">
      <c r="B46" s="1"/>
      <c r="C46" s="1"/>
      <c r="D46" s="1"/>
      <c r="E46" s="1"/>
      <c r="F46" s="1"/>
      <c r="G46" s="1"/>
      <c r="H46" s="1"/>
      <c r="I46" s="1"/>
    </row>
    <row r="47" spans="2:9" ht="14.25" x14ac:dyDescent="0.2">
      <c r="B47" s="1"/>
      <c r="C47" s="1"/>
      <c r="D47" s="1"/>
      <c r="E47" s="1"/>
      <c r="F47" s="1"/>
      <c r="G47" s="1"/>
      <c r="H47" s="1"/>
      <c r="I47" s="1"/>
    </row>
    <row r="48" spans="2:9" ht="14.25" x14ac:dyDescent="0.2">
      <c r="B48" s="1"/>
      <c r="C48" s="1"/>
      <c r="D48" s="1"/>
      <c r="E48" s="1"/>
      <c r="F48" s="1"/>
      <c r="G48" s="1"/>
      <c r="H48" s="1"/>
      <c r="I48" s="1"/>
    </row>
  </sheetData>
  <mergeCells count="107">
    <mergeCell ref="B30:C30"/>
    <mergeCell ref="D30:E30"/>
    <mergeCell ref="F30:G30"/>
    <mergeCell ref="H30:I30"/>
    <mergeCell ref="F38:I38"/>
    <mergeCell ref="F39:I39"/>
    <mergeCell ref="B32:C32"/>
    <mergeCell ref="D32:E32"/>
    <mergeCell ref="F32:G32"/>
    <mergeCell ref="H32:I32"/>
    <mergeCell ref="B33:C33"/>
    <mergeCell ref="D33:E33"/>
    <mergeCell ref="F33:G33"/>
    <mergeCell ref="H33:I33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B22:C22"/>
    <mergeCell ref="D22:E22"/>
    <mergeCell ref="F22:G22"/>
    <mergeCell ref="H22:I22"/>
    <mergeCell ref="B23:C23"/>
    <mergeCell ref="D23:E23"/>
    <mergeCell ref="F23:G23"/>
    <mergeCell ref="H23:I23"/>
    <mergeCell ref="B31:C31"/>
    <mergeCell ref="D31:E31"/>
    <mergeCell ref="F31:G31"/>
    <mergeCell ref="H31:I31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B18:C18"/>
    <mergeCell ref="D18:E18"/>
    <mergeCell ref="F18:G18"/>
    <mergeCell ref="H18:I18"/>
    <mergeCell ref="B19:C19"/>
    <mergeCell ref="D19:E19"/>
    <mergeCell ref="F19:G19"/>
    <mergeCell ref="H19:I19"/>
    <mergeCell ref="B21:I21"/>
    <mergeCell ref="B20:C20"/>
    <mergeCell ref="D20:E20"/>
    <mergeCell ref="F20:G20"/>
    <mergeCell ref="H20:I20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2:C12"/>
    <mergeCell ref="D12:E12"/>
    <mergeCell ref="F12:G12"/>
    <mergeCell ref="H12:I12"/>
    <mergeCell ref="B2:I2"/>
    <mergeCell ref="B3:I3"/>
    <mergeCell ref="B4:I4"/>
    <mergeCell ref="B5:I5"/>
    <mergeCell ref="B7:C8"/>
    <mergeCell ref="D7:E7"/>
    <mergeCell ref="F7:G7"/>
    <mergeCell ref="H7:I7"/>
    <mergeCell ref="D8:E8"/>
    <mergeCell ref="F8:G8"/>
    <mergeCell ref="H8:I8"/>
    <mergeCell ref="B9:I9"/>
    <mergeCell ref="B10:C10"/>
    <mergeCell ref="D10:E10"/>
    <mergeCell ref="F10:G10"/>
    <mergeCell ref="H10:I10"/>
    <mergeCell ref="B11:C11"/>
    <mergeCell ref="D11:E11"/>
    <mergeCell ref="F11:G11"/>
    <mergeCell ref="H11:I11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  <pageSetUpPr fitToPage="1"/>
  </sheetPr>
  <dimension ref="A2:WVR48"/>
  <sheetViews>
    <sheetView zoomScale="80" zoomScaleNormal="80" workbookViewId="0">
      <selection activeCell="F15" sqref="F15:G15"/>
    </sheetView>
  </sheetViews>
  <sheetFormatPr baseColWidth="10" defaultColWidth="0" defaultRowHeight="12.75" x14ac:dyDescent="0.2"/>
  <cols>
    <col min="1" max="1" width="2.7109375" customWidth="1"/>
    <col min="2" max="2" width="13.7109375" customWidth="1"/>
    <col min="3" max="3" width="19.140625" customWidth="1"/>
    <col min="4" max="9" width="11.42578125" customWidth="1"/>
    <col min="10" max="10" width="3.85546875" customWidth="1"/>
    <col min="11" max="256" width="11.42578125" hidden="1"/>
    <col min="257" max="257" width="2.7109375" customWidth="1"/>
    <col min="258" max="258" width="13.7109375" customWidth="1"/>
    <col min="259" max="259" width="19.140625" customWidth="1"/>
    <col min="260" max="265" width="11.42578125" customWidth="1"/>
    <col min="266" max="266" width="3.85546875" customWidth="1"/>
    <col min="267" max="512" width="11.42578125" hidden="1"/>
    <col min="513" max="513" width="2.7109375" customWidth="1"/>
    <col min="514" max="514" width="13.7109375" customWidth="1"/>
    <col min="515" max="515" width="19.140625" customWidth="1"/>
    <col min="516" max="521" width="11.42578125" customWidth="1"/>
    <col min="522" max="522" width="3.85546875" customWidth="1"/>
    <col min="523" max="768" width="11.42578125" hidden="1"/>
    <col min="769" max="769" width="2.7109375" customWidth="1"/>
    <col min="770" max="770" width="13.7109375" customWidth="1"/>
    <col min="771" max="771" width="19.140625" customWidth="1"/>
    <col min="772" max="777" width="11.42578125" customWidth="1"/>
    <col min="778" max="778" width="3.85546875" customWidth="1"/>
    <col min="779" max="1024" width="11.42578125" hidden="1"/>
    <col min="1025" max="1025" width="2.7109375" customWidth="1"/>
    <col min="1026" max="1026" width="13.7109375" customWidth="1"/>
    <col min="1027" max="1027" width="19.140625" customWidth="1"/>
    <col min="1028" max="1033" width="11.42578125" customWidth="1"/>
    <col min="1034" max="1034" width="3.85546875" customWidth="1"/>
    <col min="1035" max="1280" width="11.42578125" hidden="1"/>
    <col min="1281" max="1281" width="2.7109375" customWidth="1"/>
    <col min="1282" max="1282" width="13.7109375" customWidth="1"/>
    <col min="1283" max="1283" width="19.140625" customWidth="1"/>
    <col min="1284" max="1289" width="11.42578125" customWidth="1"/>
    <col min="1290" max="1290" width="3.85546875" customWidth="1"/>
    <col min="1291" max="1536" width="11.42578125" hidden="1"/>
    <col min="1537" max="1537" width="2.7109375" customWidth="1"/>
    <col min="1538" max="1538" width="13.7109375" customWidth="1"/>
    <col min="1539" max="1539" width="19.140625" customWidth="1"/>
    <col min="1540" max="1545" width="11.42578125" customWidth="1"/>
    <col min="1546" max="1546" width="3.85546875" customWidth="1"/>
    <col min="1547" max="1792" width="11.42578125" hidden="1"/>
    <col min="1793" max="1793" width="2.7109375" customWidth="1"/>
    <col min="1794" max="1794" width="13.7109375" customWidth="1"/>
    <col min="1795" max="1795" width="19.140625" customWidth="1"/>
    <col min="1796" max="1801" width="11.42578125" customWidth="1"/>
    <col min="1802" max="1802" width="3.85546875" customWidth="1"/>
    <col min="1803" max="2048" width="11.42578125" hidden="1"/>
    <col min="2049" max="2049" width="2.7109375" customWidth="1"/>
    <col min="2050" max="2050" width="13.7109375" customWidth="1"/>
    <col min="2051" max="2051" width="19.140625" customWidth="1"/>
    <col min="2052" max="2057" width="11.42578125" customWidth="1"/>
    <col min="2058" max="2058" width="3.85546875" customWidth="1"/>
    <col min="2059" max="2304" width="11.42578125" hidden="1"/>
    <col min="2305" max="2305" width="2.7109375" customWidth="1"/>
    <col min="2306" max="2306" width="13.7109375" customWidth="1"/>
    <col min="2307" max="2307" width="19.140625" customWidth="1"/>
    <col min="2308" max="2313" width="11.42578125" customWidth="1"/>
    <col min="2314" max="2314" width="3.85546875" customWidth="1"/>
    <col min="2315" max="2560" width="11.42578125" hidden="1"/>
    <col min="2561" max="2561" width="2.7109375" customWidth="1"/>
    <col min="2562" max="2562" width="13.7109375" customWidth="1"/>
    <col min="2563" max="2563" width="19.140625" customWidth="1"/>
    <col min="2564" max="2569" width="11.42578125" customWidth="1"/>
    <col min="2570" max="2570" width="3.85546875" customWidth="1"/>
    <col min="2571" max="2816" width="11.42578125" hidden="1"/>
    <col min="2817" max="2817" width="2.7109375" customWidth="1"/>
    <col min="2818" max="2818" width="13.7109375" customWidth="1"/>
    <col min="2819" max="2819" width="19.140625" customWidth="1"/>
    <col min="2820" max="2825" width="11.42578125" customWidth="1"/>
    <col min="2826" max="2826" width="3.85546875" customWidth="1"/>
    <col min="2827" max="3072" width="11.42578125" hidden="1"/>
    <col min="3073" max="3073" width="2.7109375" customWidth="1"/>
    <col min="3074" max="3074" width="13.7109375" customWidth="1"/>
    <col min="3075" max="3075" width="19.140625" customWidth="1"/>
    <col min="3076" max="3081" width="11.42578125" customWidth="1"/>
    <col min="3082" max="3082" width="3.85546875" customWidth="1"/>
    <col min="3083" max="3328" width="11.42578125" hidden="1"/>
    <col min="3329" max="3329" width="2.7109375" customWidth="1"/>
    <col min="3330" max="3330" width="13.7109375" customWidth="1"/>
    <col min="3331" max="3331" width="19.140625" customWidth="1"/>
    <col min="3332" max="3337" width="11.42578125" customWidth="1"/>
    <col min="3338" max="3338" width="3.85546875" customWidth="1"/>
    <col min="3339" max="3584" width="11.42578125" hidden="1"/>
    <col min="3585" max="3585" width="2.7109375" customWidth="1"/>
    <col min="3586" max="3586" width="13.7109375" customWidth="1"/>
    <col min="3587" max="3587" width="19.140625" customWidth="1"/>
    <col min="3588" max="3593" width="11.42578125" customWidth="1"/>
    <col min="3594" max="3594" width="3.85546875" customWidth="1"/>
    <col min="3595" max="3840" width="11.42578125" hidden="1"/>
    <col min="3841" max="3841" width="2.7109375" customWidth="1"/>
    <col min="3842" max="3842" width="13.7109375" customWidth="1"/>
    <col min="3843" max="3843" width="19.140625" customWidth="1"/>
    <col min="3844" max="3849" width="11.42578125" customWidth="1"/>
    <col min="3850" max="3850" width="3.85546875" customWidth="1"/>
    <col min="3851" max="4096" width="11.42578125" hidden="1"/>
    <col min="4097" max="4097" width="2.7109375" customWidth="1"/>
    <col min="4098" max="4098" width="13.7109375" customWidth="1"/>
    <col min="4099" max="4099" width="19.140625" customWidth="1"/>
    <col min="4100" max="4105" width="11.42578125" customWidth="1"/>
    <col min="4106" max="4106" width="3.85546875" customWidth="1"/>
    <col min="4107" max="4352" width="11.42578125" hidden="1"/>
    <col min="4353" max="4353" width="2.7109375" customWidth="1"/>
    <col min="4354" max="4354" width="13.7109375" customWidth="1"/>
    <col min="4355" max="4355" width="19.140625" customWidth="1"/>
    <col min="4356" max="4361" width="11.42578125" customWidth="1"/>
    <col min="4362" max="4362" width="3.85546875" customWidth="1"/>
    <col min="4363" max="4608" width="11.42578125" hidden="1"/>
    <col min="4609" max="4609" width="2.7109375" customWidth="1"/>
    <col min="4610" max="4610" width="13.7109375" customWidth="1"/>
    <col min="4611" max="4611" width="19.140625" customWidth="1"/>
    <col min="4612" max="4617" width="11.42578125" customWidth="1"/>
    <col min="4618" max="4618" width="3.85546875" customWidth="1"/>
    <col min="4619" max="4864" width="11.42578125" hidden="1"/>
    <col min="4865" max="4865" width="2.7109375" customWidth="1"/>
    <col min="4866" max="4866" width="13.7109375" customWidth="1"/>
    <col min="4867" max="4867" width="19.140625" customWidth="1"/>
    <col min="4868" max="4873" width="11.42578125" customWidth="1"/>
    <col min="4874" max="4874" width="3.85546875" customWidth="1"/>
    <col min="4875" max="5120" width="11.42578125" hidden="1"/>
    <col min="5121" max="5121" width="2.7109375" customWidth="1"/>
    <col min="5122" max="5122" width="13.7109375" customWidth="1"/>
    <col min="5123" max="5123" width="19.140625" customWidth="1"/>
    <col min="5124" max="5129" width="11.42578125" customWidth="1"/>
    <col min="5130" max="5130" width="3.85546875" customWidth="1"/>
    <col min="5131" max="5376" width="11.42578125" hidden="1"/>
    <col min="5377" max="5377" width="2.7109375" customWidth="1"/>
    <col min="5378" max="5378" width="13.7109375" customWidth="1"/>
    <col min="5379" max="5379" width="19.140625" customWidth="1"/>
    <col min="5380" max="5385" width="11.42578125" customWidth="1"/>
    <col min="5386" max="5386" width="3.85546875" customWidth="1"/>
    <col min="5387" max="5632" width="11.42578125" hidden="1"/>
    <col min="5633" max="5633" width="2.7109375" customWidth="1"/>
    <col min="5634" max="5634" width="13.7109375" customWidth="1"/>
    <col min="5635" max="5635" width="19.140625" customWidth="1"/>
    <col min="5636" max="5641" width="11.42578125" customWidth="1"/>
    <col min="5642" max="5642" width="3.85546875" customWidth="1"/>
    <col min="5643" max="5888" width="11.42578125" hidden="1"/>
    <col min="5889" max="5889" width="2.7109375" customWidth="1"/>
    <col min="5890" max="5890" width="13.7109375" customWidth="1"/>
    <col min="5891" max="5891" width="19.140625" customWidth="1"/>
    <col min="5892" max="5897" width="11.42578125" customWidth="1"/>
    <col min="5898" max="5898" width="3.85546875" customWidth="1"/>
    <col min="5899" max="6144" width="11.42578125" hidden="1"/>
    <col min="6145" max="6145" width="2.7109375" customWidth="1"/>
    <col min="6146" max="6146" width="13.7109375" customWidth="1"/>
    <col min="6147" max="6147" width="19.140625" customWidth="1"/>
    <col min="6148" max="6153" width="11.42578125" customWidth="1"/>
    <col min="6154" max="6154" width="3.85546875" customWidth="1"/>
    <col min="6155" max="6400" width="11.42578125" hidden="1"/>
    <col min="6401" max="6401" width="2.7109375" customWidth="1"/>
    <col min="6402" max="6402" width="13.7109375" customWidth="1"/>
    <col min="6403" max="6403" width="19.140625" customWidth="1"/>
    <col min="6404" max="6409" width="11.42578125" customWidth="1"/>
    <col min="6410" max="6410" width="3.85546875" customWidth="1"/>
    <col min="6411" max="6656" width="11.42578125" hidden="1"/>
    <col min="6657" max="6657" width="2.7109375" customWidth="1"/>
    <col min="6658" max="6658" width="13.7109375" customWidth="1"/>
    <col min="6659" max="6659" width="19.140625" customWidth="1"/>
    <col min="6660" max="6665" width="11.42578125" customWidth="1"/>
    <col min="6666" max="6666" width="3.85546875" customWidth="1"/>
    <col min="6667" max="6912" width="11.42578125" hidden="1"/>
    <col min="6913" max="6913" width="2.7109375" customWidth="1"/>
    <col min="6914" max="6914" width="13.7109375" customWidth="1"/>
    <col min="6915" max="6915" width="19.140625" customWidth="1"/>
    <col min="6916" max="6921" width="11.42578125" customWidth="1"/>
    <col min="6922" max="6922" width="3.85546875" customWidth="1"/>
    <col min="6923" max="7168" width="11.42578125" hidden="1"/>
    <col min="7169" max="7169" width="2.7109375" customWidth="1"/>
    <col min="7170" max="7170" width="13.7109375" customWidth="1"/>
    <col min="7171" max="7171" width="19.140625" customWidth="1"/>
    <col min="7172" max="7177" width="11.42578125" customWidth="1"/>
    <col min="7178" max="7178" width="3.85546875" customWidth="1"/>
    <col min="7179" max="7424" width="11.42578125" hidden="1"/>
    <col min="7425" max="7425" width="2.7109375" customWidth="1"/>
    <col min="7426" max="7426" width="13.7109375" customWidth="1"/>
    <col min="7427" max="7427" width="19.140625" customWidth="1"/>
    <col min="7428" max="7433" width="11.42578125" customWidth="1"/>
    <col min="7434" max="7434" width="3.85546875" customWidth="1"/>
    <col min="7435" max="7680" width="11.42578125" hidden="1"/>
    <col min="7681" max="7681" width="2.7109375" customWidth="1"/>
    <col min="7682" max="7682" width="13.7109375" customWidth="1"/>
    <col min="7683" max="7683" width="19.140625" customWidth="1"/>
    <col min="7684" max="7689" width="11.42578125" customWidth="1"/>
    <col min="7690" max="7690" width="3.85546875" customWidth="1"/>
    <col min="7691" max="7936" width="11.42578125" hidden="1"/>
    <col min="7937" max="7937" width="2.7109375" customWidth="1"/>
    <col min="7938" max="7938" width="13.7109375" customWidth="1"/>
    <col min="7939" max="7939" width="19.140625" customWidth="1"/>
    <col min="7940" max="7945" width="11.42578125" customWidth="1"/>
    <col min="7946" max="7946" width="3.85546875" customWidth="1"/>
    <col min="7947" max="8192" width="11.42578125" hidden="1"/>
    <col min="8193" max="8193" width="2.7109375" customWidth="1"/>
    <col min="8194" max="8194" width="13.7109375" customWidth="1"/>
    <col min="8195" max="8195" width="19.140625" customWidth="1"/>
    <col min="8196" max="8201" width="11.42578125" customWidth="1"/>
    <col min="8202" max="8202" width="3.85546875" customWidth="1"/>
    <col min="8203" max="8448" width="11.42578125" hidden="1"/>
    <col min="8449" max="8449" width="2.7109375" customWidth="1"/>
    <col min="8450" max="8450" width="13.7109375" customWidth="1"/>
    <col min="8451" max="8451" width="19.140625" customWidth="1"/>
    <col min="8452" max="8457" width="11.42578125" customWidth="1"/>
    <col min="8458" max="8458" width="3.85546875" customWidth="1"/>
    <col min="8459" max="8704" width="11.42578125" hidden="1"/>
    <col min="8705" max="8705" width="2.7109375" customWidth="1"/>
    <col min="8706" max="8706" width="13.7109375" customWidth="1"/>
    <col min="8707" max="8707" width="19.140625" customWidth="1"/>
    <col min="8708" max="8713" width="11.42578125" customWidth="1"/>
    <col min="8714" max="8714" width="3.85546875" customWidth="1"/>
    <col min="8715" max="8960" width="11.42578125" hidden="1"/>
    <col min="8961" max="8961" width="2.7109375" customWidth="1"/>
    <col min="8962" max="8962" width="13.7109375" customWidth="1"/>
    <col min="8963" max="8963" width="19.140625" customWidth="1"/>
    <col min="8964" max="8969" width="11.42578125" customWidth="1"/>
    <col min="8970" max="8970" width="3.85546875" customWidth="1"/>
    <col min="8971" max="9216" width="11.42578125" hidden="1"/>
    <col min="9217" max="9217" width="2.7109375" customWidth="1"/>
    <col min="9218" max="9218" width="13.7109375" customWidth="1"/>
    <col min="9219" max="9219" width="19.140625" customWidth="1"/>
    <col min="9220" max="9225" width="11.42578125" customWidth="1"/>
    <col min="9226" max="9226" width="3.85546875" customWidth="1"/>
    <col min="9227" max="9472" width="11.42578125" hidden="1"/>
    <col min="9473" max="9473" width="2.7109375" customWidth="1"/>
    <col min="9474" max="9474" width="13.7109375" customWidth="1"/>
    <col min="9475" max="9475" width="19.140625" customWidth="1"/>
    <col min="9476" max="9481" width="11.42578125" customWidth="1"/>
    <col min="9482" max="9482" width="3.85546875" customWidth="1"/>
    <col min="9483" max="9728" width="11.42578125" hidden="1"/>
    <col min="9729" max="9729" width="2.7109375" customWidth="1"/>
    <col min="9730" max="9730" width="13.7109375" customWidth="1"/>
    <col min="9731" max="9731" width="19.140625" customWidth="1"/>
    <col min="9732" max="9737" width="11.42578125" customWidth="1"/>
    <col min="9738" max="9738" width="3.85546875" customWidth="1"/>
    <col min="9739" max="9984" width="11.42578125" hidden="1"/>
    <col min="9985" max="9985" width="2.7109375" customWidth="1"/>
    <col min="9986" max="9986" width="13.7109375" customWidth="1"/>
    <col min="9987" max="9987" width="19.140625" customWidth="1"/>
    <col min="9988" max="9993" width="11.42578125" customWidth="1"/>
    <col min="9994" max="9994" width="3.85546875" customWidth="1"/>
    <col min="9995" max="10240" width="11.42578125" hidden="1"/>
    <col min="10241" max="10241" width="2.7109375" customWidth="1"/>
    <col min="10242" max="10242" width="13.7109375" customWidth="1"/>
    <col min="10243" max="10243" width="19.140625" customWidth="1"/>
    <col min="10244" max="10249" width="11.42578125" customWidth="1"/>
    <col min="10250" max="10250" width="3.85546875" customWidth="1"/>
    <col min="10251" max="10496" width="11.42578125" hidden="1"/>
    <col min="10497" max="10497" width="2.7109375" customWidth="1"/>
    <col min="10498" max="10498" width="13.7109375" customWidth="1"/>
    <col min="10499" max="10499" width="19.140625" customWidth="1"/>
    <col min="10500" max="10505" width="11.42578125" customWidth="1"/>
    <col min="10506" max="10506" width="3.85546875" customWidth="1"/>
    <col min="10507" max="10752" width="11.42578125" hidden="1"/>
    <col min="10753" max="10753" width="2.7109375" customWidth="1"/>
    <col min="10754" max="10754" width="13.7109375" customWidth="1"/>
    <col min="10755" max="10755" width="19.140625" customWidth="1"/>
    <col min="10756" max="10761" width="11.42578125" customWidth="1"/>
    <col min="10762" max="10762" width="3.85546875" customWidth="1"/>
    <col min="10763" max="11008" width="11.42578125" hidden="1"/>
    <col min="11009" max="11009" width="2.7109375" customWidth="1"/>
    <col min="11010" max="11010" width="13.7109375" customWidth="1"/>
    <col min="11011" max="11011" width="19.140625" customWidth="1"/>
    <col min="11012" max="11017" width="11.42578125" customWidth="1"/>
    <col min="11018" max="11018" width="3.85546875" customWidth="1"/>
    <col min="11019" max="11264" width="11.42578125" hidden="1"/>
    <col min="11265" max="11265" width="2.7109375" customWidth="1"/>
    <col min="11266" max="11266" width="13.7109375" customWidth="1"/>
    <col min="11267" max="11267" width="19.140625" customWidth="1"/>
    <col min="11268" max="11273" width="11.42578125" customWidth="1"/>
    <col min="11274" max="11274" width="3.85546875" customWidth="1"/>
    <col min="11275" max="11520" width="11.42578125" hidden="1"/>
    <col min="11521" max="11521" width="2.7109375" customWidth="1"/>
    <col min="11522" max="11522" width="13.7109375" customWidth="1"/>
    <col min="11523" max="11523" width="19.140625" customWidth="1"/>
    <col min="11524" max="11529" width="11.42578125" customWidth="1"/>
    <col min="11530" max="11530" width="3.85546875" customWidth="1"/>
    <col min="11531" max="11776" width="11.42578125" hidden="1"/>
    <col min="11777" max="11777" width="2.7109375" customWidth="1"/>
    <col min="11778" max="11778" width="13.7109375" customWidth="1"/>
    <col min="11779" max="11779" width="19.140625" customWidth="1"/>
    <col min="11780" max="11785" width="11.42578125" customWidth="1"/>
    <col min="11786" max="11786" width="3.85546875" customWidth="1"/>
    <col min="11787" max="12032" width="11.42578125" hidden="1"/>
    <col min="12033" max="12033" width="2.7109375" customWidth="1"/>
    <col min="12034" max="12034" width="13.7109375" customWidth="1"/>
    <col min="12035" max="12035" width="19.140625" customWidth="1"/>
    <col min="12036" max="12041" width="11.42578125" customWidth="1"/>
    <col min="12042" max="12042" width="3.85546875" customWidth="1"/>
    <col min="12043" max="12288" width="11.42578125" hidden="1"/>
    <col min="12289" max="12289" width="2.7109375" customWidth="1"/>
    <col min="12290" max="12290" width="13.7109375" customWidth="1"/>
    <col min="12291" max="12291" width="19.140625" customWidth="1"/>
    <col min="12292" max="12297" width="11.42578125" customWidth="1"/>
    <col min="12298" max="12298" width="3.85546875" customWidth="1"/>
    <col min="12299" max="12544" width="11.42578125" hidden="1"/>
    <col min="12545" max="12545" width="2.7109375" customWidth="1"/>
    <col min="12546" max="12546" width="13.7109375" customWidth="1"/>
    <col min="12547" max="12547" width="19.140625" customWidth="1"/>
    <col min="12548" max="12553" width="11.42578125" customWidth="1"/>
    <col min="12554" max="12554" width="3.85546875" customWidth="1"/>
    <col min="12555" max="12800" width="11.42578125" hidden="1"/>
    <col min="12801" max="12801" width="2.7109375" customWidth="1"/>
    <col min="12802" max="12802" width="13.7109375" customWidth="1"/>
    <col min="12803" max="12803" width="19.140625" customWidth="1"/>
    <col min="12804" max="12809" width="11.42578125" customWidth="1"/>
    <col min="12810" max="12810" width="3.85546875" customWidth="1"/>
    <col min="12811" max="13056" width="11.42578125" hidden="1"/>
    <col min="13057" max="13057" width="2.7109375" customWidth="1"/>
    <col min="13058" max="13058" width="13.7109375" customWidth="1"/>
    <col min="13059" max="13059" width="19.140625" customWidth="1"/>
    <col min="13060" max="13065" width="11.42578125" customWidth="1"/>
    <col min="13066" max="13066" width="3.85546875" customWidth="1"/>
    <col min="13067" max="13312" width="11.42578125" hidden="1"/>
    <col min="13313" max="13313" width="2.7109375" customWidth="1"/>
    <col min="13314" max="13314" width="13.7109375" customWidth="1"/>
    <col min="13315" max="13315" width="19.140625" customWidth="1"/>
    <col min="13316" max="13321" width="11.42578125" customWidth="1"/>
    <col min="13322" max="13322" width="3.85546875" customWidth="1"/>
    <col min="13323" max="13568" width="11.42578125" hidden="1"/>
    <col min="13569" max="13569" width="2.7109375" customWidth="1"/>
    <col min="13570" max="13570" width="13.7109375" customWidth="1"/>
    <col min="13571" max="13571" width="19.140625" customWidth="1"/>
    <col min="13572" max="13577" width="11.42578125" customWidth="1"/>
    <col min="13578" max="13578" width="3.85546875" customWidth="1"/>
    <col min="13579" max="13824" width="11.42578125" hidden="1"/>
    <col min="13825" max="13825" width="2.7109375" customWidth="1"/>
    <col min="13826" max="13826" width="13.7109375" customWidth="1"/>
    <col min="13827" max="13827" width="19.140625" customWidth="1"/>
    <col min="13828" max="13833" width="11.42578125" customWidth="1"/>
    <col min="13834" max="13834" width="3.85546875" customWidth="1"/>
    <col min="13835" max="14080" width="11.42578125" hidden="1"/>
    <col min="14081" max="14081" width="2.7109375" customWidth="1"/>
    <col min="14082" max="14082" width="13.7109375" customWidth="1"/>
    <col min="14083" max="14083" width="19.140625" customWidth="1"/>
    <col min="14084" max="14089" width="11.42578125" customWidth="1"/>
    <col min="14090" max="14090" width="3.85546875" customWidth="1"/>
    <col min="14091" max="14336" width="11.42578125" hidden="1"/>
    <col min="14337" max="14337" width="2.7109375" customWidth="1"/>
    <col min="14338" max="14338" width="13.7109375" customWidth="1"/>
    <col min="14339" max="14339" width="19.140625" customWidth="1"/>
    <col min="14340" max="14345" width="11.42578125" customWidth="1"/>
    <col min="14346" max="14346" width="3.85546875" customWidth="1"/>
    <col min="14347" max="14592" width="11.42578125" hidden="1"/>
    <col min="14593" max="14593" width="2.7109375" customWidth="1"/>
    <col min="14594" max="14594" width="13.7109375" customWidth="1"/>
    <col min="14595" max="14595" width="19.140625" customWidth="1"/>
    <col min="14596" max="14601" width="11.42578125" customWidth="1"/>
    <col min="14602" max="14602" width="3.85546875" customWidth="1"/>
    <col min="14603" max="14848" width="11.42578125" hidden="1"/>
    <col min="14849" max="14849" width="2.7109375" customWidth="1"/>
    <col min="14850" max="14850" width="13.7109375" customWidth="1"/>
    <col min="14851" max="14851" width="19.140625" customWidth="1"/>
    <col min="14852" max="14857" width="11.42578125" customWidth="1"/>
    <col min="14858" max="14858" width="3.85546875" customWidth="1"/>
    <col min="14859" max="15104" width="11.42578125" hidden="1"/>
    <col min="15105" max="15105" width="2.7109375" customWidth="1"/>
    <col min="15106" max="15106" width="13.7109375" customWidth="1"/>
    <col min="15107" max="15107" width="19.140625" customWidth="1"/>
    <col min="15108" max="15113" width="11.42578125" customWidth="1"/>
    <col min="15114" max="15114" width="3.85546875" customWidth="1"/>
    <col min="15115" max="15360" width="11.42578125" hidden="1"/>
    <col min="15361" max="15361" width="2.7109375" customWidth="1"/>
    <col min="15362" max="15362" width="13.7109375" customWidth="1"/>
    <col min="15363" max="15363" width="19.140625" customWidth="1"/>
    <col min="15364" max="15369" width="11.42578125" customWidth="1"/>
    <col min="15370" max="15370" width="3.85546875" customWidth="1"/>
    <col min="15371" max="15616" width="11.42578125" hidden="1"/>
    <col min="15617" max="15617" width="2.7109375" customWidth="1"/>
    <col min="15618" max="15618" width="13.7109375" customWidth="1"/>
    <col min="15619" max="15619" width="19.140625" customWidth="1"/>
    <col min="15620" max="15625" width="11.42578125" customWidth="1"/>
    <col min="15626" max="15626" width="3.85546875" customWidth="1"/>
    <col min="15627" max="15872" width="11.42578125" hidden="1"/>
    <col min="15873" max="15873" width="2.7109375" customWidth="1"/>
    <col min="15874" max="15874" width="13.7109375" customWidth="1"/>
    <col min="15875" max="15875" width="19.140625" customWidth="1"/>
    <col min="15876" max="15881" width="11.42578125" customWidth="1"/>
    <col min="15882" max="15882" width="3.85546875" customWidth="1"/>
    <col min="15883" max="16128" width="11.42578125" hidden="1"/>
    <col min="16129" max="16129" width="2.7109375" customWidth="1"/>
    <col min="16130" max="16130" width="13.7109375" customWidth="1"/>
    <col min="16131" max="16131" width="19.140625" customWidth="1"/>
    <col min="16132" max="16137" width="11.42578125" customWidth="1"/>
    <col min="16138" max="16138" width="3.85546875" customWidth="1"/>
    <col min="16139" max="16384" width="11.42578125" hidden="1"/>
  </cols>
  <sheetData>
    <row r="2" spans="2:260" ht="15" x14ac:dyDescent="0.2">
      <c r="B2" s="90" t="s">
        <v>20</v>
      </c>
      <c r="C2" s="91"/>
      <c r="D2" s="91"/>
      <c r="E2" s="91"/>
      <c r="F2" s="91"/>
      <c r="G2" s="91"/>
      <c r="H2" s="91"/>
      <c r="I2" s="92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  <c r="IV2" s="17"/>
      <c r="IW2" s="17"/>
      <c r="IX2" s="17"/>
      <c r="IY2" s="17"/>
      <c r="IZ2" s="17"/>
    </row>
    <row r="3" spans="2:260" ht="15" x14ac:dyDescent="0.2">
      <c r="B3" s="93" t="s">
        <v>19</v>
      </c>
      <c r="C3" s="94"/>
      <c r="D3" s="94"/>
      <c r="E3" s="94"/>
      <c r="F3" s="94"/>
      <c r="G3" s="94"/>
      <c r="H3" s="94"/>
      <c r="I3" s="95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  <c r="IW3" s="17"/>
      <c r="IX3" s="17"/>
      <c r="IY3" s="17"/>
      <c r="IZ3" s="17"/>
    </row>
    <row r="4" spans="2:260" ht="15" x14ac:dyDescent="0.2">
      <c r="B4" s="96" t="s">
        <v>18</v>
      </c>
      <c r="C4" s="97"/>
      <c r="D4" s="97"/>
      <c r="E4" s="97"/>
      <c r="F4" s="97"/>
      <c r="G4" s="97"/>
      <c r="H4" s="97"/>
      <c r="I4" s="98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  <c r="IW4" s="17"/>
      <c r="IX4" s="17"/>
      <c r="IY4" s="17"/>
      <c r="IZ4" s="17"/>
    </row>
    <row r="5" spans="2:260" ht="15" x14ac:dyDescent="0.2">
      <c r="B5" s="99" t="str">
        <f>+'[14]a) Analítico Ingresos'!B6:J6</f>
        <v>Del 1° de Enero al 30 de Junio 2018</v>
      </c>
      <c r="C5" s="100"/>
      <c r="D5" s="100"/>
      <c r="E5" s="100"/>
      <c r="F5" s="100"/>
      <c r="G5" s="100"/>
      <c r="H5" s="100"/>
      <c r="I5" s="101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</row>
    <row r="6" spans="2:260" ht="14.25" x14ac:dyDescent="0.2">
      <c r="B6" s="32"/>
      <c r="C6" s="32"/>
      <c r="D6" s="32"/>
      <c r="E6" s="32"/>
      <c r="F6" s="32"/>
      <c r="G6" s="32"/>
      <c r="H6" s="32"/>
      <c r="I6" s="32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  <c r="IV6" s="17"/>
      <c r="IW6" s="17"/>
      <c r="IX6" s="17"/>
      <c r="IY6" s="17"/>
      <c r="IZ6" s="17"/>
    </row>
    <row r="7" spans="2:260" ht="14.25" x14ac:dyDescent="0.2">
      <c r="B7" s="102" t="s">
        <v>17</v>
      </c>
      <c r="C7" s="103"/>
      <c r="D7" s="80" t="s">
        <v>16</v>
      </c>
      <c r="E7" s="81"/>
      <c r="F7" s="80" t="s">
        <v>15</v>
      </c>
      <c r="G7" s="81"/>
      <c r="H7" s="80" t="s">
        <v>14</v>
      </c>
      <c r="I7" s="82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  <c r="IT7" s="17"/>
      <c r="IU7" s="17"/>
      <c r="IV7" s="17"/>
      <c r="IW7" s="17"/>
      <c r="IX7" s="17"/>
      <c r="IY7" s="17"/>
      <c r="IZ7" s="17"/>
    </row>
    <row r="8" spans="2:260" ht="14.25" x14ac:dyDescent="0.2">
      <c r="B8" s="104"/>
      <c r="C8" s="105"/>
      <c r="D8" s="80" t="s">
        <v>13</v>
      </c>
      <c r="E8" s="81"/>
      <c r="F8" s="80" t="s">
        <v>12</v>
      </c>
      <c r="G8" s="81"/>
      <c r="H8" s="80" t="s">
        <v>11</v>
      </c>
      <c r="I8" s="82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  <c r="IR8" s="17"/>
      <c r="IS8" s="17"/>
      <c r="IT8" s="17"/>
      <c r="IU8" s="17"/>
      <c r="IV8" s="17"/>
      <c r="IW8" s="17"/>
      <c r="IX8" s="17"/>
      <c r="IY8" s="17"/>
      <c r="IZ8" s="17"/>
    </row>
    <row r="9" spans="2:260" ht="14.25" x14ac:dyDescent="0.2">
      <c r="B9" s="80" t="s">
        <v>10</v>
      </c>
      <c r="C9" s="81"/>
      <c r="D9" s="81"/>
      <c r="E9" s="81"/>
      <c r="F9" s="81"/>
      <c r="G9" s="81"/>
      <c r="H9" s="81"/>
      <c r="I9" s="82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17"/>
      <c r="IT9" s="17"/>
      <c r="IU9" s="17"/>
      <c r="IV9" s="17"/>
      <c r="IW9" s="17"/>
      <c r="IX9" s="17"/>
      <c r="IY9" s="17"/>
      <c r="IZ9" s="17"/>
    </row>
    <row r="10" spans="2:260" ht="14.25" customHeight="1" x14ac:dyDescent="0.2">
      <c r="B10" s="88" t="s">
        <v>9</v>
      </c>
      <c r="C10" s="89"/>
      <c r="D10" s="85"/>
      <c r="E10" s="85"/>
      <c r="F10" s="85"/>
      <c r="G10" s="85"/>
      <c r="H10" s="86">
        <f t="shared" ref="H10:H18" si="0">IF(AND(D10&gt;=0,F10&gt;=0),(D10-F10),"-")</f>
        <v>0</v>
      </c>
      <c r="I10" s="86">
        <f t="shared" ref="I10:I18" si="1">IF(AND(H10&gt;=0,G10&gt;=0),SUM(G10:H10),"-")</f>
        <v>0</v>
      </c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  <c r="IV10" s="17"/>
      <c r="IW10" s="17"/>
      <c r="IX10" s="17"/>
      <c r="IY10" s="17"/>
      <c r="IZ10" s="17"/>
    </row>
    <row r="11" spans="2:260" ht="14.25" customHeight="1" x14ac:dyDescent="0.2">
      <c r="B11" s="75"/>
      <c r="C11" s="75"/>
      <c r="D11" s="85"/>
      <c r="E11" s="85"/>
      <c r="F11" s="85"/>
      <c r="G11" s="85"/>
      <c r="H11" s="86">
        <f t="shared" si="0"/>
        <v>0</v>
      </c>
      <c r="I11" s="86">
        <f t="shared" si="1"/>
        <v>0</v>
      </c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  <c r="IU11" s="17"/>
      <c r="IV11" s="17"/>
      <c r="IW11" s="17"/>
      <c r="IX11" s="17"/>
      <c r="IY11" s="17"/>
      <c r="IZ11" s="17"/>
    </row>
    <row r="12" spans="2:260" ht="14.25" customHeight="1" x14ac:dyDescent="0.2">
      <c r="B12" s="75"/>
      <c r="C12" s="75"/>
      <c r="D12" s="85"/>
      <c r="E12" s="85"/>
      <c r="F12" s="85"/>
      <c r="G12" s="85"/>
      <c r="H12" s="86">
        <f t="shared" si="0"/>
        <v>0</v>
      </c>
      <c r="I12" s="86">
        <f t="shared" si="1"/>
        <v>0</v>
      </c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  <c r="IV12" s="17"/>
      <c r="IW12" s="17"/>
      <c r="IX12" s="17"/>
      <c r="IY12" s="17"/>
      <c r="IZ12" s="17"/>
    </row>
    <row r="13" spans="2:260" ht="14.25" customHeight="1" x14ac:dyDescent="0.2">
      <c r="B13" s="75"/>
      <c r="C13" s="75"/>
      <c r="D13" s="85"/>
      <c r="E13" s="85"/>
      <c r="F13" s="85"/>
      <c r="G13" s="85"/>
      <c r="H13" s="86">
        <f t="shared" si="0"/>
        <v>0</v>
      </c>
      <c r="I13" s="86">
        <f t="shared" si="1"/>
        <v>0</v>
      </c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  <c r="IW13" s="17"/>
      <c r="IX13" s="17"/>
      <c r="IY13" s="17"/>
      <c r="IZ13" s="17"/>
    </row>
    <row r="14" spans="2:260" ht="14.25" customHeight="1" x14ac:dyDescent="0.2">
      <c r="B14" s="75"/>
      <c r="C14" s="75"/>
      <c r="D14" s="85"/>
      <c r="E14" s="85"/>
      <c r="F14" s="85"/>
      <c r="G14" s="85"/>
      <c r="H14" s="86">
        <f t="shared" si="0"/>
        <v>0</v>
      </c>
      <c r="I14" s="86">
        <f t="shared" si="1"/>
        <v>0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  <c r="IV14" s="17"/>
      <c r="IW14" s="17"/>
      <c r="IX14" s="17"/>
      <c r="IY14" s="17"/>
      <c r="IZ14" s="17"/>
    </row>
    <row r="15" spans="2:260" ht="14.25" customHeight="1" x14ac:dyDescent="0.2">
      <c r="B15" s="88"/>
      <c r="C15" s="89"/>
      <c r="D15" s="85"/>
      <c r="E15" s="85"/>
      <c r="F15" s="85"/>
      <c r="G15" s="85"/>
      <c r="H15" s="86">
        <f t="shared" si="0"/>
        <v>0</v>
      </c>
      <c r="I15" s="86">
        <f t="shared" si="1"/>
        <v>0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  <c r="IW15" s="17"/>
      <c r="IX15" s="17"/>
      <c r="IY15" s="17"/>
      <c r="IZ15" s="17"/>
    </row>
    <row r="16" spans="2:260" ht="14.25" customHeight="1" x14ac:dyDescent="0.2">
      <c r="B16" s="75"/>
      <c r="C16" s="75"/>
      <c r="D16" s="85"/>
      <c r="E16" s="85"/>
      <c r="F16" s="85"/>
      <c r="G16" s="85"/>
      <c r="H16" s="86">
        <f t="shared" si="0"/>
        <v>0</v>
      </c>
      <c r="I16" s="86">
        <f t="shared" si="1"/>
        <v>0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  <c r="IW16" s="17"/>
      <c r="IX16" s="17"/>
      <c r="IY16" s="17"/>
      <c r="IZ16" s="17"/>
    </row>
    <row r="17" spans="2:260" ht="14.25" customHeight="1" x14ac:dyDescent="0.2">
      <c r="B17" s="75"/>
      <c r="C17" s="75"/>
      <c r="D17" s="85"/>
      <c r="E17" s="85"/>
      <c r="F17" s="85"/>
      <c r="G17" s="85"/>
      <c r="H17" s="86">
        <f t="shared" si="0"/>
        <v>0</v>
      </c>
      <c r="I17" s="86">
        <f t="shared" si="1"/>
        <v>0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  <c r="IW17" s="17"/>
      <c r="IX17" s="17"/>
      <c r="IY17" s="17"/>
      <c r="IZ17" s="17"/>
    </row>
    <row r="18" spans="2:260" ht="14.25" customHeight="1" x14ac:dyDescent="0.2">
      <c r="B18" s="75"/>
      <c r="C18" s="75"/>
      <c r="D18" s="85"/>
      <c r="E18" s="85"/>
      <c r="F18" s="85"/>
      <c r="G18" s="85"/>
      <c r="H18" s="86">
        <f t="shared" si="0"/>
        <v>0</v>
      </c>
      <c r="I18" s="86">
        <f t="shared" si="1"/>
        <v>0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  <c r="IU18" s="17"/>
      <c r="IV18" s="17"/>
      <c r="IW18" s="17"/>
      <c r="IX18" s="17"/>
      <c r="IY18" s="17"/>
      <c r="IZ18" s="17"/>
    </row>
    <row r="19" spans="2:260" ht="14.25" x14ac:dyDescent="0.2">
      <c r="B19" s="78" t="s">
        <v>8</v>
      </c>
      <c r="C19" s="78"/>
      <c r="D19" s="87">
        <f>SUM(D10:E18)</f>
        <v>0</v>
      </c>
      <c r="E19" s="87"/>
      <c r="F19" s="87">
        <f>SUM(F10:G18)</f>
        <v>0</v>
      </c>
      <c r="G19" s="87"/>
      <c r="H19" s="87">
        <f>SUM(H10:I18)</f>
        <v>0</v>
      </c>
      <c r="I19" s="8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  <c r="IU19" s="17"/>
      <c r="IV19" s="17"/>
      <c r="IW19" s="17"/>
      <c r="IX19" s="17"/>
      <c r="IY19" s="17"/>
      <c r="IZ19" s="17"/>
    </row>
    <row r="20" spans="2:260" ht="14.25" x14ac:dyDescent="0.2">
      <c r="B20" s="71"/>
      <c r="C20" s="71"/>
      <c r="D20" s="71"/>
      <c r="E20" s="71"/>
      <c r="F20" s="71"/>
      <c r="G20" s="71"/>
      <c r="H20" s="71"/>
      <c r="I20" s="71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  <c r="IU20" s="17"/>
      <c r="IV20" s="17"/>
      <c r="IW20" s="17"/>
      <c r="IX20" s="17"/>
      <c r="IY20" s="17"/>
      <c r="IZ20" s="17"/>
    </row>
    <row r="21" spans="2:260" ht="14.25" x14ac:dyDescent="0.2">
      <c r="B21" s="80" t="s">
        <v>7</v>
      </c>
      <c r="C21" s="81"/>
      <c r="D21" s="81"/>
      <c r="E21" s="81"/>
      <c r="F21" s="81"/>
      <c r="G21" s="81"/>
      <c r="H21" s="81"/>
      <c r="I21" s="82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  <c r="IU21" s="17"/>
      <c r="IV21" s="17"/>
      <c r="IW21" s="17"/>
      <c r="IX21" s="17"/>
      <c r="IY21" s="17"/>
      <c r="IZ21" s="17"/>
    </row>
    <row r="22" spans="2:260" ht="14.25" x14ac:dyDescent="0.2">
      <c r="B22" s="75" t="s">
        <v>7</v>
      </c>
      <c r="C22" s="75"/>
      <c r="D22" s="83">
        <v>12262437.579999998</v>
      </c>
      <c r="E22" s="84"/>
      <c r="F22" s="76"/>
      <c r="G22" s="76"/>
      <c r="H22" s="77">
        <f t="shared" ref="H22:H30" si="2">IF(AND(D22&gt;=0,F22&gt;=0),(D22-F22),"-")</f>
        <v>12262437.579999998</v>
      </c>
      <c r="I22" s="77">
        <f t="shared" ref="I22:I30" si="3">IF(AND(H22&gt;=0,G22&gt;=0),SUM(G22:H22),"-")</f>
        <v>12262437.579999998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  <c r="IS22" s="17"/>
      <c r="IT22" s="17"/>
      <c r="IU22" s="17"/>
      <c r="IV22" s="17"/>
      <c r="IW22" s="17"/>
      <c r="IX22" s="17"/>
      <c r="IY22" s="17"/>
      <c r="IZ22" s="17"/>
    </row>
    <row r="23" spans="2:260" ht="14.25" x14ac:dyDescent="0.2">
      <c r="B23" s="75"/>
      <c r="C23" s="75"/>
      <c r="D23" s="76"/>
      <c r="E23" s="76"/>
      <c r="F23" s="76"/>
      <c r="G23" s="76"/>
      <c r="H23" s="77">
        <f t="shared" si="2"/>
        <v>0</v>
      </c>
      <c r="I23" s="77">
        <f t="shared" si="3"/>
        <v>0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  <c r="IS23" s="17"/>
      <c r="IT23" s="17"/>
      <c r="IU23" s="17"/>
      <c r="IV23" s="17"/>
      <c r="IW23" s="17"/>
      <c r="IX23" s="17"/>
      <c r="IY23" s="17"/>
      <c r="IZ23" s="17"/>
    </row>
    <row r="24" spans="2:260" ht="14.25" x14ac:dyDescent="0.2">
      <c r="B24" s="75"/>
      <c r="C24" s="75"/>
      <c r="D24" s="76"/>
      <c r="E24" s="76"/>
      <c r="F24" s="76"/>
      <c r="G24" s="76"/>
      <c r="H24" s="77">
        <f t="shared" si="2"/>
        <v>0</v>
      </c>
      <c r="I24" s="77">
        <f t="shared" si="3"/>
        <v>0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  <c r="IU24" s="17"/>
      <c r="IV24" s="17"/>
      <c r="IW24" s="17"/>
      <c r="IX24" s="17"/>
      <c r="IY24" s="17"/>
      <c r="IZ24" s="17"/>
    </row>
    <row r="25" spans="2:260" ht="14.25" x14ac:dyDescent="0.2">
      <c r="B25" s="75"/>
      <c r="C25" s="75"/>
      <c r="D25" s="76"/>
      <c r="E25" s="76"/>
      <c r="F25" s="76"/>
      <c r="G25" s="76"/>
      <c r="H25" s="77">
        <f t="shared" si="2"/>
        <v>0</v>
      </c>
      <c r="I25" s="77">
        <f t="shared" si="3"/>
        <v>0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  <c r="IW25" s="17"/>
      <c r="IX25" s="17"/>
      <c r="IY25" s="17"/>
      <c r="IZ25" s="17"/>
    </row>
    <row r="26" spans="2:260" ht="14.25" x14ac:dyDescent="0.2">
      <c r="B26" s="75"/>
      <c r="C26" s="75"/>
      <c r="D26" s="76"/>
      <c r="E26" s="76"/>
      <c r="F26" s="76"/>
      <c r="G26" s="76"/>
      <c r="H26" s="77">
        <f t="shared" si="2"/>
        <v>0</v>
      </c>
      <c r="I26" s="77">
        <f t="shared" si="3"/>
        <v>0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  <c r="IT26" s="17"/>
      <c r="IU26" s="17"/>
      <c r="IV26" s="17"/>
      <c r="IW26" s="17"/>
      <c r="IX26" s="17"/>
      <c r="IY26" s="17"/>
      <c r="IZ26" s="17"/>
    </row>
    <row r="27" spans="2:260" ht="14.25" x14ac:dyDescent="0.2">
      <c r="B27" s="75"/>
      <c r="C27" s="75"/>
      <c r="D27" s="76"/>
      <c r="E27" s="76"/>
      <c r="F27" s="76"/>
      <c r="G27" s="76"/>
      <c r="H27" s="77">
        <f t="shared" si="2"/>
        <v>0</v>
      </c>
      <c r="I27" s="77">
        <f t="shared" si="3"/>
        <v>0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  <c r="IQ27" s="17"/>
      <c r="IR27" s="17"/>
      <c r="IS27" s="17"/>
      <c r="IT27" s="17"/>
      <c r="IU27" s="17"/>
      <c r="IV27" s="17"/>
      <c r="IW27" s="17"/>
      <c r="IX27" s="17"/>
      <c r="IY27" s="17"/>
      <c r="IZ27" s="17"/>
    </row>
    <row r="28" spans="2:260" ht="14.25" x14ac:dyDescent="0.2">
      <c r="B28" s="75"/>
      <c r="C28" s="75"/>
      <c r="D28" s="76"/>
      <c r="E28" s="76"/>
      <c r="F28" s="76"/>
      <c r="G28" s="76"/>
      <c r="H28" s="77">
        <f t="shared" si="2"/>
        <v>0</v>
      </c>
      <c r="I28" s="77">
        <f t="shared" si="3"/>
        <v>0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  <c r="IQ28" s="17"/>
      <c r="IR28" s="17"/>
      <c r="IS28" s="17"/>
      <c r="IT28" s="17"/>
      <c r="IU28" s="17"/>
      <c r="IV28" s="17"/>
      <c r="IW28" s="17"/>
      <c r="IX28" s="17"/>
      <c r="IY28" s="17"/>
      <c r="IZ28" s="17"/>
    </row>
    <row r="29" spans="2:260" ht="14.25" x14ac:dyDescent="0.2">
      <c r="B29" s="75"/>
      <c r="C29" s="75"/>
      <c r="D29" s="76"/>
      <c r="E29" s="76"/>
      <c r="F29" s="76"/>
      <c r="G29" s="76"/>
      <c r="H29" s="77">
        <f t="shared" si="2"/>
        <v>0</v>
      </c>
      <c r="I29" s="77">
        <f t="shared" si="3"/>
        <v>0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  <c r="IT29" s="17"/>
      <c r="IU29" s="17"/>
      <c r="IV29" s="17"/>
      <c r="IW29" s="17"/>
      <c r="IX29" s="17"/>
      <c r="IY29" s="17"/>
      <c r="IZ29" s="17"/>
    </row>
    <row r="30" spans="2:260" ht="15.75" thickBot="1" x14ac:dyDescent="0.3">
      <c r="B30" s="75"/>
      <c r="C30" s="75"/>
      <c r="D30" s="76"/>
      <c r="E30" s="76"/>
      <c r="F30" s="76"/>
      <c r="G30" s="76"/>
      <c r="H30" s="77">
        <f t="shared" si="2"/>
        <v>0</v>
      </c>
      <c r="I30" s="77">
        <f t="shared" si="3"/>
        <v>0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  <c r="IT30" s="17"/>
      <c r="IU30" s="17"/>
      <c r="IV30" s="17"/>
      <c r="IW30" s="17"/>
      <c r="IX30" s="31" t="s">
        <v>6</v>
      </c>
      <c r="IY30" s="17"/>
      <c r="IZ30" s="17"/>
    </row>
    <row r="31" spans="2:260" ht="15" thickBot="1" x14ac:dyDescent="0.25">
      <c r="B31" s="78" t="s">
        <v>5</v>
      </c>
      <c r="C31" s="78"/>
      <c r="D31" s="74">
        <f>SUM(D22:E30)</f>
        <v>12262437.579999998</v>
      </c>
      <c r="E31" s="74"/>
      <c r="F31" s="74">
        <f>SUM(F22:G30)</f>
        <v>0</v>
      </c>
      <c r="G31" s="74"/>
      <c r="H31" s="79">
        <f>SUM(I22:I30)</f>
        <v>12262437.579999998</v>
      </c>
      <c r="I31" s="79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  <c r="IJ31" s="17"/>
      <c r="IK31" s="17"/>
      <c r="IL31" s="17"/>
      <c r="IM31" s="17"/>
      <c r="IN31" s="17"/>
      <c r="IO31" s="17"/>
      <c r="IP31" s="17"/>
      <c r="IQ31" s="17"/>
      <c r="IR31" s="17"/>
      <c r="IS31" s="17"/>
      <c r="IT31" s="17"/>
      <c r="IU31" s="17"/>
      <c r="IV31" s="17"/>
      <c r="IW31" s="17"/>
      <c r="IX31" s="30">
        <v>0</v>
      </c>
      <c r="IY31" s="17"/>
      <c r="IZ31" s="17"/>
    </row>
    <row r="32" spans="2:260" ht="14.25" x14ac:dyDescent="0.2">
      <c r="B32" s="71"/>
      <c r="C32" s="71"/>
      <c r="D32" s="72"/>
      <c r="E32" s="72"/>
      <c r="F32" s="72"/>
      <c r="G32" s="72"/>
      <c r="H32" s="72"/>
      <c r="I32" s="72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7"/>
      <c r="IM32" s="17"/>
      <c r="IN32" s="17"/>
      <c r="IO32" s="17"/>
      <c r="IP32" s="17"/>
      <c r="IQ32" s="17"/>
      <c r="IR32" s="17"/>
      <c r="IS32" s="17"/>
      <c r="IT32" s="17"/>
      <c r="IU32" s="17"/>
      <c r="IV32" s="17"/>
      <c r="IW32" s="17"/>
      <c r="IX32" s="17"/>
      <c r="IY32" s="17"/>
      <c r="IZ32" s="17"/>
    </row>
    <row r="33" spans="2:9" x14ac:dyDescent="0.2">
      <c r="B33" s="73" t="s">
        <v>4</v>
      </c>
      <c r="C33" s="73"/>
      <c r="D33" s="74">
        <f>SUM(D19,D31)</f>
        <v>12262437.579999998</v>
      </c>
      <c r="E33" s="74"/>
      <c r="F33" s="74">
        <f>SUM(F19,F31)</f>
        <v>0</v>
      </c>
      <c r="G33" s="74"/>
      <c r="H33" s="74">
        <f>SUM(H19,H31)</f>
        <v>12262437.579999998</v>
      </c>
      <c r="I33" s="74"/>
    </row>
    <row r="35" spans="2:9" ht="14.25" x14ac:dyDescent="0.2">
      <c r="B35" s="17"/>
      <c r="C35" s="17"/>
      <c r="D35" s="17"/>
      <c r="E35" s="17"/>
      <c r="F35" s="17"/>
      <c r="G35" s="17"/>
      <c r="H35" s="17"/>
      <c r="I35" s="17"/>
    </row>
    <row r="36" spans="2:9" ht="14.25" x14ac:dyDescent="0.2">
      <c r="B36" s="17"/>
      <c r="C36" s="17"/>
      <c r="D36" s="17"/>
      <c r="E36" s="17"/>
      <c r="F36" s="17"/>
      <c r="G36" s="17"/>
      <c r="H36" s="17"/>
      <c r="I36" s="17"/>
    </row>
    <row r="37" spans="2:9" s="18" customFormat="1" ht="15.75" thickBot="1" x14ac:dyDescent="0.3">
      <c r="B37" s="25"/>
      <c r="C37" s="27"/>
      <c r="D37" s="26"/>
      <c r="E37" s="29"/>
      <c r="F37" s="28"/>
      <c r="G37" s="27"/>
      <c r="H37" s="26"/>
      <c r="I37" s="25"/>
    </row>
    <row r="38" spans="2:9" s="18" customFormat="1" ht="15" x14ac:dyDescent="0.25">
      <c r="B38" s="23"/>
      <c r="C38" s="24" t="s">
        <v>3</v>
      </c>
      <c r="D38" s="23"/>
      <c r="E38" s="22"/>
      <c r="F38" s="69" t="s">
        <v>2</v>
      </c>
      <c r="G38" s="69"/>
      <c r="H38" s="69"/>
      <c r="I38" s="69"/>
    </row>
    <row r="39" spans="2:9" s="18" customFormat="1" ht="15" customHeight="1" x14ac:dyDescent="0.25">
      <c r="B39" s="20"/>
      <c r="C39" s="21" t="s">
        <v>1</v>
      </c>
      <c r="D39" s="20"/>
      <c r="E39" s="19"/>
      <c r="F39" s="70" t="s">
        <v>0</v>
      </c>
      <c r="G39" s="70"/>
      <c r="H39" s="70"/>
      <c r="I39" s="70"/>
    </row>
    <row r="40" spans="2:9" ht="14.25" x14ac:dyDescent="0.2">
      <c r="B40" s="17"/>
      <c r="C40" s="17"/>
      <c r="D40" s="17"/>
      <c r="E40" s="17"/>
      <c r="F40" s="17"/>
      <c r="G40" s="17"/>
      <c r="H40" s="17"/>
      <c r="I40" s="17"/>
    </row>
    <row r="41" spans="2:9" ht="14.25" x14ac:dyDescent="0.2">
      <c r="B41" s="17"/>
      <c r="C41" s="17"/>
      <c r="D41" s="17"/>
      <c r="E41" s="17"/>
      <c r="F41" s="17"/>
      <c r="G41" s="17"/>
      <c r="H41" s="17"/>
      <c r="I41" s="17"/>
    </row>
    <row r="42" spans="2:9" ht="14.25" x14ac:dyDescent="0.2">
      <c r="B42" s="17"/>
      <c r="C42" s="17"/>
      <c r="D42" s="17"/>
      <c r="E42" s="17"/>
      <c r="F42" s="17"/>
      <c r="G42" s="17"/>
      <c r="H42" s="17"/>
      <c r="I42" s="17"/>
    </row>
    <row r="43" spans="2:9" ht="14.25" x14ac:dyDescent="0.2">
      <c r="B43" s="17"/>
      <c r="C43" s="17"/>
      <c r="D43" s="17"/>
      <c r="E43" s="17"/>
      <c r="F43" s="17"/>
      <c r="G43" s="17"/>
      <c r="H43" s="17"/>
      <c r="I43" s="17"/>
    </row>
    <row r="44" spans="2:9" ht="14.25" x14ac:dyDescent="0.2">
      <c r="B44" s="17"/>
      <c r="C44" s="17"/>
      <c r="D44" s="17"/>
      <c r="E44" s="17"/>
      <c r="F44" s="17"/>
      <c r="G44" s="17"/>
      <c r="H44" s="17"/>
      <c r="I44" s="17"/>
    </row>
    <row r="45" spans="2:9" ht="14.25" x14ac:dyDescent="0.2">
      <c r="B45" s="17"/>
      <c r="C45" s="17"/>
      <c r="D45" s="17"/>
      <c r="E45" s="17"/>
      <c r="F45" s="17"/>
      <c r="G45" s="17"/>
      <c r="H45" s="17"/>
      <c r="I45" s="17"/>
    </row>
    <row r="46" spans="2:9" ht="14.25" x14ac:dyDescent="0.2">
      <c r="B46" s="17"/>
      <c r="C46" s="17"/>
      <c r="D46" s="17"/>
      <c r="E46" s="17"/>
      <c r="F46" s="17"/>
      <c r="G46" s="17"/>
      <c r="H46" s="17"/>
      <c r="I46" s="17"/>
    </row>
    <row r="47" spans="2:9" ht="14.25" x14ac:dyDescent="0.2">
      <c r="B47" s="17"/>
      <c r="C47" s="17"/>
      <c r="D47" s="17"/>
      <c r="E47" s="17"/>
      <c r="F47" s="17"/>
      <c r="G47" s="17"/>
      <c r="H47" s="17"/>
      <c r="I47" s="17"/>
    </row>
    <row r="48" spans="2:9" ht="14.25" x14ac:dyDescent="0.2">
      <c r="B48" s="17"/>
      <c r="C48" s="17"/>
      <c r="D48" s="17"/>
      <c r="E48" s="17"/>
      <c r="F48" s="17"/>
      <c r="G48" s="17"/>
      <c r="H48" s="17"/>
      <c r="I48" s="17"/>
    </row>
  </sheetData>
  <mergeCells count="107">
    <mergeCell ref="B12:C12"/>
    <mergeCell ref="D12:E12"/>
    <mergeCell ref="F12:G12"/>
    <mergeCell ref="H12:I12"/>
    <mergeCell ref="B2:I2"/>
    <mergeCell ref="B3:I3"/>
    <mergeCell ref="B4:I4"/>
    <mergeCell ref="B5:I5"/>
    <mergeCell ref="B7:C8"/>
    <mergeCell ref="D7:E7"/>
    <mergeCell ref="F7:G7"/>
    <mergeCell ref="H7:I7"/>
    <mergeCell ref="D8:E8"/>
    <mergeCell ref="F8:G8"/>
    <mergeCell ref="H8:I8"/>
    <mergeCell ref="B9:I9"/>
    <mergeCell ref="B10:C10"/>
    <mergeCell ref="D10:E10"/>
    <mergeCell ref="F10:G10"/>
    <mergeCell ref="H10:I10"/>
    <mergeCell ref="B11:C11"/>
    <mergeCell ref="D11:E11"/>
    <mergeCell ref="F11:G11"/>
    <mergeCell ref="H11:I11"/>
    <mergeCell ref="B20:C20"/>
    <mergeCell ref="D20:E20"/>
    <mergeCell ref="F20:G20"/>
    <mergeCell ref="H20:I20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31:C31"/>
    <mergeCell ref="D31:E31"/>
    <mergeCell ref="F31:G31"/>
    <mergeCell ref="H31:I31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B30:C30"/>
    <mergeCell ref="D30:E30"/>
    <mergeCell ref="F30:G30"/>
    <mergeCell ref="H30:I30"/>
    <mergeCell ref="F38:I38"/>
    <mergeCell ref="F39:I39"/>
    <mergeCell ref="B32:C32"/>
    <mergeCell ref="D32:E32"/>
    <mergeCell ref="F32:G32"/>
    <mergeCell ref="H32:I32"/>
    <mergeCell ref="B33:C33"/>
    <mergeCell ref="D33:E33"/>
    <mergeCell ref="F33:G33"/>
    <mergeCell ref="H33:I33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  <pageSetUpPr fitToPage="1"/>
  </sheetPr>
  <dimension ref="A2:WVR48"/>
  <sheetViews>
    <sheetView tabSelected="1" zoomScale="80" zoomScaleNormal="80" workbookViewId="0">
      <selection activeCell="IY26" sqref="IY26"/>
    </sheetView>
  </sheetViews>
  <sheetFormatPr baseColWidth="10" defaultColWidth="0" defaultRowHeight="12.75" x14ac:dyDescent="0.2"/>
  <cols>
    <col min="1" max="1" width="2.7109375" customWidth="1"/>
    <col min="2" max="2" width="13.7109375" customWidth="1"/>
    <col min="3" max="3" width="19.140625" customWidth="1"/>
    <col min="4" max="9" width="11.42578125" customWidth="1"/>
    <col min="10" max="10" width="3.85546875" customWidth="1"/>
    <col min="11" max="256" width="11.42578125" hidden="1"/>
    <col min="257" max="257" width="2.7109375" customWidth="1"/>
    <col min="258" max="258" width="19.140625" customWidth="1"/>
    <col min="259" max="264" width="11.42578125" customWidth="1"/>
    <col min="265" max="265" width="3.85546875" customWidth="1"/>
    <col min="266" max="511" width="11.42578125" hidden="1"/>
    <col min="512" max="512" width="2.7109375" customWidth="1"/>
    <col min="513" max="513" width="13.7109375" customWidth="1"/>
    <col min="514" max="514" width="19.140625" customWidth="1"/>
    <col min="515" max="520" width="11.42578125" customWidth="1"/>
    <col min="521" max="521" width="3.85546875" customWidth="1"/>
    <col min="522" max="767" width="11.42578125" hidden="1"/>
    <col min="768" max="768" width="2.7109375" customWidth="1"/>
    <col min="769" max="769" width="13.7109375" customWidth="1"/>
    <col min="770" max="770" width="19.140625" customWidth="1"/>
    <col min="771" max="776" width="11.42578125" customWidth="1"/>
    <col min="777" max="777" width="3.85546875" customWidth="1"/>
    <col min="778" max="1023" width="11.42578125" hidden="1"/>
    <col min="1024" max="1024" width="2.7109375" customWidth="1"/>
    <col min="1025" max="1025" width="13.7109375" customWidth="1"/>
    <col min="1026" max="1026" width="19.140625" customWidth="1"/>
    <col min="1027" max="1032" width="11.42578125" customWidth="1"/>
    <col min="1033" max="1033" width="3.85546875" customWidth="1"/>
    <col min="1034" max="1279" width="11.42578125" hidden="1"/>
    <col min="1280" max="1280" width="2.7109375" customWidth="1"/>
    <col min="1281" max="1281" width="13.7109375" customWidth="1"/>
    <col min="1282" max="1282" width="19.140625" customWidth="1"/>
    <col min="1283" max="1288" width="11.42578125" customWidth="1"/>
    <col min="1289" max="1289" width="3.85546875" customWidth="1"/>
    <col min="1290" max="1535" width="11.42578125" hidden="1"/>
    <col min="1536" max="1536" width="2.7109375" customWidth="1"/>
    <col min="1537" max="1537" width="13.7109375" customWidth="1"/>
    <col min="1538" max="1538" width="19.140625" customWidth="1"/>
    <col min="1539" max="1544" width="11.42578125" customWidth="1"/>
    <col min="1545" max="1545" width="3.85546875" customWidth="1"/>
    <col min="1546" max="1791" width="11.42578125" hidden="1"/>
    <col min="1792" max="1792" width="2.7109375" customWidth="1"/>
    <col min="1793" max="1793" width="13.7109375" customWidth="1"/>
    <col min="1794" max="1794" width="19.140625" customWidth="1"/>
    <col min="1795" max="1800" width="11.42578125" customWidth="1"/>
    <col min="1801" max="1801" width="3.85546875" customWidth="1"/>
    <col min="1802" max="2047" width="11.42578125" hidden="1"/>
    <col min="2048" max="2048" width="2.7109375" customWidth="1"/>
    <col min="2049" max="2049" width="13.7109375" customWidth="1"/>
    <col min="2050" max="2050" width="19.140625" customWidth="1"/>
    <col min="2051" max="2056" width="11.42578125" customWidth="1"/>
    <col min="2057" max="2057" width="3.85546875" customWidth="1"/>
    <col min="2058" max="2303" width="11.42578125" hidden="1"/>
    <col min="2304" max="2304" width="2.7109375" customWidth="1"/>
    <col min="2305" max="2305" width="13.7109375" customWidth="1"/>
    <col min="2306" max="2306" width="19.140625" customWidth="1"/>
    <col min="2307" max="2312" width="11.42578125" customWidth="1"/>
    <col min="2313" max="2313" width="3.85546875" customWidth="1"/>
    <col min="2314" max="2559" width="11.42578125" hidden="1"/>
    <col min="2560" max="2560" width="2.7109375" customWidth="1"/>
    <col min="2561" max="2561" width="13.7109375" customWidth="1"/>
    <col min="2562" max="2562" width="19.140625" customWidth="1"/>
    <col min="2563" max="2568" width="11.42578125" customWidth="1"/>
    <col min="2569" max="2569" width="3.85546875" customWidth="1"/>
    <col min="2570" max="2815" width="11.42578125" hidden="1"/>
    <col min="2816" max="2816" width="2.7109375" customWidth="1"/>
    <col min="2817" max="2817" width="13.7109375" customWidth="1"/>
    <col min="2818" max="2818" width="19.140625" customWidth="1"/>
    <col min="2819" max="2824" width="11.42578125" customWidth="1"/>
    <col min="2825" max="2825" width="3.85546875" customWidth="1"/>
    <col min="2826" max="3071" width="11.42578125" hidden="1"/>
    <col min="3072" max="3072" width="2.7109375" customWidth="1"/>
    <col min="3073" max="3073" width="13.7109375" customWidth="1"/>
    <col min="3074" max="3074" width="19.140625" customWidth="1"/>
    <col min="3075" max="3080" width="11.42578125" customWidth="1"/>
    <col min="3081" max="3081" width="3.85546875" customWidth="1"/>
    <col min="3082" max="3327" width="11.42578125" hidden="1"/>
    <col min="3328" max="3328" width="2.7109375" customWidth="1"/>
    <col min="3329" max="3329" width="13.7109375" customWidth="1"/>
    <col min="3330" max="3330" width="19.140625" customWidth="1"/>
    <col min="3331" max="3336" width="11.42578125" customWidth="1"/>
    <col min="3337" max="3337" width="3.85546875" customWidth="1"/>
    <col min="3338" max="3583" width="11.42578125" hidden="1"/>
    <col min="3584" max="3584" width="2.7109375" customWidth="1"/>
    <col min="3585" max="3585" width="13.7109375" customWidth="1"/>
    <col min="3586" max="3586" width="19.140625" customWidth="1"/>
    <col min="3587" max="3592" width="11.42578125" customWidth="1"/>
    <col min="3593" max="3593" width="3.85546875" customWidth="1"/>
    <col min="3594" max="3839" width="11.42578125" hidden="1"/>
    <col min="3840" max="3840" width="2.7109375" customWidth="1"/>
    <col min="3841" max="3841" width="13.7109375" customWidth="1"/>
    <col min="3842" max="3842" width="19.140625" customWidth="1"/>
    <col min="3843" max="3848" width="11.42578125" customWidth="1"/>
    <col min="3849" max="3849" width="3.85546875" customWidth="1"/>
    <col min="3850" max="4095" width="11.42578125" hidden="1"/>
    <col min="4096" max="4096" width="2.7109375" customWidth="1"/>
    <col min="4097" max="4097" width="13.7109375" customWidth="1"/>
    <col min="4098" max="4098" width="19.140625" customWidth="1"/>
    <col min="4099" max="4104" width="11.42578125" customWidth="1"/>
    <col min="4105" max="4105" width="3.85546875" customWidth="1"/>
    <col min="4106" max="4351" width="11.42578125" hidden="1"/>
    <col min="4352" max="4352" width="2.7109375" customWidth="1"/>
    <col min="4353" max="4353" width="13.7109375" customWidth="1"/>
    <col min="4354" max="4354" width="19.140625" customWidth="1"/>
    <col min="4355" max="4360" width="11.42578125" customWidth="1"/>
    <col min="4361" max="4361" width="3.85546875" customWidth="1"/>
    <col min="4362" max="4607" width="11.42578125" hidden="1"/>
    <col min="4608" max="4608" width="2.7109375" customWidth="1"/>
    <col min="4609" max="4609" width="13.7109375" customWidth="1"/>
    <col min="4610" max="4610" width="19.140625" customWidth="1"/>
    <col min="4611" max="4616" width="11.42578125" customWidth="1"/>
    <col min="4617" max="4617" width="3.85546875" customWidth="1"/>
    <col min="4618" max="4863" width="11.42578125" hidden="1"/>
    <col min="4864" max="4864" width="2.7109375" customWidth="1"/>
    <col min="4865" max="4865" width="13.7109375" customWidth="1"/>
    <col min="4866" max="4866" width="19.140625" customWidth="1"/>
    <col min="4867" max="4872" width="11.42578125" customWidth="1"/>
    <col min="4873" max="4873" width="3.85546875" customWidth="1"/>
    <col min="4874" max="5119" width="11.42578125" hidden="1"/>
    <col min="5120" max="5120" width="2.7109375" customWidth="1"/>
    <col min="5121" max="5121" width="13.7109375" customWidth="1"/>
    <col min="5122" max="5122" width="19.140625" customWidth="1"/>
    <col min="5123" max="5128" width="11.42578125" customWidth="1"/>
    <col min="5129" max="5129" width="3.85546875" customWidth="1"/>
    <col min="5130" max="5375" width="11.42578125" hidden="1"/>
    <col min="5376" max="5376" width="2.7109375" customWidth="1"/>
    <col min="5377" max="5377" width="13.7109375" customWidth="1"/>
    <col min="5378" max="5378" width="19.140625" customWidth="1"/>
    <col min="5379" max="5384" width="11.42578125" customWidth="1"/>
    <col min="5385" max="5385" width="3.85546875" customWidth="1"/>
    <col min="5386" max="5631" width="11.42578125" hidden="1"/>
    <col min="5632" max="5632" width="2.7109375" customWidth="1"/>
    <col min="5633" max="5633" width="13.7109375" customWidth="1"/>
    <col min="5634" max="5634" width="19.140625" customWidth="1"/>
    <col min="5635" max="5640" width="11.42578125" customWidth="1"/>
    <col min="5641" max="5641" width="3.85546875" customWidth="1"/>
    <col min="5642" max="5887" width="11.42578125" hidden="1"/>
    <col min="5888" max="5888" width="2.7109375" customWidth="1"/>
    <col min="5889" max="5889" width="13.7109375" customWidth="1"/>
    <col min="5890" max="5890" width="19.140625" customWidth="1"/>
    <col min="5891" max="5896" width="11.42578125" customWidth="1"/>
    <col min="5897" max="5897" width="3.85546875" customWidth="1"/>
    <col min="5898" max="6143" width="11.42578125" hidden="1"/>
    <col min="6144" max="6144" width="2.7109375" customWidth="1"/>
    <col min="6145" max="6145" width="13.7109375" customWidth="1"/>
    <col min="6146" max="6146" width="19.140625" customWidth="1"/>
    <col min="6147" max="6152" width="11.42578125" customWidth="1"/>
    <col min="6153" max="6153" width="3.85546875" customWidth="1"/>
    <col min="6154" max="6399" width="11.42578125" hidden="1"/>
    <col min="6400" max="6400" width="2.7109375" customWidth="1"/>
    <col min="6401" max="6401" width="13.7109375" customWidth="1"/>
    <col min="6402" max="6402" width="19.140625" customWidth="1"/>
    <col min="6403" max="6408" width="11.42578125" customWidth="1"/>
    <col min="6409" max="6409" width="3.85546875" customWidth="1"/>
    <col min="6410" max="6655" width="11.42578125" hidden="1"/>
    <col min="6656" max="6656" width="2.7109375" customWidth="1"/>
    <col min="6657" max="6657" width="13.7109375" customWidth="1"/>
    <col min="6658" max="6658" width="19.140625" customWidth="1"/>
    <col min="6659" max="6664" width="11.42578125" customWidth="1"/>
    <col min="6665" max="6665" width="3.85546875" customWidth="1"/>
    <col min="6666" max="6911" width="11.42578125" hidden="1"/>
    <col min="6912" max="6912" width="2.7109375" customWidth="1"/>
    <col min="6913" max="6913" width="13.7109375" customWidth="1"/>
    <col min="6914" max="6914" width="19.140625" customWidth="1"/>
    <col min="6915" max="6920" width="11.42578125" customWidth="1"/>
    <col min="6921" max="6921" width="3.85546875" customWidth="1"/>
    <col min="6922" max="7167" width="11.42578125" hidden="1"/>
    <col min="7168" max="7168" width="2.7109375" customWidth="1"/>
    <col min="7169" max="7169" width="13.7109375" customWidth="1"/>
    <col min="7170" max="7170" width="19.140625" customWidth="1"/>
    <col min="7171" max="7176" width="11.42578125" customWidth="1"/>
    <col min="7177" max="7177" width="3.85546875" customWidth="1"/>
    <col min="7178" max="7423" width="11.42578125" hidden="1"/>
    <col min="7424" max="7424" width="2.7109375" customWidth="1"/>
    <col min="7425" max="7425" width="13.7109375" customWidth="1"/>
    <col min="7426" max="7426" width="19.140625" customWidth="1"/>
    <col min="7427" max="7432" width="11.42578125" customWidth="1"/>
    <col min="7433" max="7433" width="3.85546875" customWidth="1"/>
    <col min="7434" max="7679" width="11.42578125" hidden="1"/>
    <col min="7680" max="7680" width="2.7109375" customWidth="1"/>
    <col min="7681" max="7681" width="13.7109375" customWidth="1"/>
    <col min="7682" max="7682" width="19.140625" customWidth="1"/>
    <col min="7683" max="7688" width="11.42578125" customWidth="1"/>
    <col min="7689" max="7689" width="3.85546875" customWidth="1"/>
    <col min="7690" max="7935" width="11.42578125" hidden="1"/>
    <col min="7936" max="7936" width="2.7109375" customWidth="1"/>
    <col min="7937" max="7937" width="13.7109375" customWidth="1"/>
    <col min="7938" max="7938" width="19.140625" customWidth="1"/>
    <col min="7939" max="7944" width="11.42578125" customWidth="1"/>
    <col min="7945" max="7945" width="3.85546875" customWidth="1"/>
    <col min="7946" max="8191" width="11.42578125" hidden="1"/>
    <col min="8192" max="8192" width="2.7109375" customWidth="1"/>
    <col min="8193" max="8193" width="13.7109375" customWidth="1"/>
    <col min="8194" max="8194" width="19.140625" customWidth="1"/>
    <col min="8195" max="8200" width="11.42578125" customWidth="1"/>
    <col min="8201" max="8201" width="3.85546875" customWidth="1"/>
    <col min="8202" max="8447" width="11.42578125" hidden="1"/>
    <col min="8448" max="8448" width="2.7109375" customWidth="1"/>
    <col min="8449" max="8449" width="13.7109375" customWidth="1"/>
    <col min="8450" max="8450" width="19.140625" customWidth="1"/>
    <col min="8451" max="8456" width="11.42578125" customWidth="1"/>
    <col min="8457" max="8457" width="3.85546875" customWidth="1"/>
    <col min="8458" max="8703" width="11.42578125" hidden="1"/>
    <col min="8704" max="8704" width="2.7109375" customWidth="1"/>
    <col min="8705" max="8705" width="13.7109375" customWidth="1"/>
    <col min="8706" max="8706" width="19.140625" customWidth="1"/>
    <col min="8707" max="8712" width="11.42578125" customWidth="1"/>
    <col min="8713" max="8713" width="3.85546875" customWidth="1"/>
    <col min="8714" max="8959" width="11.42578125" hidden="1"/>
    <col min="8960" max="8960" width="2.7109375" customWidth="1"/>
    <col min="8961" max="8961" width="13.7109375" customWidth="1"/>
    <col min="8962" max="8962" width="19.140625" customWidth="1"/>
    <col min="8963" max="8968" width="11.42578125" customWidth="1"/>
    <col min="8969" max="8969" width="3.85546875" customWidth="1"/>
    <col min="8970" max="9215" width="11.42578125" hidden="1"/>
    <col min="9216" max="9216" width="2.7109375" customWidth="1"/>
    <col min="9217" max="9217" width="13.7109375" customWidth="1"/>
    <col min="9218" max="9218" width="19.140625" customWidth="1"/>
    <col min="9219" max="9224" width="11.42578125" customWidth="1"/>
    <col min="9225" max="9225" width="3.85546875" customWidth="1"/>
    <col min="9226" max="9471" width="11.42578125" hidden="1"/>
    <col min="9472" max="9472" width="2.7109375" customWidth="1"/>
    <col min="9473" max="9473" width="13.7109375" customWidth="1"/>
    <col min="9474" max="9474" width="19.140625" customWidth="1"/>
    <col min="9475" max="9480" width="11.42578125" customWidth="1"/>
    <col min="9481" max="9481" width="3.85546875" customWidth="1"/>
    <col min="9482" max="9727" width="11.42578125" hidden="1"/>
    <col min="9728" max="9728" width="2.7109375" customWidth="1"/>
    <col min="9729" max="9729" width="13.7109375" customWidth="1"/>
    <col min="9730" max="9730" width="19.140625" customWidth="1"/>
    <col min="9731" max="9736" width="11.42578125" customWidth="1"/>
    <col min="9737" max="9737" width="3.85546875" customWidth="1"/>
    <col min="9738" max="9983" width="11.42578125" hidden="1"/>
    <col min="9984" max="9984" width="2.7109375" customWidth="1"/>
    <col min="9985" max="9985" width="13.7109375" customWidth="1"/>
    <col min="9986" max="9986" width="19.140625" customWidth="1"/>
    <col min="9987" max="9992" width="11.42578125" customWidth="1"/>
    <col min="9993" max="9993" width="3.85546875" customWidth="1"/>
    <col min="9994" max="10239" width="11.42578125" hidden="1"/>
    <col min="10240" max="10240" width="2.7109375" customWidth="1"/>
    <col min="10241" max="10241" width="13.7109375" customWidth="1"/>
    <col min="10242" max="10242" width="19.140625" customWidth="1"/>
    <col min="10243" max="10248" width="11.42578125" customWidth="1"/>
    <col min="10249" max="10249" width="3.85546875" customWidth="1"/>
    <col min="10250" max="10495" width="11.42578125" hidden="1"/>
    <col min="10496" max="10496" width="2.7109375" customWidth="1"/>
    <col min="10497" max="10497" width="13.7109375" customWidth="1"/>
    <col min="10498" max="10498" width="19.140625" customWidth="1"/>
    <col min="10499" max="10504" width="11.42578125" customWidth="1"/>
    <col min="10505" max="10505" width="3.85546875" customWidth="1"/>
    <col min="10506" max="10751" width="11.42578125" hidden="1"/>
    <col min="10752" max="10752" width="2.7109375" customWidth="1"/>
    <col min="10753" max="10753" width="13.7109375" customWidth="1"/>
    <col min="10754" max="10754" width="19.140625" customWidth="1"/>
    <col min="10755" max="10760" width="11.42578125" customWidth="1"/>
    <col min="10761" max="10761" width="3.85546875" customWidth="1"/>
    <col min="10762" max="11007" width="11.42578125" hidden="1"/>
    <col min="11008" max="11008" width="2.7109375" customWidth="1"/>
    <col min="11009" max="11009" width="13.7109375" customWidth="1"/>
    <col min="11010" max="11010" width="19.140625" customWidth="1"/>
    <col min="11011" max="11016" width="11.42578125" customWidth="1"/>
    <col min="11017" max="11017" width="3.85546875" customWidth="1"/>
    <col min="11018" max="11263" width="11.42578125" hidden="1"/>
    <col min="11264" max="11264" width="2.7109375" customWidth="1"/>
    <col min="11265" max="11265" width="13.7109375" customWidth="1"/>
    <col min="11266" max="11266" width="19.140625" customWidth="1"/>
    <col min="11267" max="11272" width="11.42578125" customWidth="1"/>
    <col min="11273" max="11273" width="3.85546875" customWidth="1"/>
    <col min="11274" max="11519" width="11.42578125" hidden="1"/>
    <col min="11520" max="11520" width="2.7109375" customWidth="1"/>
    <col min="11521" max="11521" width="13.7109375" customWidth="1"/>
    <col min="11522" max="11522" width="19.140625" customWidth="1"/>
    <col min="11523" max="11528" width="11.42578125" customWidth="1"/>
    <col min="11529" max="11529" width="3.85546875" customWidth="1"/>
    <col min="11530" max="11775" width="11.42578125" hidden="1"/>
    <col min="11776" max="11776" width="2.7109375" customWidth="1"/>
    <col min="11777" max="11777" width="13.7109375" customWidth="1"/>
    <col min="11778" max="11778" width="19.140625" customWidth="1"/>
    <col min="11779" max="11784" width="11.42578125" customWidth="1"/>
    <col min="11785" max="11785" width="3.85546875" customWidth="1"/>
    <col min="11786" max="12031" width="11.42578125" hidden="1"/>
    <col min="12032" max="12032" width="2.7109375" customWidth="1"/>
    <col min="12033" max="12033" width="13.7109375" customWidth="1"/>
    <col min="12034" max="12034" width="19.140625" customWidth="1"/>
    <col min="12035" max="12040" width="11.42578125" customWidth="1"/>
    <col min="12041" max="12041" width="3.85546875" customWidth="1"/>
    <col min="12042" max="12287" width="11.42578125" hidden="1"/>
    <col min="12288" max="12288" width="2.7109375" customWidth="1"/>
    <col min="12289" max="12289" width="13.7109375" customWidth="1"/>
    <col min="12290" max="12290" width="19.140625" customWidth="1"/>
    <col min="12291" max="12296" width="11.42578125" customWidth="1"/>
    <col min="12297" max="12297" width="3.85546875" customWidth="1"/>
    <col min="12298" max="12543" width="11.42578125" hidden="1"/>
    <col min="12544" max="12544" width="2.7109375" customWidth="1"/>
    <col min="12545" max="12545" width="13.7109375" customWidth="1"/>
    <col min="12546" max="12546" width="19.140625" customWidth="1"/>
    <col min="12547" max="12552" width="11.42578125" customWidth="1"/>
    <col min="12553" max="12553" width="3.85546875" customWidth="1"/>
    <col min="12554" max="12799" width="11.42578125" hidden="1"/>
    <col min="12800" max="12800" width="2.7109375" customWidth="1"/>
    <col min="12801" max="12801" width="13.7109375" customWidth="1"/>
    <col min="12802" max="12802" width="19.140625" customWidth="1"/>
    <col min="12803" max="12808" width="11.42578125" customWidth="1"/>
    <col min="12809" max="12809" width="3.85546875" customWidth="1"/>
    <col min="12810" max="13055" width="11.42578125" hidden="1"/>
    <col min="13056" max="13056" width="2.7109375" customWidth="1"/>
    <col min="13057" max="13057" width="13.7109375" customWidth="1"/>
    <col min="13058" max="13058" width="19.140625" customWidth="1"/>
    <col min="13059" max="13064" width="11.42578125" customWidth="1"/>
    <col min="13065" max="13065" width="3.85546875" customWidth="1"/>
    <col min="13066" max="13311" width="11.42578125" hidden="1"/>
    <col min="13312" max="13312" width="2.7109375" customWidth="1"/>
    <col min="13313" max="13313" width="13.7109375" customWidth="1"/>
    <col min="13314" max="13314" width="19.140625" customWidth="1"/>
    <col min="13315" max="13320" width="11.42578125" customWidth="1"/>
    <col min="13321" max="13321" width="3.85546875" customWidth="1"/>
    <col min="13322" max="13567" width="11.42578125" hidden="1"/>
    <col min="13568" max="13568" width="2.7109375" customWidth="1"/>
    <col min="13569" max="13569" width="13.7109375" customWidth="1"/>
    <col min="13570" max="13570" width="19.140625" customWidth="1"/>
    <col min="13571" max="13576" width="11.42578125" customWidth="1"/>
    <col min="13577" max="13577" width="3.85546875" customWidth="1"/>
    <col min="13578" max="13823" width="11.42578125" hidden="1"/>
    <col min="13824" max="13824" width="2.7109375" customWidth="1"/>
    <col min="13825" max="13825" width="13.7109375" customWidth="1"/>
    <col min="13826" max="13826" width="19.140625" customWidth="1"/>
    <col min="13827" max="13832" width="11.42578125" customWidth="1"/>
    <col min="13833" max="13833" width="3.85546875" customWidth="1"/>
    <col min="13834" max="14079" width="11.42578125" hidden="1"/>
    <col min="14080" max="14080" width="2.7109375" customWidth="1"/>
    <col min="14081" max="14081" width="13.7109375" customWidth="1"/>
    <col min="14082" max="14082" width="19.140625" customWidth="1"/>
    <col min="14083" max="14088" width="11.42578125" customWidth="1"/>
    <col min="14089" max="14089" width="3.85546875" customWidth="1"/>
    <col min="14090" max="14335" width="11.42578125" hidden="1"/>
    <col min="14336" max="14336" width="2.7109375" customWidth="1"/>
    <col min="14337" max="14337" width="13.7109375" customWidth="1"/>
    <col min="14338" max="14338" width="19.140625" customWidth="1"/>
    <col min="14339" max="14344" width="11.42578125" customWidth="1"/>
    <col min="14345" max="14345" width="3.85546875" customWidth="1"/>
    <col min="14346" max="14591" width="11.42578125" hidden="1"/>
    <col min="14592" max="14592" width="2.7109375" customWidth="1"/>
    <col min="14593" max="14593" width="13.7109375" customWidth="1"/>
    <col min="14594" max="14594" width="19.140625" customWidth="1"/>
    <col min="14595" max="14600" width="11.42578125" customWidth="1"/>
    <col min="14601" max="14601" width="3.85546875" customWidth="1"/>
    <col min="14602" max="14847" width="11.42578125" hidden="1"/>
    <col min="14848" max="14848" width="2.7109375" customWidth="1"/>
    <col min="14849" max="14849" width="13.7109375" customWidth="1"/>
    <col min="14850" max="14850" width="19.140625" customWidth="1"/>
    <col min="14851" max="14856" width="11.42578125" customWidth="1"/>
    <col min="14857" max="14857" width="3.85546875" customWidth="1"/>
    <col min="14858" max="15103" width="11.42578125" hidden="1"/>
    <col min="15104" max="15104" width="2.7109375" customWidth="1"/>
    <col min="15105" max="15105" width="13.7109375" customWidth="1"/>
    <col min="15106" max="15106" width="19.140625" customWidth="1"/>
    <col min="15107" max="15112" width="11.42578125" customWidth="1"/>
    <col min="15113" max="15113" width="3.85546875" customWidth="1"/>
    <col min="15114" max="15359" width="11.42578125" hidden="1"/>
    <col min="15360" max="15360" width="2.7109375" customWidth="1"/>
    <col min="15361" max="15361" width="13.7109375" customWidth="1"/>
    <col min="15362" max="15362" width="19.140625" customWidth="1"/>
    <col min="15363" max="15368" width="11.42578125" customWidth="1"/>
    <col min="15369" max="15369" width="3.85546875" customWidth="1"/>
    <col min="15370" max="15615" width="11.42578125" hidden="1"/>
    <col min="15616" max="15616" width="2.7109375" customWidth="1"/>
    <col min="15617" max="15617" width="13.7109375" customWidth="1"/>
    <col min="15618" max="15618" width="19.140625" customWidth="1"/>
    <col min="15619" max="15624" width="11.42578125" customWidth="1"/>
    <col min="15625" max="15625" width="3.85546875" customWidth="1"/>
    <col min="15626" max="15871" width="11.42578125" hidden="1"/>
    <col min="15872" max="15872" width="2.7109375" customWidth="1"/>
    <col min="15873" max="15873" width="13.7109375" customWidth="1"/>
    <col min="15874" max="15874" width="19.140625" customWidth="1"/>
    <col min="15875" max="15880" width="11.42578125" customWidth="1"/>
    <col min="15881" max="15881" width="3.85546875" customWidth="1"/>
    <col min="15882" max="16127" width="11.42578125" hidden="1"/>
    <col min="16128" max="16128" width="2.7109375" customWidth="1"/>
    <col min="16129" max="16129" width="13.7109375" customWidth="1"/>
    <col min="16130" max="16130" width="19.140625" customWidth="1"/>
    <col min="16131" max="16136" width="11.42578125" customWidth="1"/>
    <col min="16137" max="16137" width="3.85546875" customWidth="1"/>
    <col min="16139" max="16384" width="11.42578125" hidden="1"/>
  </cols>
  <sheetData>
    <row r="2" spans="2:259" ht="15" x14ac:dyDescent="0.2">
      <c r="B2" s="156" t="s">
        <v>20</v>
      </c>
      <c r="C2" s="155"/>
      <c r="D2" s="155"/>
      <c r="E2" s="155"/>
      <c r="F2" s="155"/>
      <c r="G2" s="155"/>
      <c r="H2" s="155"/>
      <c r="I2" s="154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6"/>
      <c r="CD2" s="106"/>
      <c r="CE2" s="106"/>
      <c r="CF2" s="106"/>
      <c r="CG2" s="106"/>
      <c r="CH2" s="106"/>
      <c r="CI2" s="106"/>
      <c r="CJ2" s="106"/>
      <c r="CK2" s="106"/>
      <c r="CL2" s="106"/>
      <c r="CM2" s="106"/>
      <c r="CN2" s="106"/>
      <c r="CO2" s="106"/>
      <c r="CP2" s="106"/>
      <c r="CQ2" s="106"/>
      <c r="CR2" s="106"/>
      <c r="CS2" s="106"/>
      <c r="CT2" s="106"/>
      <c r="CU2" s="106"/>
      <c r="CV2" s="106"/>
      <c r="CW2" s="106"/>
      <c r="CX2" s="106"/>
      <c r="CY2" s="106"/>
      <c r="CZ2" s="106"/>
      <c r="DA2" s="106"/>
      <c r="DB2" s="106"/>
      <c r="DC2" s="106"/>
      <c r="DD2" s="106"/>
      <c r="DE2" s="106"/>
      <c r="DF2" s="106"/>
      <c r="DG2" s="106"/>
      <c r="DH2" s="106"/>
      <c r="DI2" s="106"/>
      <c r="DJ2" s="106"/>
      <c r="DK2" s="106"/>
      <c r="DL2" s="106"/>
      <c r="DM2" s="106"/>
      <c r="DN2" s="106"/>
      <c r="DO2" s="106"/>
      <c r="DP2" s="106"/>
      <c r="DQ2" s="106"/>
      <c r="DR2" s="106"/>
      <c r="DS2" s="106"/>
      <c r="DT2" s="106"/>
      <c r="DU2" s="106"/>
      <c r="DV2" s="106"/>
      <c r="DW2" s="106"/>
      <c r="DX2" s="106"/>
      <c r="DY2" s="106"/>
      <c r="DZ2" s="106"/>
      <c r="EA2" s="106"/>
      <c r="EB2" s="106"/>
      <c r="EC2" s="106"/>
      <c r="ED2" s="106"/>
      <c r="EE2" s="106"/>
      <c r="EF2" s="106"/>
      <c r="EG2" s="106"/>
      <c r="EH2" s="106"/>
      <c r="EI2" s="106"/>
      <c r="EJ2" s="106"/>
      <c r="EK2" s="106"/>
      <c r="EL2" s="106"/>
      <c r="EM2" s="106"/>
      <c r="EN2" s="106"/>
      <c r="EO2" s="106"/>
      <c r="EP2" s="106"/>
      <c r="EQ2" s="106"/>
      <c r="ER2" s="106"/>
      <c r="ES2" s="106"/>
      <c r="ET2" s="106"/>
      <c r="EU2" s="106"/>
      <c r="EV2" s="106"/>
      <c r="EW2" s="106"/>
      <c r="EX2" s="106"/>
      <c r="EY2" s="106"/>
      <c r="EZ2" s="106"/>
      <c r="FA2" s="106"/>
      <c r="FB2" s="106"/>
      <c r="FC2" s="106"/>
      <c r="FD2" s="106"/>
      <c r="FE2" s="106"/>
      <c r="FF2" s="106"/>
      <c r="FG2" s="106"/>
      <c r="FH2" s="106"/>
      <c r="FI2" s="106"/>
      <c r="FJ2" s="106"/>
      <c r="FK2" s="106"/>
      <c r="FL2" s="106"/>
      <c r="FM2" s="106"/>
      <c r="FN2" s="106"/>
      <c r="FO2" s="106"/>
      <c r="FP2" s="106"/>
      <c r="FQ2" s="106"/>
      <c r="FR2" s="106"/>
      <c r="FS2" s="106"/>
      <c r="FT2" s="106"/>
      <c r="FU2" s="106"/>
      <c r="FV2" s="106"/>
      <c r="FW2" s="106"/>
      <c r="FX2" s="106"/>
      <c r="FY2" s="106"/>
      <c r="FZ2" s="106"/>
      <c r="GA2" s="106"/>
      <c r="GB2" s="106"/>
      <c r="GC2" s="106"/>
      <c r="GD2" s="106"/>
      <c r="GE2" s="106"/>
      <c r="GF2" s="106"/>
      <c r="GG2" s="106"/>
      <c r="GH2" s="106"/>
      <c r="GI2" s="106"/>
      <c r="GJ2" s="106"/>
      <c r="GK2" s="106"/>
      <c r="GL2" s="106"/>
      <c r="GM2" s="106"/>
      <c r="GN2" s="106"/>
      <c r="GO2" s="106"/>
      <c r="GP2" s="106"/>
      <c r="GQ2" s="106"/>
      <c r="GR2" s="106"/>
      <c r="GS2" s="106"/>
      <c r="GT2" s="106"/>
      <c r="GU2" s="106"/>
      <c r="GV2" s="106"/>
      <c r="GW2" s="106"/>
      <c r="GX2" s="106"/>
      <c r="GY2" s="106"/>
      <c r="GZ2" s="106"/>
      <c r="HA2" s="106"/>
      <c r="HB2" s="106"/>
      <c r="HC2" s="106"/>
      <c r="HD2" s="106"/>
      <c r="HE2" s="106"/>
      <c r="HF2" s="106"/>
      <c r="HG2" s="106"/>
      <c r="HH2" s="106"/>
      <c r="HI2" s="106"/>
      <c r="HJ2" s="106"/>
      <c r="HK2" s="106"/>
      <c r="HL2" s="106"/>
      <c r="HM2" s="106"/>
      <c r="HN2" s="106"/>
      <c r="HO2" s="106"/>
      <c r="HP2" s="106"/>
      <c r="HQ2" s="106"/>
      <c r="HR2" s="106"/>
      <c r="HS2" s="106"/>
      <c r="HT2" s="106"/>
      <c r="HU2" s="106"/>
      <c r="HV2" s="106"/>
      <c r="HW2" s="106"/>
      <c r="HX2" s="106"/>
      <c r="HY2" s="106"/>
      <c r="HZ2" s="106"/>
      <c r="IA2" s="106"/>
      <c r="IB2" s="106"/>
      <c r="IC2" s="106"/>
      <c r="ID2" s="106"/>
      <c r="IE2" s="106"/>
      <c r="IF2" s="106"/>
      <c r="IG2" s="106"/>
      <c r="IH2" s="106"/>
      <c r="II2" s="106"/>
      <c r="IJ2" s="106"/>
      <c r="IK2" s="106"/>
      <c r="IL2" s="106"/>
      <c r="IM2" s="106"/>
      <c r="IN2" s="106"/>
      <c r="IO2" s="106"/>
      <c r="IP2" s="106"/>
      <c r="IQ2" s="106"/>
      <c r="IR2" s="106"/>
      <c r="IS2" s="106"/>
      <c r="IT2" s="106"/>
      <c r="IU2" s="106"/>
      <c r="IV2" s="106"/>
      <c r="IW2" s="106"/>
      <c r="IX2" s="106"/>
      <c r="IY2" s="106"/>
    </row>
    <row r="3" spans="2:259" ht="15" x14ac:dyDescent="0.2">
      <c r="B3" s="153" t="s">
        <v>19</v>
      </c>
      <c r="C3" s="152"/>
      <c r="D3" s="152"/>
      <c r="E3" s="152"/>
      <c r="F3" s="152"/>
      <c r="G3" s="152"/>
      <c r="H3" s="152"/>
      <c r="I3" s="151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  <c r="DL3" s="106"/>
      <c r="DM3" s="106"/>
      <c r="DN3" s="106"/>
      <c r="DO3" s="106"/>
      <c r="DP3" s="106"/>
      <c r="DQ3" s="106"/>
      <c r="DR3" s="106"/>
      <c r="DS3" s="106"/>
      <c r="DT3" s="106"/>
      <c r="DU3" s="106"/>
      <c r="DV3" s="106"/>
      <c r="DW3" s="106"/>
      <c r="DX3" s="106"/>
      <c r="DY3" s="106"/>
      <c r="DZ3" s="106"/>
      <c r="EA3" s="106"/>
      <c r="EB3" s="106"/>
      <c r="EC3" s="106"/>
      <c r="ED3" s="106"/>
      <c r="EE3" s="106"/>
      <c r="EF3" s="106"/>
      <c r="EG3" s="106"/>
      <c r="EH3" s="106"/>
      <c r="EI3" s="106"/>
      <c r="EJ3" s="106"/>
      <c r="EK3" s="106"/>
      <c r="EL3" s="106"/>
      <c r="EM3" s="106"/>
      <c r="EN3" s="106"/>
      <c r="EO3" s="106"/>
      <c r="EP3" s="106"/>
      <c r="EQ3" s="106"/>
      <c r="ER3" s="106"/>
      <c r="ES3" s="106"/>
      <c r="ET3" s="106"/>
      <c r="EU3" s="106"/>
      <c r="EV3" s="106"/>
      <c r="EW3" s="106"/>
      <c r="EX3" s="106"/>
      <c r="EY3" s="106"/>
      <c r="EZ3" s="106"/>
      <c r="FA3" s="106"/>
      <c r="FB3" s="106"/>
      <c r="FC3" s="106"/>
      <c r="FD3" s="106"/>
      <c r="FE3" s="106"/>
      <c r="FF3" s="106"/>
      <c r="FG3" s="106"/>
      <c r="FH3" s="106"/>
      <c r="FI3" s="106"/>
      <c r="FJ3" s="106"/>
      <c r="FK3" s="106"/>
      <c r="FL3" s="106"/>
      <c r="FM3" s="106"/>
      <c r="FN3" s="106"/>
      <c r="FO3" s="106"/>
      <c r="FP3" s="106"/>
      <c r="FQ3" s="106"/>
      <c r="FR3" s="106"/>
      <c r="FS3" s="106"/>
      <c r="FT3" s="106"/>
      <c r="FU3" s="106"/>
      <c r="FV3" s="106"/>
      <c r="FW3" s="106"/>
      <c r="FX3" s="106"/>
      <c r="FY3" s="106"/>
      <c r="FZ3" s="106"/>
      <c r="GA3" s="106"/>
      <c r="GB3" s="106"/>
      <c r="GC3" s="106"/>
      <c r="GD3" s="106"/>
      <c r="GE3" s="106"/>
      <c r="GF3" s="106"/>
      <c r="GG3" s="106"/>
      <c r="GH3" s="106"/>
      <c r="GI3" s="106"/>
      <c r="GJ3" s="106"/>
      <c r="GK3" s="106"/>
      <c r="GL3" s="106"/>
      <c r="GM3" s="106"/>
      <c r="GN3" s="106"/>
      <c r="GO3" s="106"/>
      <c r="GP3" s="106"/>
      <c r="GQ3" s="106"/>
      <c r="GR3" s="106"/>
      <c r="GS3" s="106"/>
      <c r="GT3" s="106"/>
      <c r="GU3" s="106"/>
      <c r="GV3" s="106"/>
      <c r="GW3" s="106"/>
      <c r="GX3" s="106"/>
      <c r="GY3" s="106"/>
      <c r="GZ3" s="106"/>
      <c r="HA3" s="106"/>
      <c r="HB3" s="106"/>
      <c r="HC3" s="106"/>
      <c r="HD3" s="106"/>
      <c r="HE3" s="106"/>
      <c r="HF3" s="106"/>
      <c r="HG3" s="106"/>
      <c r="HH3" s="106"/>
      <c r="HI3" s="106"/>
      <c r="HJ3" s="106"/>
      <c r="HK3" s="106"/>
      <c r="HL3" s="106"/>
      <c r="HM3" s="106"/>
      <c r="HN3" s="106"/>
      <c r="HO3" s="106"/>
      <c r="HP3" s="106"/>
      <c r="HQ3" s="106"/>
      <c r="HR3" s="106"/>
      <c r="HS3" s="106"/>
      <c r="HT3" s="106"/>
      <c r="HU3" s="106"/>
      <c r="HV3" s="106"/>
      <c r="HW3" s="106"/>
      <c r="HX3" s="106"/>
      <c r="HY3" s="106"/>
      <c r="HZ3" s="106"/>
      <c r="IA3" s="106"/>
      <c r="IB3" s="106"/>
      <c r="IC3" s="106"/>
      <c r="ID3" s="106"/>
      <c r="IE3" s="106"/>
      <c r="IF3" s="106"/>
      <c r="IG3" s="106"/>
      <c r="IH3" s="106"/>
      <c r="II3" s="106"/>
      <c r="IJ3" s="106"/>
      <c r="IK3" s="106"/>
      <c r="IL3" s="106"/>
      <c r="IM3" s="106"/>
      <c r="IN3" s="106"/>
      <c r="IO3" s="106"/>
      <c r="IP3" s="106"/>
      <c r="IQ3" s="106"/>
      <c r="IR3" s="106"/>
      <c r="IS3" s="106"/>
      <c r="IT3" s="106"/>
      <c r="IU3" s="106"/>
      <c r="IV3" s="106"/>
      <c r="IW3" s="106"/>
      <c r="IX3" s="106"/>
      <c r="IY3" s="106"/>
    </row>
    <row r="4" spans="2:259" ht="15" x14ac:dyDescent="0.2">
      <c r="B4" s="150" t="s">
        <v>18</v>
      </c>
      <c r="C4" s="149"/>
      <c r="D4" s="149"/>
      <c r="E4" s="149"/>
      <c r="F4" s="149"/>
      <c r="G4" s="149"/>
      <c r="H4" s="149"/>
      <c r="I4" s="148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  <c r="IO4" s="106"/>
      <c r="IP4" s="106"/>
      <c r="IQ4" s="106"/>
      <c r="IR4" s="106"/>
      <c r="IS4" s="106"/>
      <c r="IT4" s="106"/>
      <c r="IU4" s="106"/>
      <c r="IV4" s="106"/>
      <c r="IW4" s="106"/>
      <c r="IX4" s="106"/>
      <c r="IY4" s="106"/>
    </row>
    <row r="5" spans="2:259" ht="15" x14ac:dyDescent="0.2">
      <c r="B5" s="147" t="str">
        <f>+'[15]a) Analítico Ingresos'!B6:J6</f>
        <v>Del 1° de Enero al 30 de Septiembre 2018</v>
      </c>
      <c r="C5" s="146"/>
      <c r="D5" s="146"/>
      <c r="E5" s="146"/>
      <c r="F5" s="146"/>
      <c r="G5" s="146"/>
      <c r="H5" s="146"/>
      <c r="I5" s="145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06"/>
      <c r="ER5" s="106"/>
      <c r="ES5" s="106"/>
      <c r="ET5" s="106"/>
      <c r="EU5" s="106"/>
      <c r="EV5" s="106"/>
      <c r="EW5" s="106"/>
      <c r="EX5" s="106"/>
      <c r="EY5" s="106"/>
      <c r="EZ5" s="106"/>
      <c r="FA5" s="106"/>
      <c r="FB5" s="106"/>
      <c r="FC5" s="106"/>
      <c r="FD5" s="106"/>
      <c r="FE5" s="106"/>
      <c r="FF5" s="106"/>
      <c r="FG5" s="106"/>
      <c r="FH5" s="106"/>
      <c r="FI5" s="106"/>
      <c r="FJ5" s="106"/>
      <c r="FK5" s="106"/>
      <c r="FL5" s="106"/>
      <c r="FM5" s="106"/>
      <c r="FN5" s="106"/>
      <c r="FO5" s="106"/>
      <c r="FP5" s="106"/>
      <c r="FQ5" s="106"/>
      <c r="FR5" s="106"/>
      <c r="FS5" s="106"/>
      <c r="FT5" s="106"/>
      <c r="FU5" s="106"/>
      <c r="FV5" s="106"/>
      <c r="FW5" s="106"/>
      <c r="FX5" s="106"/>
      <c r="FY5" s="106"/>
      <c r="FZ5" s="106"/>
      <c r="GA5" s="106"/>
      <c r="GB5" s="106"/>
      <c r="GC5" s="106"/>
      <c r="GD5" s="106"/>
      <c r="GE5" s="106"/>
      <c r="GF5" s="106"/>
      <c r="GG5" s="106"/>
      <c r="GH5" s="106"/>
      <c r="GI5" s="106"/>
      <c r="GJ5" s="106"/>
      <c r="GK5" s="106"/>
      <c r="GL5" s="106"/>
      <c r="GM5" s="106"/>
      <c r="GN5" s="106"/>
      <c r="GO5" s="106"/>
      <c r="GP5" s="106"/>
      <c r="GQ5" s="106"/>
      <c r="GR5" s="106"/>
      <c r="GS5" s="106"/>
      <c r="GT5" s="106"/>
      <c r="GU5" s="106"/>
      <c r="GV5" s="106"/>
      <c r="GW5" s="106"/>
      <c r="GX5" s="106"/>
      <c r="GY5" s="106"/>
      <c r="GZ5" s="106"/>
      <c r="HA5" s="106"/>
      <c r="HB5" s="106"/>
      <c r="HC5" s="106"/>
      <c r="HD5" s="106"/>
      <c r="HE5" s="106"/>
      <c r="HF5" s="106"/>
      <c r="HG5" s="106"/>
      <c r="HH5" s="106"/>
      <c r="HI5" s="106"/>
      <c r="HJ5" s="106"/>
      <c r="HK5" s="106"/>
      <c r="HL5" s="106"/>
      <c r="HM5" s="106"/>
      <c r="HN5" s="106"/>
      <c r="HO5" s="106"/>
      <c r="HP5" s="106"/>
      <c r="HQ5" s="106"/>
      <c r="HR5" s="106"/>
      <c r="HS5" s="106"/>
      <c r="HT5" s="106"/>
      <c r="HU5" s="106"/>
      <c r="HV5" s="106"/>
      <c r="HW5" s="106"/>
      <c r="HX5" s="106"/>
      <c r="HY5" s="106"/>
      <c r="HZ5" s="106"/>
      <c r="IA5" s="106"/>
      <c r="IB5" s="106"/>
      <c r="IC5" s="106"/>
      <c r="ID5" s="106"/>
      <c r="IE5" s="106"/>
      <c r="IF5" s="106"/>
      <c r="IG5" s="106"/>
      <c r="IH5" s="106"/>
      <c r="II5" s="106"/>
      <c r="IJ5" s="106"/>
      <c r="IK5" s="106"/>
      <c r="IL5" s="106"/>
      <c r="IM5" s="106"/>
      <c r="IN5" s="106"/>
      <c r="IO5" s="106"/>
      <c r="IP5" s="106"/>
      <c r="IQ5" s="106"/>
      <c r="IR5" s="106"/>
      <c r="IS5" s="106"/>
      <c r="IT5" s="106"/>
      <c r="IU5" s="106"/>
      <c r="IV5" s="106"/>
      <c r="IW5" s="106"/>
      <c r="IX5" s="106"/>
      <c r="IY5" s="106"/>
    </row>
    <row r="6" spans="2:259" ht="14.25" x14ac:dyDescent="0.2">
      <c r="B6" s="144"/>
      <c r="C6" s="144"/>
      <c r="D6" s="144"/>
      <c r="E6" s="144"/>
      <c r="F6" s="144"/>
      <c r="G6" s="144"/>
      <c r="H6" s="144"/>
      <c r="I6" s="144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6"/>
      <c r="CO6" s="106"/>
      <c r="CP6" s="106"/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  <c r="DL6" s="106"/>
      <c r="DM6" s="106"/>
      <c r="DN6" s="106"/>
      <c r="DO6" s="106"/>
      <c r="DP6" s="106"/>
      <c r="DQ6" s="106"/>
      <c r="DR6" s="106"/>
      <c r="DS6" s="106"/>
      <c r="DT6" s="106"/>
      <c r="DU6" s="106"/>
      <c r="DV6" s="106"/>
      <c r="DW6" s="106"/>
      <c r="DX6" s="106"/>
      <c r="DY6" s="106"/>
      <c r="DZ6" s="106"/>
      <c r="EA6" s="106"/>
      <c r="EB6" s="106"/>
      <c r="EC6" s="106"/>
      <c r="ED6" s="106"/>
      <c r="EE6" s="106"/>
      <c r="EF6" s="106"/>
      <c r="EG6" s="106"/>
      <c r="EH6" s="106"/>
      <c r="EI6" s="106"/>
      <c r="EJ6" s="106"/>
      <c r="EK6" s="106"/>
      <c r="EL6" s="106"/>
      <c r="EM6" s="106"/>
      <c r="EN6" s="106"/>
      <c r="EO6" s="106"/>
      <c r="EP6" s="106"/>
      <c r="EQ6" s="106"/>
      <c r="ER6" s="106"/>
      <c r="ES6" s="106"/>
      <c r="ET6" s="106"/>
      <c r="EU6" s="106"/>
      <c r="EV6" s="106"/>
      <c r="EW6" s="106"/>
      <c r="EX6" s="106"/>
      <c r="EY6" s="106"/>
      <c r="EZ6" s="106"/>
      <c r="FA6" s="106"/>
      <c r="FB6" s="106"/>
      <c r="FC6" s="106"/>
      <c r="FD6" s="106"/>
      <c r="FE6" s="106"/>
      <c r="FF6" s="106"/>
      <c r="FG6" s="106"/>
      <c r="FH6" s="106"/>
      <c r="FI6" s="106"/>
      <c r="FJ6" s="106"/>
      <c r="FK6" s="106"/>
      <c r="FL6" s="106"/>
      <c r="FM6" s="106"/>
      <c r="FN6" s="106"/>
      <c r="FO6" s="106"/>
      <c r="FP6" s="106"/>
      <c r="FQ6" s="106"/>
      <c r="FR6" s="106"/>
      <c r="FS6" s="106"/>
      <c r="FT6" s="106"/>
      <c r="FU6" s="106"/>
      <c r="FV6" s="106"/>
      <c r="FW6" s="106"/>
      <c r="FX6" s="106"/>
      <c r="FY6" s="106"/>
      <c r="FZ6" s="106"/>
      <c r="GA6" s="106"/>
      <c r="GB6" s="106"/>
      <c r="GC6" s="106"/>
      <c r="GD6" s="106"/>
      <c r="GE6" s="106"/>
      <c r="GF6" s="106"/>
      <c r="GG6" s="106"/>
      <c r="GH6" s="106"/>
      <c r="GI6" s="106"/>
      <c r="GJ6" s="106"/>
      <c r="GK6" s="106"/>
      <c r="GL6" s="106"/>
      <c r="GM6" s="106"/>
      <c r="GN6" s="106"/>
      <c r="GO6" s="106"/>
      <c r="GP6" s="106"/>
      <c r="GQ6" s="106"/>
      <c r="GR6" s="106"/>
      <c r="GS6" s="106"/>
      <c r="GT6" s="106"/>
      <c r="GU6" s="106"/>
      <c r="GV6" s="106"/>
      <c r="GW6" s="106"/>
      <c r="GX6" s="106"/>
      <c r="GY6" s="106"/>
      <c r="GZ6" s="106"/>
      <c r="HA6" s="106"/>
      <c r="HB6" s="106"/>
      <c r="HC6" s="106"/>
      <c r="HD6" s="106"/>
      <c r="HE6" s="106"/>
      <c r="HF6" s="106"/>
      <c r="HG6" s="106"/>
      <c r="HH6" s="106"/>
      <c r="HI6" s="106"/>
      <c r="HJ6" s="106"/>
      <c r="HK6" s="106"/>
      <c r="HL6" s="106"/>
      <c r="HM6" s="106"/>
      <c r="HN6" s="106"/>
      <c r="HO6" s="106"/>
      <c r="HP6" s="106"/>
      <c r="HQ6" s="106"/>
      <c r="HR6" s="106"/>
      <c r="HS6" s="106"/>
      <c r="HT6" s="106"/>
      <c r="HU6" s="106"/>
      <c r="HV6" s="106"/>
      <c r="HW6" s="106"/>
      <c r="HX6" s="106"/>
      <c r="HY6" s="106"/>
      <c r="HZ6" s="106"/>
      <c r="IA6" s="106"/>
      <c r="IB6" s="106"/>
      <c r="IC6" s="106"/>
      <c r="ID6" s="106"/>
      <c r="IE6" s="106"/>
      <c r="IF6" s="106"/>
      <c r="IG6" s="106"/>
      <c r="IH6" s="106"/>
      <c r="II6" s="106"/>
      <c r="IJ6" s="106"/>
      <c r="IK6" s="106"/>
      <c r="IL6" s="106"/>
      <c r="IM6" s="106"/>
      <c r="IN6" s="106"/>
      <c r="IO6" s="106"/>
      <c r="IP6" s="106"/>
      <c r="IQ6" s="106"/>
      <c r="IR6" s="106"/>
      <c r="IS6" s="106"/>
      <c r="IT6" s="106"/>
      <c r="IU6" s="106"/>
      <c r="IV6" s="106"/>
      <c r="IW6" s="106"/>
      <c r="IX6" s="106"/>
      <c r="IY6" s="106"/>
    </row>
    <row r="7" spans="2:259" ht="14.25" x14ac:dyDescent="0.2">
      <c r="B7" s="143" t="s">
        <v>17</v>
      </c>
      <c r="C7" s="142"/>
      <c r="D7" s="134" t="s">
        <v>16</v>
      </c>
      <c r="E7" s="133"/>
      <c r="F7" s="134" t="s">
        <v>15</v>
      </c>
      <c r="G7" s="133"/>
      <c r="H7" s="134" t="s">
        <v>14</v>
      </c>
      <c r="I7" s="132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106"/>
      <c r="DB7" s="106"/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106"/>
      <c r="DQ7" s="106"/>
      <c r="DR7" s="106"/>
      <c r="DS7" s="106"/>
      <c r="DT7" s="106"/>
      <c r="DU7" s="106"/>
      <c r="DV7" s="106"/>
      <c r="DW7" s="106"/>
      <c r="DX7" s="106"/>
      <c r="DY7" s="106"/>
      <c r="DZ7" s="106"/>
      <c r="EA7" s="106"/>
      <c r="EB7" s="106"/>
      <c r="EC7" s="106"/>
      <c r="ED7" s="106"/>
      <c r="EE7" s="106"/>
      <c r="EF7" s="106"/>
      <c r="EG7" s="106"/>
      <c r="EH7" s="106"/>
      <c r="EI7" s="106"/>
      <c r="EJ7" s="106"/>
      <c r="EK7" s="106"/>
      <c r="EL7" s="106"/>
      <c r="EM7" s="106"/>
      <c r="EN7" s="106"/>
      <c r="EO7" s="106"/>
      <c r="EP7" s="106"/>
      <c r="EQ7" s="106"/>
      <c r="ER7" s="106"/>
      <c r="ES7" s="106"/>
      <c r="ET7" s="106"/>
      <c r="EU7" s="106"/>
      <c r="EV7" s="106"/>
      <c r="EW7" s="106"/>
      <c r="EX7" s="106"/>
      <c r="EY7" s="106"/>
      <c r="EZ7" s="106"/>
      <c r="FA7" s="106"/>
      <c r="FB7" s="106"/>
      <c r="FC7" s="106"/>
      <c r="FD7" s="106"/>
      <c r="FE7" s="106"/>
      <c r="FF7" s="106"/>
      <c r="FG7" s="106"/>
      <c r="FH7" s="106"/>
      <c r="FI7" s="106"/>
      <c r="FJ7" s="106"/>
      <c r="FK7" s="106"/>
      <c r="FL7" s="106"/>
      <c r="FM7" s="106"/>
      <c r="FN7" s="106"/>
      <c r="FO7" s="106"/>
      <c r="FP7" s="106"/>
      <c r="FQ7" s="106"/>
      <c r="FR7" s="106"/>
      <c r="FS7" s="106"/>
      <c r="FT7" s="106"/>
      <c r="FU7" s="106"/>
      <c r="FV7" s="106"/>
      <c r="FW7" s="106"/>
      <c r="FX7" s="106"/>
      <c r="FY7" s="106"/>
      <c r="FZ7" s="106"/>
      <c r="GA7" s="106"/>
      <c r="GB7" s="106"/>
      <c r="GC7" s="106"/>
      <c r="GD7" s="106"/>
      <c r="GE7" s="106"/>
      <c r="GF7" s="106"/>
      <c r="GG7" s="106"/>
      <c r="GH7" s="106"/>
      <c r="GI7" s="106"/>
      <c r="GJ7" s="106"/>
      <c r="GK7" s="106"/>
      <c r="GL7" s="106"/>
      <c r="GM7" s="106"/>
      <c r="GN7" s="106"/>
      <c r="GO7" s="106"/>
      <c r="GP7" s="106"/>
      <c r="GQ7" s="106"/>
      <c r="GR7" s="106"/>
      <c r="GS7" s="106"/>
      <c r="GT7" s="106"/>
      <c r="GU7" s="106"/>
      <c r="GV7" s="106"/>
      <c r="GW7" s="106"/>
      <c r="GX7" s="106"/>
      <c r="GY7" s="106"/>
      <c r="GZ7" s="106"/>
      <c r="HA7" s="106"/>
      <c r="HB7" s="106"/>
      <c r="HC7" s="106"/>
      <c r="HD7" s="106"/>
      <c r="HE7" s="106"/>
      <c r="HF7" s="106"/>
      <c r="HG7" s="106"/>
      <c r="HH7" s="106"/>
      <c r="HI7" s="106"/>
      <c r="HJ7" s="106"/>
      <c r="HK7" s="106"/>
      <c r="HL7" s="106"/>
      <c r="HM7" s="106"/>
      <c r="HN7" s="106"/>
      <c r="HO7" s="106"/>
      <c r="HP7" s="106"/>
      <c r="HQ7" s="106"/>
      <c r="HR7" s="106"/>
      <c r="HS7" s="106"/>
      <c r="HT7" s="106"/>
      <c r="HU7" s="106"/>
      <c r="HV7" s="106"/>
      <c r="HW7" s="106"/>
      <c r="HX7" s="106"/>
      <c r="HY7" s="106"/>
      <c r="HZ7" s="106"/>
      <c r="IA7" s="106"/>
      <c r="IB7" s="106"/>
      <c r="IC7" s="106"/>
      <c r="ID7" s="106"/>
      <c r="IE7" s="106"/>
      <c r="IF7" s="106"/>
      <c r="IG7" s="106"/>
      <c r="IH7" s="106"/>
      <c r="II7" s="106"/>
      <c r="IJ7" s="106"/>
      <c r="IK7" s="106"/>
      <c r="IL7" s="106"/>
      <c r="IM7" s="106"/>
      <c r="IN7" s="106"/>
      <c r="IO7" s="106"/>
      <c r="IP7" s="106"/>
      <c r="IQ7" s="106"/>
      <c r="IR7" s="106"/>
      <c r="IS7" s="106"/>
      <c r="IT7" s="106"/>
      <c r="IU7" s="106"/>
      <c r="IV7" s="106"/>
      <c r="IW7" s="106"/>
      <c r="IX7" s="106"/>
      <c r="IY7" s="106"/>
    </row>
    <row r="8" spans="2:259" ht="14.25" x14ac:dyDescent="0.2">
      <c r="B8" s="141"/>
      <c r="C8" s="140"/>
      <c r="D8" s="134" t="s">
        <v>13</v>
      </c>
      <c r="E8" s="133"/>
      <c r="F8" s="134" t="s">
        <v>12</v>
      </c>
      <c r="G8" s="133"/>
      <c r="H8" s="134" t="s">
        <v>11</v>
      </c>
      <c r="I8" s="132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6"/>
      <c r="DD8" s="106"/>
      <c r="DE8" s="106"/>
      <c r="DF8" s="106"/>
      <c r="DG8" s="106"/>
      <c r="DH8" s="106"/>
      <c r="DI8" s="106"/>
      <c r="DJ8" s="106"/>
      <c r="DK8" s="106"/>
      <c r="DL8" s="106"/>
      <c r="DM8" s="106"/>
      <c r="DN8" s="106"/>
      <c r="DO8" s="106"/>
      <c r="DP8" s="106"/>
      <c r="DQ8" s="106"/>
      <c r="DR8" s="106"/>
      <c r="DS8" s="106"/>
      <c r="DT8" s="106"/>
      <c r="DU8" s="106"/>
      <c r="DV8" s="106"/>
      <c r="DW8" s="106"/>
      <c r="DX8" s="106"/>
      <c r="DY8" s="106"/>
      <c r="DZ8" s="106"/>
      <c r="EA8" s="106"/>
      <c r="EB8" s="106"/>
      <c r="EC8" s="106"/>
      <c r="ED8" s="106"/>
      <c r="EE8" s="106"/>
      <c r="EF8" s="106"/>
      <c r="EG8" s="106"/>
      <c r="EH8" s="106"/>
      <c r="EI8" s="106"/>
      <c r="EJ8" s="106"/>
      <c r="EK8" s="106"/>
      <c r="EL8" s="106"/>
      <c r="EM8" s="106"/>
      <c r="EN8" s="106"/>
      <c r="EO8" s="106"/>
      <c r="EP8" s="106"/>
      <c r="EQ8" s="106"/>
      <c r="ER8" s="106"/>
      <c r="ES8" s="106"/>
      <c r="ET8" s="106"/>
      <c r="EU8" s="106"/>
      <c r="EV8" s="106"/>
      <c r="EW8" s="106"/>
      <c r="EX8" s="106"/>
      <c r="EY8" s="106"/>
      <c r="EZ8" s="106"/>
      <c r="FA8" s="106"/>
      <c r="FB8" s="106"/>
      <c r="FC8" s="106"/>
      <c r="FD8" s="106"/>
      <c r="FE8" s="106"/>
      <c r="FF8" s="106"/>
      <c r="FG8" s="106"/>
      <c r="FH8" s="106"/>
      <c r="FI8" s="106"/>
      <c r="FJ8" s="106"/>
      <c r="FK8" s="106"/>
      <c r="FL8" s="106"/>
      <c r="FM8" s="106"/>
      <c r="FN8" s="106"/>
      <c r="FO8" s="106"/>
      <c r="FP8" s="106"/>
      <c r="FQ8" s="106"/>
      <c r="FR8" s="106"/>
      <c r="FS8" s="106"/>
      <c r="FT8" s="106"/>
      <c r="FU8" s="106"/>
      <c r="FV8" s="106"/>
      <c r="FW8" s="106"/>
      <c r="FX8" s="106"/>
      <c r="FY8" s="106"/>
      <c r="FZ8" s="106"/>
      <c r="GA8" s="106"/>
      <c r="GB8" s="106"/>
      <c r="GC8" s="106"/>
      <c r="GD8" s="106"/>
      <c r="GE8" s="106"/>
      <c r="GF8" s="106"/>
      <c r="GG8" s="106"/>
      <c r="GH8" s="106"/>
      <c r="GI8" s="106"/>
      <c r="GJ8" s="106"/>
      <c r="GK8" s="106"/>
      <c r="GL8" s="106"/>
      <c r="GM8" s="106"/>
      <c r="GN8" s="106"/>
      <c r="GO8" s="106"/>
      <c r="GP8" s="106"/>
      <c r="GQ8" s="106"/>
      <c r="GR8" s="106"/>
      <c r="GS8" s="106"/>
      <c r="GT8" s="106"/>
      <c r="GU8" s="106"/>
      <c r="GV8" s="106"/>
      <c r="GW8" s="106"/>
      <c r="GX8" s="106"/>
      <c r="GY8" s="106"/>
      <c r="GZ8" s="106"/>
      <c r="HA8" s="106"/>
      <c r="HB8" s="106"/>
      <c r="HC8" s="106"/>
      <c r="HD8" s="106"/>
      <c r="HE8" s="106"/>
      <c r="HF8" s="106"/>
      <c r="HG8" s="106"/>
      <c r="HH8" s="106"/>
      <c r="HI8" s="106"/>
      <c r="HJ8" s="106"/>
      <c r="HK8" s="106"/>
      <c r="HL8" s="106"/>
      <c r="HM8" s="106"/>
      <c r="HN8" s="106"/>
      <c r="HO8" s="106"/>
      <c r="HP8" s="106"/>
      <c r="HQ8" s="106"/>
      <c r="HR8" s="106"/>
      <c r="HS8" s="106"/>
      <c r="HT8" s="106"/>
      <c r="HU8" s="106"/>
      <c r="HV8" s="106"/>
      <c r="HW8" s="106"/>
      <c r="HX8" s="106"/>
      <c r="HY8" s="106"/>
      <c r="HZ8" s="106"/>
      <c r="IA8" s="106"/>
      <c r="IB8" s="106"/>
      <c r="IC8" s="106"/>
      <c r="ID8" s="106"/>
      <c r="IE8" s="106"/>
      <c r="IF8" s="106"/>
      <c r="IG8" s="106"/>
      <c r="IH8" s="106"/>
      <c r="II8" s="106"/>
      <c r="IJ8" s="106"/>
      <c r="IK8" s="106"/>
      <c r="IL8" s="106"/>
      <c r="IM8" s="106"/>
      <c r="IN8" s="106"/>
      <c r="IO8" s="106"/>
      <c r="IP8" s="106"/>
      <c r="IQ8" s="106"/>
      <c r="IR8" s="106"/>
      <c r="IS8" s="106"/>
      <c r="IT8" s="106"/>
      <c r="IU8" s="106"/>
      <c r="IV8" s="106"/>
      <c r="IW8" s="106"/>
      <c r="IX8" s="106"/>
      <c r="IY8" s="106"/>
    </row>
    <row r="9" spans="2:259" ht="14.25" x14ac:dyDescent="0.2">
      <c r="B9" s="134" t="s">
        <v>10</v>
      </c>
      <c r="C9" s="133"/>
      <c r="D9" s="133"/>
      <c r="E9" s="133"/>
      <c r="F9" s="133"/>
      <c r="G9" s="133"/>
      <c r="H9" s="133"/>
      <c r="I9" s="132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106"/>
      <c r="CJ9" s="106"/>
      <c r="CK9" s="106"/>
      <c r="CL9" s="106"/>
      <c r="CM9" s="106"/>
      <c r="CN9" s="106"/>
      <c r="CO9" s="106"/>
      <c r="CP9" s="106"/>
      <c r="CQ9" s="106"/>
      <c r="CR9" s="106"/>
      <c r="CS9" s="106"/>
      <c r="CT9" s="106"/>
      <c r="CU9" s="106"/>
      <c r="CV9" s="106"/>
      <c r="CW9" s="106"/>
      <c r="CX9" s="106"/>
      <c r="CY9" s="106"/>
      <c r="CZ9" s="106"/>
      <c r="DA9" s="106"/>
      <c r="DB9" s="106"/>
      <c r="DC9" s="106"/>
      <c r="DD9" s="106"/>
      <c r="DE9" s="106"/>
      <c r="DF9" s="106"/>
      <c r="DG9" s="106"/>
      <c r="DH9" s="106"/>
      <c r="DI9" s="106"/>
      <c r="DJ9" s="106"/>
      <c r="DK9" s="106"/>
      <c r="DL9" s="106"/>
      <c r="DM9" s="106"/>
      <c r="DN9" s="106"/>
      <c r="DO9" s="106"/>
      <c r="DP9" s="106"/>
      <c r="DQ9" s="106"/>
      <c r="DR9" s="106"/>
      <c r="DS9" s="106"/>
      <c r="DT9" s="106"/>
      <c r="DU9" s="106"/>
      <c r="DV9" s="106"/>
      <c r="DW9" s="106"/>
      <c r="DX9" s="106"/>
      <c r="DY9" s="106"/>
      <c r="DZ9" s="106"/>
      <c r="EA9" s="106"/>
      <c r="EB9" s="106"/>
      <c r="EC9" s="106"/>
      <c r="ED9" s="106"/>
      <c r="EE9" s="106"/>
      <c r="EF9" s="106"/>
      <c r="EG9" s="106"/>
      <c r="EH9" s="106"/>
      <c r="EI9" s="106"/>
      <c r="EJ9" s="106"/>
      <c r="EK9" s="106"/>
      <c r="EL9" s="106"/>
      <c r="EM9" s="106"/>
      <c r="EN9" s="106"/>
      <c r="EO9" s="106"/>
      <c r="EP9" s="106"/>
      <c r="EQ9" s="106"/>
      <c r="ER9" s="106"/>
      <c r="ES9" s="106"/>
      <c r="ET9" s="106"/>
      <c r="EU9" s="106"/>
      <c r="EV9" s="106"/>
      <c r="EW9" s="106"/>
      <c r="EX9" s="106"/>
      <c r="EY9" s="106"/>
      <c r="EZ9" s="106"/>
      <c r="FA9" s="106"/>
      <c r="FB9" s="106"/>
      <c r="FC9" s="106"/>
      <c r="FD9" s="106"/>
      <c r="FE9" s="106"/>
      <c r="FF9" s="106"/>
      <c r="FG9" s="106"/>
      <c r="FH9" s="106"/>
      <c r="FI9" s="106"/>
      <c r="FJ9" s="106"/>
      <c r="FK9" s="106"/>
      <c r="FL9" s="106"/>
      <c r="FM9" s="106"/>
      <c r="FN9" s="106"/>
      <c r="FO9" s="106"/>
      <c r="FP9" s="106"/>
      <c r="FQ9" s="106"/>
      <c r="FR9" s="106"/>
      <c r="FS9" s="106"/>
      <c r="FT9" s="106"/>
      <c r="FU9" s="106"/>
      <c r="FV9" s="106"/>
      <c r="FW9" s="106"/>
      <c r="FX9" s="106"/>
      <c r="FY9" s="106"/>
      <c r="FZ9" s="106"/>
      <c r="GA9" s="106"/>
      <c r="GB9" s="106"/>
      <c r="GC9" s="106"/>
      <c r="GD9" s="106"/>
      <c r="GE9" s="106"/>
      <c r="GF9" s="106"/>
      <c r="GG9" s="106"/>
      <c r="GH9" s="106"/>
      <c r="GI9" s="106"/>
      <c r="GJ9" s="106"/>
      <c r="GK9" s="106"/>
      <c r="GL9" s="106"/>
      <c r="GM9" s="106"/>
      <c r="GN9" s="106"/>
      <c r="GO9" s="106"/>
      <c r="GP9" s="106"/>
      <c r="GQ9" s="106"/>
      <c r="GR9" s="106"/>
      <c r="GS9" s="106"/>
      <c r="GT9" s="106"/>
      <c r="GU9" s="106"/>
      <c r="GV9" s="106"/>
      <c r="GW9" s="106"/>
      <c r="GX9" s="106"/>
      <c r="GY9" s="106"/>
      <c r="GZ9" s="106"/>
      <c r="HA9" s="106"/>
      <c r="HB9" s="106"/>
      <c r="HC9" s="106"/>
      <c r="HD9" s="106"/>
      <c r="HE9" s="106"/>
      <c r="HF9" s="106"/>
      <c r="HG9" s="106"/>
      <c r="HH9" s="106"/>
      <c r="HI9" s="106"/>
      <c r="HJ9" s="106"/>
      <c r="HK9" s="106"/>
      <c r="HL9" s="106"/>
      <c r="HM9" s="106"/>
      <c r="HN9" s="106"/>
      <c r="HO9" s="106"/>
      <c r="HP9" s="106"/>
      <c r="HQ9" s="106"/>
      <c r="HR9" s="106"/>
      <c r="HS9" s="106"/>
      <c r="HT9" s="106"/>
      <c r="HU9" s="106"/>
      <c r="HV9" s="106"/>
      <c r="HW9" s="106"/>
      <c r="HX9" s="106"/>
      <c r="HY9" s="106"/>
      <c r="HZ9" s="106"/>
      <c r="IA9" s="106"/>
      <c r="IB9" s="106"/>
      <c r="IC9" s="106"/>
      <c r="ID9" s="106"/>
      <c r="IE9" s="106"/>
      <c r="IF9" s="106"/>
      <c r="IG9" s="106"/>
      <c r="IH9" s="106"/>
      <c r="II9" s="106"/>
      <c r="IJ9" s="106"/>
      <c r="IK9" s="106"/>
      <c r="IL9" s="106"/>
      <c r="IM9" s="106"/>
      <c r="IN9" s="106"/>
      <c r="IO9" s="106"/>
      <c r="IP9" s="106"/>
      <c r="IQ9" s="106"/>
      <c r="IR9" s="106"/>
      <c r="IS9" s="106"/>
      <c r="IT9" s="106"/>
      <c r="IU9" s="106"/>
      <c r="IV9" s="106"/>
      <c r="IW9" s="106"/>
      <c r="IX9" s="106"/>
      <c r="IY9" s="106"/>
    </row>
    <row r="10" spans="2:259" ht="14.25" customHeight="1" x14ac:dyDescent="0.2">
      <c r="B10" s="139" t="s">
        <v>9</v>
      </c>
      <c r="C10" s="138"/>
      <c r="D10" s="137"/>
      <c r="E10" s="137"/>
      <c r="F10" s="137"/>
      <c r="G10" s="137"/>
      <c r="H10" s="136">
        <f>IF(AND(D10&gt;=0,F10&gt;=0),(D10-F10),"-")</f>
        <v>0</v>
      </c>
      <c r="I10" s="136">
        <f>IF(AND(H10&gt;=0,G10&gt;=0),SUM(G10:H10),"-")</f>
        <v>0</v>
      </c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  <c r="CX10" s="106"/>
      <c r="CY10" s="106"/>
      <c r="CZ10" s="106"/>
      <c r="DA10" s="106"/>
      <c r="DB10" s="106"/>
      <c r="DC10" s="106"/>
      <c r="DD10" s="106"/>
      <c r="DE10" s="106"/>
      <c r="DF10" s="106"/>
      <c r="DG10" s="106"/>
      <c r="DH10" s="106"/>
      <c r="DI10" s="106"/>
      <c r="DJ10" s="106"/>
      <c r="DK10" s="106"/>
      <c r="DL10" s="106"/>
      <c r="DM10" s="106"/>
      <c r="DN10" s="106"/>
      <c r="DO10" s="106"/>
      <c r="DP10" s="106"/>
      <c r="DQ10" s="106"/>
      <c r="DR10" s="106"/>
      <c r="DS10" s="106"/>
      <c r="DT10" s="106"/>
      <c r="DU10" s="106"/>
      <c r="DV10" s="106"/>
      <c r="DW10" s="106"/>
      <c r="DX10" s="106"/>
      <c r="DY10" s="106"/>
      <c r="DZ10" s="106"/>
      <c r="EA10" s="106"/>
      <c r="EB10" s="106"/>
      <c r="EC10" s="106"/>
      <c r="ED10" s="106"/>
      <c r="EE10" s="106"/>
      <c r="EF10" s="106"/>
      <c r="EG10" s="106"/>
      <c r="EH10" s="106"/>
      <c r="EI10" s="106"/>
      <c r="EJ10" s="106"/>
      <c r="EK10" s="106"/>
      <c r="EL10" s="106"/>
      <c r="EM10" s="106"/>
      <c r="EN10" s="106"/>
      <c r="EO10" s="106"/>
      <c r="EP10" s="106"/>
      <c r="EQ10" s="106"/>
      <c r="ER10" s="106"/>
      <c r="ES10" s="106"/>
      <c r="ET10" s="106"/>
      <c r="EU10" s="106"/>
      <c r="EV10" s="106"/>
      <c r="EW10" s="106"/>
      <c r="EX10" s="106"/>
      <c r="EY10" s="106"/>
      <c r="EZ10" s="106"/>
      <c r="FA10" s="106"/>
      <c r="FB10" s="106"/>
      <c r="FC10" s="106"/>
      <c r="FD10" s="106"/>
      <c r="FE10" s="106"/>
      <c r="FF10" s="106"/>
      <c r="FG10" s="106"/>
      <c r="FH10" s="106"/>
      <c r="FI10" s="106"/>
      <c r="FJ10" s="106"/>
      <c r="FK10" s="106"/>
      <c r="FL10" s="106"/>
      <c r="FM10" s="106"/>
      <c r="FN10" s="106"/>
      <c r="FO10" s="106"/>
      <c r="FP10" s="106"/>
      <c r="FQ10" s="106"/>
      <c r="FR10" s="106"/>
      <c r="FS10" s="106"/>
      <c r="FT10" s="106"/>
      <c r="FU10" s="106"/>
      <c r="FV10" s="106"/>
      <c r="FW10" s="106"/>
      <c r="FX10" s="106"/>
      <c r="FY10" s="106"/>
      <c r="FZ10" s="106"/>
      <c r="GA10" s="106"/>
      <c r="GB10" s="106"/>
      <c r="GC10" s="106"/>
      <c r="GD10" s="106"/>
      <c r="GE10" s="106"/>
      <c r="GF10" s="106"/>
      <c r="GG10" s="106"/>
      <c r="GH10" s="106"/>
      <c r="GI10" s="106"/>
      <c r="GJ10" s="106"/>
      <c r="GK10" s="106"/>
      <c r="GL10" s="106"/>
      <c r="GM10" s="106"/>
      <c r="GN10" s="106"/>
      <c r="GO10" s="106"/>
      <c r="GP10" s="106"/>
      <c r="GQ10" s="106"/>
      <c r="GR10" s="106"/>
      <c r="GS10" s="106"/>
      <c r="GT10" s="106"/>
      <c r="GU10" s="106"/>
      <c r="GV10" s="106"/>
      <c r="GW10" s="106"/>
      <c r="GX10" s="106"/>
      <c r="GY10" s="106"/>
      <c r="GZ10" s="106"/>
      <c r="HA10" s="106"/>
      <c r="HB10" s="106"/>
      <c r="HC10" s="106"/>
      <c r="HD10" s="106"/>
      <c r="HE10" s="106"/>
      <c r="HF10" s="106"/>
      <c r="HG10" s="106"/>
      <c r="HH10" s="106"/>
      <c r="HI10" s="106"/>
      <c r="HJ10" s="106"/>
      <c r="HK10" s="106"/>
      <c r="HL10" s="106"/>
      <c r="HM10" s="106"/>
      <c r="HN10" s="106"/>
      <c r="HO10" s="106"/>
      <c r="HP10" s="106"/>
      <c r="HQ10" s="106"/>
      <c r="HR10" s="106"/>
      <c r="HS10" s="106"/>
      <c r="HT10" s="106"/>
      <c r="HU10" s="106"/>
      <c r="HV10" s="106"/>
      <c r="HW10" s="106"/>
      <c r="HX10" s="106"/>
      <c r="HY10" s="106"/>
      <c r="HZ10" s="106"/>
      <c r="IA10" s="106"/>
      <c r="IB10" s="106"/>
      <c r="IC10" s="106"/>
      <c r="ID10" s="106"/>
      <c r="IE10" s="106"/>
      <c r="IF10" s="106"/>
      <c r="IG10" s="106"/>
      <c r="IH10" s="106"/>
      <c r="II10" s="106"/>
      <c r="IJ10" s="106"/>
      <c r="IK10" s="106"/>
      <c r="IL10" s="106"/>
      <c r="IM10" s="106"/>
      <c r="IN10" s="106"/>
      <c r="IO10" s="106"/>
      <c r="IP10" s="106"/>
      <c r="IQ10" s="106"/>
      <c r="IR10" s="106"/>
      <c r="IS10" s="106"/>
      <c r="IT10" s="106"/>
      <c r="IU10" s="106"/>
      <c r="IV10" s="106"/>
      <c r="IW10" s="106"/>
      <c r="IX10" s="106"/>
      <c r="IY10" s="106"/>
    </row>
    <row r="11" spans="2:259" ht="14.25" customHeight="1" x14ac:dyDescent="0.2">
      <c r="B11" s="129"/>
      <c r="C11" s="129"/>
      <c r="D11" s="137"/>
      <c r="E11" s="137"/>
      <c r="F11" s="137"/>
      <c r="G11" s="137"/>
      <c r="H11" s="136">
        <f>IF(AND(D11&gt;=0,F11&gt;=0),(D11-F11),"-")</f>
        <v>0</v>
      </c>
      <c r="I11" s="136">
        <f>IF(AND(H11&gt;=0,G11&gt;=0),SUM(G11:H11),"-")</f>
        <v>0</v>
      </c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106"/>
      <c r="CU11" s="106"/>
      <c r="CV11" s="106"/>
      <c r="CW11" s="106"/>
      <c r="CX11" s="106"/>
      <c r="CY11" s="106"/>
      <c r="CZ11" s="106"/>
      <c r="DA11" s="106"/>
      <c r="DB11" s="106"/>
      <c r="DC11" s="106"/>
      <c r="DD11" s="106"/>
      <c r="DE11" s="106"/>
      <c r="DF11" s="106"/>
      <c r="DG11" s="106"/>
      <c r="DH11" s="106"/>
      <c r="DI11" s="106"/>
      <c r="DJ11" s="106"/>
      <c r="DK11" s="106"/>
      <c r="DL11" s="106"/>
      <c r="DM11" s="106"/>
      <c r="DN11" s="106"/>
      <c r="DO11" s="106"/>
      <c r="DP11" s="106"/>
      <c r="DQ11" s="106"/>
      <c r="DR11" s="106"/>
      <c r="DS11" s="106"/>
      <c r="DT11" s="106"/>
      <c r="DU11" s="106"/>
      <c r="DV11" s="106"/>
      <c r="DW11" s="106"/>
      <c r="DX11" s="106"/>
      <c r="DY11" s="106"/>
      <c r="DZ11" s="106"/>
      <c r="EA11" s="106"/>
      <c r="EB11" s="106"/>
      <c r="EC11" s="106"/>
      <c r="ED11" s="106"/>
      <c r="EE11" s="106"/>
      <c r="EF11" s="106"/>
      <c r="EG11" s="106"/>
      <c r="EH11" s="106"/>
      <c r="EI11" s="106"/>
      <c r="EJ11" s="106"/>
      <c r="EK11" s="106"/>
      <c r="EL11" s="106"/>
      <c r="EM11" s="106"/>
      <c r="EN11" s="106"/>
      <c r="EO11" s="106"/>
      <c r="EP11" s="106"/>
      <c r="EQ11" s="106"/>
      <c r="ER11" s="106"/>
      <c r="ES11" s="106"/>
      <c r="ET11" s="106"/>
      <c r="EU11" s="106"/>
      <c r="EV11" s="106"/>
      <c r="EW11" s="106"/>
      <c r="EX11" s="106"/>
      <c r="EY11" s="106"/>
      <c r="EZ11" s="106"/>
      <c r="FA11" s="106"/>
      <c r="FB11" s="106"/>
      <c r="FC11" s="106"/>
      <c r="FD11" s="106"/>
      <c r="FE11" s="106"/>
      <c r="FF11" s="106"/>
      <c r="FG11" s="106"/>
      <c r="FH11" s="106"/>
      <c r="FI11" s="106"/>
      <c r="FJ11" s="106"/>
      <c r="FK11" s="106"/>
      <c r="FL11" s="106"/>
      <c r="FM11" s="106"/>
      <c r="FN11" s="106"/>
      <c r="FO11" s="106"/>
      <c r="FP11" s="106"/>
      <c r="FQ11" s="106"/>
      <c r="FR11" s="106"/>
      <c r="FS11" s="106"/>
      <c r="FT11" s="106"/>
      <c r="FU11" s="106"/>
      <c r="FV11" s="106"/>
      <c r="FW11" s="106"/>
      <c r="FX11" s="106"/>
      <c r="FY11" s="106"/>
      <c r="FZ11" s="106"/>
      <c r="GA11" s="106"/>
      <c r="GB11" s="106"/>
      <c r="GC11" s="106"/>
      <c r="GD11" s="106"/>
      <c r="GE11" s="106"/>
      <c r="GF11" s="106"/>
      <c r="GG11" s="106"/>
      <c r="GH11" s="106"/>
      <c r="GI11" s="106"/>
      <c r="GJ11" s="106"/>
      <c r="GK11" s="106"/>
      <c r="GL11" s="106"/>
      <c r="GM11" s="106"/>
      <c r="GN11" s="106"/>
      <c r="GO11" s="106"/>
      <c r="GP11" s="106"/>
      <c r="GQ11" s="106"/>
      <c r="GR11" s="106"/>
      <c r="GS11" s="106"/>
      <c r="GT11" s="106"/>
      <c r="GU11" s="106"/>
      <c r="GV11" s="106"/>
      <c r="GW11" s="106"/>
      <c r="GX11" s="106"/>
      <c r="GY11" s="106"/>
      <c r="GZ11" s="106"/>
      <c r="HA11" s="106"/>
      <c r="HB11" s="106"/>
      <c r="HC11" s="106"/>
      <c r="HD11" s="106"/>
      <c r="HE11" s="106"/>
      <c r="HF11" s="106"/>
      <c r="HG11" s="106"/>
      <c r="HH11" s="106"/>
      <c r="HI11" s="106"/>
      <c r="HJ11" s="106"/>
      <c r="HK11" s="106"/>
      <c r="HL11" s="106"/>
      <c r="HM11" s="106"/>
      <c r="HN11" s="106"/>
      <c r="HO11" s="106"/>
      <c r="HP11" s="106"/>
      <c r="HQ11" s="106"/>
      <c r="HR11" s="106"/>
      <c r="HS11" s="106"/>
      <c r="HT11" s="106"/>
      <c r="HU11" s="106"/>
      <c r="HV11" s="106"/>
      <c r="HW11" s="106"/>
      <c r="HX11" s="106"/>
      <c r="HY11" s="106"/>
      <c r="HZ11" s="106"/>
      <c r="IA11" s="106"/>
      <c r="IB11" s="106"/>
      <c r="IC11" s="106"/>
      <c r="ID11" s="106"/>
      <c r="IE11" s="106"/>
      <c r="IF11" s="106"/>
      <c r="IG11" s="106"/>
      <c r="IH11" s="106"/>
      <c r="II11" s="106"/>
      <c r="IJ11" s="106"/>
      <c r="IK11" s="106"/>
      <c r="IL11" s="106"/>
      <c r="IM11" s="106"/>
      <c r="IN11" s="106"/>
      <c r="IO11" s="106"/>
      <c r="IP11" s="106"/>
      <c r="IQ11" s="106"/>
      <c r="IR11" s="106"/>
      <c r="IS11" s="106"/>
      <c r="IT11" s="106"/>
      <c r="IU11" s="106"/>
      <c r="IV11" s="106"/>
      <c r="IW11" s="106"/>
      <c r="IX11" s="106"/>
      <c r="IY11" s="106"/>
    </row>
    <row r="12" spans="2:259" ht="14.25" customHeight="1" x14ac:dyDescent="0.2">
      <c r="B12" s="129"/>
      <c r="C12" s="129"/>
      <c r="D12" s="137"/>
      <c r="E12" s="137"/>
      <c r="F12" s="137"/>
      <c r="G12" s="137"/>
      <c r="H12" s="136">
        <f>IF(AND(D12&gt;=0,F12&gt;=0),(D12-F12),"-")</f>
        <v>0</v>
      </c>
      <c r="I12" s="136">
        <f>IF(AND(H12&gt;=0,G12&gt;=0),SUM(G12:H12),"-")</f>
        <v>0</v>
      </c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106"/>
      <c r="CU12" s="106"/>
      <c r="CV12" s="106"/>
      <c r="CW12" s="106"/>
      <c r="CX12" s="106"/>
      <c r="CY12" s="106"/>
      <c r="CZ12" s="106"/>
      <c r="DA12" s="106"/>
      <c r="DB12" s="106"/>
      <c r="DC12" s="106"/>
      <c r="DD12" s="106"/>
      <c r="DE12" s="106"/>
      <c r="DF12" s="106"/>
      <c r="DG12" s="106"/>
      <c r="DH12" s="106"/>
      <c r="DI12" s="106"/>
      <c r="DJ12" s="106"/>
      <c r="DK12" s="106"/>
      <c r="DL12" s="106"/>
      <c r="DM12" s="106"/>
      <c r="DN12" s="106"/>
      <c r="DO12" s="106"/>
      <c r="DP12" s="106"/>
      <c r="DQ12" s="106"/>
      <c r="DR12" s="106"/>
      <c r="DS12" s="106"/>
      <c r="DT12" s="106"/>
      <c r="DU12" s="106"/>
      <c r="DV12" s="106"/>
      <c r="DW12" s="106"/>
      <c r="DX12" s="106"/>
      <c r="DY12" s="106"/>
      <c r="DZ12" s="106"/>
      <c r="EA12" s="106"/>
      <c r="EB12" s="106"/>
      <c r="EC12" s="106"/>
      <c r="ED12" s="106"/>
      <c r="EE12" s="106"/>
      <c r="EF12" s="106"/>
      <c r="EG12" s="106"/>
      <c r="EH12" s="106"/>
      <c r="EI12" s="106"/>
      <c r="EJ12" s="106"/>
      <c r="EK12" s="106"/>
      <c r="EL12" s="106"/>
      <c r="EM12" s="106"/>
      <c r="EN12" s="106"/>
      <c r="EO12" s="106"/>
      <c r="EP12" s="106"/>
      <c r="EQ12" s="106"/>
      <c r="ER12" s="106"/>
      <c r="ES12" s="106"/>
      <c r="ET12" s="106"/>
      <c r="EU12" s="106"/>
      <c r="EV12" s="106"/>
      <c r="EW12" s="106"/>
      <c r="EX12" s="106"/>
      <c r="EY12" s="106"/>
      <c r="EZ12" s="106"/>
      <c r="FA12" s="106"/>
      <c r="FB12" s="106"/>
      <c r="FC12" s="106"/>
      <c r="FD12" s="106"/>
      <c r="FE12" s="106"/>
      <c r="FF12" s="106"/>
      <c r="FG12" s="106"/>
      <c r="FH12" s="106"/>
      <c r="FI12" s="106"/>
      <c r="FJ12" s="106"/>
      <c r="FK12" s="106"/>
      <c r="FL12" s="106"/>
      <c r="FM12" s="106"/>
      <c r="FN12" s="106"/>
      <c r="FO12" s="106"/>
      <c r="FP12" s="106"/>
      <c r="FQ12" s="106"/>
      <c r="FR12" s="106"/>
      <c r="FS12" s="106"/>
      <c r="FT12" s="106"/>
      <c r="FU12" s="106"/>
      <c r="FV12" s="106"/>
      <c r="FW12" s="106"/>
      <c r="FX12" s="106"/>
      <c r="FY12" s="106"/>
      <c r="FZ12" s="106"/>
      <c r="GA12" s="106"/>
      <c r="GB12" s="106"/>
      <c r="GC12" s="106"/>
      <c r="GD12" s="106"/>
      <c r="GE12" s="106"/>
      <c r="GF12" s="106"/>
      <c r="GG12" s="106"/>
      <c r="GH12" s="106"/>
      <c r="GI12" s="106"/>
      <c r="GJ12" s="106"/>
      <c r="GK12" s="106"/>
      <c r="GL12" s="106"/>
      <c r="GM12" s="106"/>
      <c r="GN12" s="106"/>
      <c r="GO12" s="106"/>
      <c r="GP12" s="106"/>
      <c r="GQ12" s="106"/>
      <c r="GR12" s="106"/>
      <c r="GS12" s="106"/>
      <c r="GT12" s="106"/>
      <c r="GU12" s="106"/>
      <c r="GV12" s="106"/>
      <c r="GW12" s="106"/>
      <c r="GX12" s="106"/>
      <c r="GY12" s="106"/>
      <c r="GZ12" s="106"/>
      <c r="HA12" s="106"/>
      <c r="HB12" s="106"/>
      <c r="HC12" s="106"/>
      <c r="HD12" s="106"/>
      <c r="HE12" s="106"/>
      <c r="HF12" s="106"/>
      <c r="HG12" s="106"/>
      <c r="HH12" s="106"/>
      <c r="HI12" s="106"/>
      <c r="HJ12" s="106"/>
      <c r="HK12" s="106"/>
      <c r="HL12" s="106"/>
      <c r="HM12" s="106"/>
      <c r="HN12" s="106"/>
      <c r="HO12" s="106"/>
      <c r="HP12" s="106"/>
      <c r="HQ12" s="106"/>
      <c r="HR12" s="106"/>
      <c r="HS12" s="106"/>
      <c r="HT12" s="106"/>
      <c r="HU12" s="106"/>
      <c r="HV12" s="106"/>
      <c r="HW12" s="106"/>
      <c r="HX12" s="106"/>
      <c r="HY12" s="106"/>
      <c r="HZ12" s="106"/>
      <c r="IA12" s="106"/>
      <c r="IB12" s="106"/>
      <c r="IC12" s="106"/>
      <c r="ID12" s="106"/>
      <c r="IE12" s="106"/>
      <c r="IF12" s="106"/>
      <c r="IG12" s="106"/>
      <c r="IH12" s="106"/>
      <c r="II12" s="106"/>
      <c r="IJ12" s="106"/>
      <c r="IK12" s="106"/>
      <c r="IL12" s="106"/>
      <c r="IM12" s="106"/>
      <c r="IN12" s="106"/>
      <c r="IO12" s="106"/>
      <c r="IP12" s="106"/>
      <c r="IQ12" s="106"/>
      <c r="IR12" s="106"/>
      <c r="IS12" s="106"/>
      <c r="IT12" s="106"/>
      <c r="IU12" s="106"/>
      <c r="IV12" s="106"/>
      <c r="IW12" s="106"/>
      <c r="IX12" s="106"/>
      <c r="IY12" s="106"/>
    </row>
    <row r="13" spans="2:259" ht="14.25" customHeight="1" x14ac:dyDescent="0.2">
      <c r="B13" s="129"/>
      <c r="C13" s="129"/>
      <c r="D13" s="137"/>
      <c r="E13" s="137"/>
      <c r="F13" s="137"/>
      <c r="G13" s="137"/>
      <c r="H13" s="136">
        <f>IF(AND(D13&gt;=0,F13&gt;=0),(D13-F13),"-")</f>
        <v>0</v>
      </c>
      <c r="I13" s="136">
        <f>IF(AND(H13&gt;=0,G13&gt;=0),SUM(G13:H13),"-")</f>
        <v>0</v>
      </c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6"/>
      <c r="DB13" s="106"/>
      <c r="DC13" s="106"/>
      <c r="DD13" s="106"/>
      <c r="DE13" s="106"/>
      <c r="DF13" s="106"/>
      <c r="DG13" s="106"/>
      <c r="DH13" s="106"/>
      <c r="DI13" s="106"/>
      <c r="DJ13" s="106"/>
      <c r="DK13" s="106"/>
      <c r="DL13" s="106"/>
      <c r="DM13" s="106"/>
      <c r="DN13" s="106"/>
      <c r="DO13" s="106"/>
      <c r="DP13" s="106"/>
      <c r="DQ13" s="106"/>
      <c r="DR13" s="106"/>
      <c r="DS13" s="106"/>
      <c r="DT13" s="106"/>
      <c r="DU13" s="106"/>
      <c r="DV13" s="106"/>
      <c r="DW13" s="106"/>
      <c r="DX13" s="106"/>
      <c r="DY13" s="106"/>
      <c r="DZ13" s="106"/>
      <c r="EA13" s="106"/>
      <c r="EB13" s="106"/>
      <c r="EC13" s="106"/>
      <c r="ED13" s="106"/>
      <c r="EE13" s="106"/>
      <c r="EF13" s="106"/>
      <c r="EG13" s="106"/>
      <c r="EH13" s="106"/>
      <c r="EI13" s="106"/>
      <c r="EJ13" s="106"/>
      <c r="EK13" s="106"/>
      <c r="EL13" s="106"/>
      <c r="EM13" s="106"/>
      <c r="EN13" s="106"/>
      <c r="EO13" s="106"/>
      <c r="EP13" s="106"/>
      <c r="EQ13" s="106"/>
      <c r="ER13" s="106"/>
      <c r="ES13" s="106"/>
      <c r="ET13" s="106"/>
      <c r="EU13" s="106"/>
      <c r="EV13" s="106"/>
      <c r="EW13" s="106"/>
      <c r="EX13" s="106"/>
      <c r="EY13" s="106"/>
      <c r="EZ13" s="106"/>
      <c r="FA13" s="106"/>
      <c r="FB13" s="106"/>
      <c r="FC13" s="106"/>
      <c r="FD13" s="106"/>
      <c r="FE13" s="106"/>
      <c r="FF13" s="106"/>
      <c r="FG13" s="106"/>
      <c r="FH13" s="106"/>
      <c r="FI13" s="106"/>
      <c r="FJ13" s="106"/>
      <c r="FK13" s="106"/>
      <c r="FL13" s="106"/>
      <c r="FM13" s="106"/>
      <c r="FN13" s="106"/>
      <c r="FO13" s="106"/>
      <c r="FP13" s="106"/>
      <c r="FQ13" s="106"/>
      <c r="FR13" s="106"/>
      <c r="FS13" s="106"/>
      <c r="FT13" s="106"/>
      <c r="FU13" s="106"/>
      <c r="FV13" s="106"/>
      <c r="FW13" s="106"/>
      <c r="FX13" s="106"/>
      <c r="FY13" s="106"/>
      <c r="FZ13" s="106"/>
      <c r="GA13" s="106"/>
      <c r="GB13" s="106"/>
      <c r="GC13" s="106"/>
      <c r="GD13" s="106"/>
      <c r="GE13" s="106"/>
      <c r="GF13" s="106"/>
      <c r="GG13" s="106"/>
      <c r="GH13" s="106"/>
      <c r="GI13" s="106"/>
      <c r="GJ13" s="106"/>
      <c r="GK13" s="106"/>
      <c r="GL13" s="106"/>
      <c r="GM13" s="106"/>
      <c r="GN13" s="106"/>
      <c r="GO13" s="106"/>
      <c r="GP13" s="106"/>
      <c r="GQ13" s="106"/>
      <c r="GR13" s="106"/>
      <c r="GS13" s="106"/>
      <c r="GT13" s="106"/>
      <c r="GU13" s="106"/>
      <c r="GV13" s="106"/>
      <c r="GW13" s="106"/>
      <c r="GX13" s="106"/>
      <c r="GY13" s="106"/>
      <c r="GZ13" s="106"/>
      <c r="HA13" s="106"/>
      <c r="HB13" s="106"/>
      <c r="HC13" s="106"/>
      <c r="HD13" s="106"/>
      <c r="HE13" s="106"/>
      <c r="HF13" s="106"/>
      <c r="HG13" s="106"/>
      <c r="HH13" s="106"/>
      <c r="HI13" s="106"/>
      <c r="HJ13" s="106"/>
      <c r="HK13" s="106"/>
      <c r="HL13" s="106"/>
      <c r="HM13" s="106"/>
      <c r="HN13" s="106"/>
      <c r="HO13" s="106"/>
      <c r="HP13" s="106"/>
      <c r="HQ13" s="106"/>
      <c r="HR13" s="106"/>
      <c r="HS13" s="106"/>
      <c r="HT13" s="106"/>
      <c r="HU13" s="106"/>
      <c r="HV13" s="106"/>
      <c r="HW13" s="106"/>
      <c r="HX13" s="106"/>
      <c r="HY13" s="106"/>
      <c r="HZ13" s="106"/>
      <c r="IA13" s="106"/>
      <c r="IB13" s="106"/>
      <c r="IC13" s="106"/>
      <c r="ID13" s="106"/>
      <c r="IE13" s="106"/>
      <c r="IF13" s="106"/>
      <c r="IG13" s="106"/>
      <c r="IH13" s="106"/>
      <c r="II13" s="106"/>
      <c r="IJ13" s="106"/>
      <c r="IK13" s="106"/>
      <c r="IL13" s="106"/>
      <c r="IM13" s="106"/>
      <c r="IN13" s="106"/>
      <c r="IO13" s="106"/>
      <c r="IP13" s="106"/>
      <c r="IQ13" s="106"/>
      <c r="IR13" s="106"/>
      <c r="IS13" s="106"/>
      <c r="IT13" s="106"/>
      <c r="IU13" s="106"/>
      <c r="IV13" s="106"/>
      <c r="IW13" s="106"/>
      <c r="IX13" s="106"/>
      <c r="IY13" s="106"/>
    </row>
    <row r="14" spans="2:259" ht="14.25" customHeight="1" x14ac:dyDescent="0.2">
      <c r="B14" s="129"/>
      <c r="C14" s="129"/>
      <c r="D14" s="137"/>
      <c r="E14" s="137"/>
      <c r="F14" s="137"/>
      <c r="G14" s="137"/>
      <c r="H14" s="136">
        <f>IF(AND(D14&gt;=0,F14&gt;=0),(D14-F14),"-")</f>
        <v>0</v>
      </c>
      <c r="I14" s="136">
        <f>IF(AND(H14&gt;=0,G14&gt;=0),SUM(G14:H14),"-")</f>
        <v>0</v>
      </c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106"/>
      <c r="IG14" s="106"/>
      <c r="IH14" s="106"/>
      <c r="II14" s="106"/>
      <c r="IJ14" s="106"/>
      <c r="IK14" s="106"/>
      <c r="IL14" s="106"/>
      <c r="IM14" s="106"/>
      <c r="IN14" s="106"/>
      <c r="IO14" s="106"/>
      <c r="IP14" s="106"/>
      <c r="IQ14" s="106"/>
      <c r="IR14" s="106"/>
      <c r="IS14" s="106"/>
      <c r="IT14" s="106"/>
      <c r="IU14" s="106"/>
      <c r="IV14" s="106"/>
      <c r="IW14" s="106"/>
      <c r="IX14" s="106"/>
      <c r="IY14" s="106"/>
    </row>
    <row r="15" spans="2:259" ht="14.25" customHeight="1" x14ac:dyDescent="0.2">
      <c r="B15" s="139"/>
      <c r="C15" s="138"/>
      <c r="D15" s="137"/>
      <c r="E15" s="137"/>
      <c r="F15" s="137"/>
      <c r="G15" s="137"/>
      <c r="H15" s="136">
        <f>IF(AND(D15&gt;=0,F15&gt;=0),(D15-F15),"-")</f>
        <v>0</v>
      </c>
      <c r="I15" s="136">
        <f>IF(AND(H15&gt;=0,G15&gt;=0),SUM(G15:H15),"-")</f>
        <v>0</v>
      </c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106"/>
      <c r="IG15" s="106"/>
      <c r="IH15" s="106"/>
      <c r="II15" s="106"/>
      <c r="IJ15" s="106"/>
      <c r="IK15" s="106"/>
      <c r="IL15" s="106"/>
      <c r="IM15" s="106"/>
      <c r="IN15" s="106"/>
      <c r="IO15" s="106"/>
      <c r="IP15" s="106"/>
      <c r="IQ15" s="106"/>
      <c r="IR15" s="106"/>
      <c r="IS15" s="106"/>
      <c r="IT15" s="106"/>
      <c r="IU15" s="106"/>
      <c r="IV15" s="106"/>
      <c r="IW15" s="106"/>
      <c r="IX15" s="106"/>
      <c r="IY15" s="106"/>
    </row>
    <row r="16" spans="2:259" ht="14.25" customHeight="1" x14ac:dyDescent="0.2">
      <c r="B16" s="129"/>
      <c r="C16" s="129"/>
      <c r="D16" s="137"/>
      <c r="E16" s="137"/>
      <c r="F16" s="137"/>
      <c r="G16" s="137"/>
      <c r="H16" s="136">
        <f>IF(AND(D16&gt;=0,F16&gt;=0),(D16-F16),"-")</f>
        <v>0</v>
      </c>
      <c r="I16" s="136">
        <f>IF(AND(H16&gt;=0,G16&gt;=0),SUM(G16:H16),"-")</f>
        <v>0</v>
      </c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</row>
    <row r="17" spans="2:259" ht="14.25" customHeight="1" x14ac:dyDescent="0.2">
      <c r="B17" s="129"/>
      <c r="C17" s="129"/>
      <c r="D17" s="137"/>
      <c r="E17" s="137"/>
      <c r="F17" s="137"/>
      <c r="G17" s="137"/>
      <c r="H17" s="136">
        <f>IF(AND(D17&gt;=0,F17&gt;=0),(D17-F17),"-")</f>
        <v>0</v>
      </c>
      <c r="I17" s="136">
        <f>IF(AND(H17&gt;=0,G17&gt;=0),SUM(G17:H17),"-")</f>
        <v>0</v>
      </c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  <c r="FX17" s="106"/>
      <c r="FY17" s="106"/>
      <c r="FZ17" s="106"/>
      <c r="GA17" s="106"/>
      <c r="GB17" s="106"/>
      <c r="GC17" s="106"/>
      <c r="GD17" s="106"/>
      <c r="GE17" s="106"/>
      <c r="GF17" s="106"/>
      <c r="GG17" s="106"/>
      <c r="GH17" s="106"/>
      <c r="GI17" s="106"/>
      <c r="GJ17" s="106"/>
      <c r="GK17" s="106"/>
      <c r="GL17" s="106"/>
      <c r="GM17" s="106"/>
      <c r="GN17" s="106"/>
      <c r="GO17" s="106"/>
      <c r="GP17" s="106"/>
      <c r="GQ17" s="106"/>
      <c r="GR17" s="106"/>
      <c r="GS17" s="106"/>
      <c r="GT17" s="106"/>
      <c r="GU17" s="106"/>
      <c r="GV17" s="106"/>
      <c r="GW17" s="106"/>
      <c r="GX17" s="106"/>
      <c r="GY17" s="106"/>
      <c r="GZ17" s="106"/>
      <c r="HA17" s="106"/>
      <c r="HB17" s="106"/>
      <c r="HC17" s="106"/>
      <c r="HD17" s="106"/>
      <c r="HE17" s="106"/>
      <c r="HF17" s="106"/>
      <c r="HG17" s="106"/>
      <c r="HH17" s="106"/>
      <c r="HI17" s="106"/>
      <c r="HJ17" s="106"/>
      <c r="HK17" s="106"/>
      <c r="HL17" s="106"/>
      <c r="HM17" s="106"/>
      <c r="HN17" s="106"/>
      <c r="HO17" s="106"/>
      <c r="HP17" s="106"/>
      <c r="HQ17" s="106"/>
      <c r="HR17" s="106"/>
      <c r="HS17" s="106"/>
      <c r="HT17" s="106"/>
      <c r="HU17" s="106"/>
      <c r="HV17" s="106"/>
      <c r="HW17" s="106"/>
      <c r="HX17" s="106"/>
      <c r="HY17" s="106"/>
      <c r="HZ17" s="106"/>
      <c r="IA17" s="106"/>
      <c r="IB17" s="106"/>
      <c r="IC17" s="106"/>
      <c r="ID17" s="106"/>
      <c r="IE17" s="106"/>
      <c r="IF17" s="106"/>
      <c r="IG17" s="106"/>
      <c r="IH17" s="106"/>
      <c r="II17" s="106"/>
      <c r="IJ17" s="106"/>
      <c r="IK17" s="106"/>
      <c r="IL17" s="106"/>
      <c r="IM17" s="106"/>
      <c r="IN17" s="106"/>
      <c r="IO17" s="106"/>
      <c r="IP17" s="106"/>
      <c r="IQ17" s="106"/>
      <c r="IR17" s="106"/>
      <c r="IS17" s="106"/>
      <c r="IT17" s="106"/>
      <c r="IU17" s="106"/>
      <c r="IV17" s="106"/>
      <c r="IW17" s="106"/>
      <c r="IX17" s="106"/>
      <c r="IY17" s="106"/>
    </row>
    <row r="18" spans="2:259" ht="14.25" customHeight="1" x14ac:dyDescent="0.2">
      <c r="B18" s="129"/>
      <c r="C18" s="129"/>
      <c r="D18" s="137"/>
      <c r="E18" s="137"/>
      <c r="F18" s="137"/>
      <c r="G18" s="137"/>
      <c r="H18" s="136">
        <f>IF(AND(D18&gt;=0,F18&gt;=0),(D18-F18),"-")</f>
        <v>0</v>
      </c>
      <c r="I18" s="136">
        <f>IF(AND(H18&gt;=0,G18&gt;=0),SUM(G18:H18),"-")</f>
        <v>0</v>
      </c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06"/>
      <c r="CL18" s="106"/>
      <c r="CM18" s="106"/>
      <c r="CN18" s="106"/>
      <c r="CO18" s="106"/>
      <c r="CP18" s="106"/>
      <c r="CQ18" s="106"/>
      <c r="CR18" s="106"/>
      <c r="CS18" s="106"/>
      <c r="CT18" s="106"/>
      <c r="CU18" s="106"/>
      <c r="CV18" s="106"/>
      <c r="CW18" s="106"/>
      <c r="CX18" s="106"/>
      <c r="CY18" s="106"/>
      <c r="CZ18" s="106"/>
      <c r="DA18" s="106"/>
      <c r="DB18" s="106"/>
      <c r="DC18" s="106"/>
      <c r="DD18" s="106"/>
      <c r="DE18" s="106"/>
      <c r="DF18" s="106"/>
      <c r="DG18" s="106"/>
      <c r="DH18" s="106"/>
      <c r="DI18" s="106"/>
      <c r="DJ18" s="106"/>
      <c r="DK18" s="106"/>
      <c r="DL18" s="106"/>
      <c r="DM18" s="106"/>
      <c r="DN18" s="106"/>
      <c r="DO18" s="106"/>
      <c r="DP18" s="106"/>
      <c r="DQ18" s="106"/>
      <c r="DR18" s="106"/>
      <c r="DS18" s="106"/>
      <c r="DT18" s="106"/>
      <c r="DU18" s="106"/>
      <c r="DV18" s="106"/>
      <c r="DW18" s="106"/>
      <c r="DX18" s="106"/>
      <c r="DY18" s="106"/>
      <c r="DZ18" s="106"/>
      <c r="EA18" s="106"/>
      <c r="EB18" s="106"/>
      <c r="EC18" s="106"/>
      <c r="ED18" s="106"/>
      <c r="EE18" s="106"/>
      <c r="EF18" s="106"/>
      <c r="EG18" s="106"/>
      <c r="EH18" s="106"/>
      <c r="EI18" s="106"/>
      <c r="EJ18" s="106"/>
      <c r="EK18" s="106"/>
      <c r="EL18" s="106"/>
      <c r="EM18" s="106"/>
      <c r="EN18" s="106"/>
      <c r="EO18" s="106"/>
      <c r="EP18" s="106"/>
      <c r="EQ18" s="106"/>
      <c r="ER18" s="106"/>
      <c r="ES18" s="106"/>
      <c r="ET18" s="106"/>
      <c r="EU18" s="106"/>
      <c r="EV18" s="106"/>
      <c r="EW18" s="106"/>
      <c r="EX18" s="106"/>
      <c r="EY18" s="106"/>
      <c r="EZ18" s="106"/>
      <c r="FA18" s="106"/>
      <c r="FB18" s="106"/>
      <c r="FC18" s="106"/>
      <c r="FD18" s="106"/>
      <c r="FE18" s="106"/>
      <c r="FF18" s="106"/>
      <c r="FG18" s="106"/>
      <c r="FH18" s="106"/>
      <c r="FI18" s="106"/>
      <c r="FJ18" s="106"/>
      <c r="FK18" s="106"/>
      <c r="FL18" s="106"/>
      <c r="FM18" s="106"/>
      <c r="FN18" s="106"/>
      <c r="FO18" s="106"/>
      <c r="FP18" s="106"/>
      <c r="FQ18" s="106"/>
      <c r="FR18" s="106"/>
      <c r="FS18" s="106"/>
      <c r="FT18" s="106"/>
      <c r="FU18" s="106"/>
      <c r="FV18" s="106"/>
      <c r="FW18" s="106"/>
      <c r="FX18" s="106"/>
      <c r="FY18" s="106"/>
      <c r="FZ18" s="106"/>
      <c r="GA18" s="106"/>
      <c r="GB18" s="106"/>
      <c r="GC18" s="106"/>
      <c r="GD18" s="106"/>
      <c r="GE18" s="106"/>
      <c r="GF18" s="106"/>
      <c r="GG18" s="106"/>
      <c r="GH18" s="106"/>
      <c r="GI18" s="106"/>
      <c r="GJ18" s="106"/>
      <c r="GK18" s="106"/>
      <c r="GL18" s="106"/>
      <c r="GM18" s="106"/>
      <c r="GN18" s="106"/>
      <c r="GO18" s="106"/>
      <c r="GP18" s="106"/>
      <c r="GQ18" s="106"/>
      <c r="GR18" s="106"/>
      <c r="GS18" s="106"/>
      <c r="GT18" s="106"/>
      <c r="GU18" s="106"/>
      <c r="GV18" s="106"/>
      <c r="GW18" s="106"/>
      <c r="GX18" s="106"/>
      <c r="GY18" s="106"/>
      <c r="GZ18" s="106"/>
      <c r="HA18" s="106"/>
      <c r="HB18" s="106"/>
      <c r="HC18" s="106"/>
      <c r="HD18" s="106"/>
      <c r="HE18" s="106"/>
      <c r="HF18" s="106"/>
      <c r="HG18" s="106"/>
      <c r="HH18" s="106"/>
      <c r="HI18" s="106"/>
      <c r="HJ18" s="106"/>
      <c r="HK18" s="106"/>
      <c r="HL18" s="106"/>
      <c r="HM18" s="106"/>
      <c r="HN18" s="106"/>
      <c r="HO18" s="106"/>
      <c r="HP18" s="106"/>
      <c r="HQ18" s="106"/>
      <c r="HR18" s="106"/>
      <c r="HS18" s="106"/>
      <c r="HT18" s="106"/>
      <c r="HU18" s="106"/>
      <c r="HV18" s="106"/>
      <c r="HW18" s="106"/>
      <c r="HX18" s="106"/>
      <c r="HY18" s="106"/>
      <c r="HZ18" s="106"/>
      <c r="IA18" s="106"/>
      <c r="IB18" s="106"/>
      <c r="IC18" s="106"/>
      <c r="ID18" s="106"/>
      <c r="IE18" s="106"/>
      <c r="IF18" s="106"/>
      <c r="IG18" s="106"/>
      <c r="IH18" s="106"/>
      <c r="II18" s="106"/>
      <c r="IJ18" s="106"/>
      <c r="IK18" s="106"/>
      <c r="IL18" s="106"/>
      <c r="IM18" s="106"/>
      <c r="IN18" s="106"/>
      <c r="IO18" s="106"/>
      <c r="IP18" s="106"/>
      <c r="IQ18" s="106"/>
      <c r="IR18" s="106"/>
      <c r="IS18" s="106"/>
      <c r="IT18" s="106"/>
      <c r="IU18" s="106"/>
      <c r="IV18" s="106"/>
      <c r="IW18" s="106"/>
      <c r="IX18" s="106"/>
      <c r="IY18" s="106"/>
    </row>
    <row r="19" spans="2:259" ht="14.25" x14ac:dyDescent="0.2">
      <c r="B19" s="126" t="s">
        <v>8</v>
      </c>
      <c r="C19" s="126"/>
      <c r="D19" s="135">
        <f>SUM(D10:E18)</f>
        <v>0</v>
      </c>
      <c r="E19" s="135"/>
      <c r="F19" s="135">
        <f>SUM(F10:G18)</f>
        <v>0</v>
      </c>
      <c r="G19" s="135"/>
      <c r="H19" s="135">
        <f>SUM(H10:I18)</f>
        <v>0</v>
      </c>
      <c r="I19" s="135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6"/>
      <c r="BQ19" s="106"/>
      <c r="BR19" s="106"/>
      <c r="BS19" s="106"/>
      <c r="BT19" s="106"/>
      <c r="BU19" s="106"/>
      <c r="BV19" s="106"/>
      <c r="BW19" s="106"/>
      <c r="BX19" s="106"/>
      <c r="BY19" s="106"/>
      <c r="BZ19" s="106"/>
      <c r="CA19" s="106"/>
      <c r="CB19" s="106"/>
      <c r="CC19" s="106"/>
      <c r="CD19" s="106"/>
      <c r="CE19" s="106"/>
      <c r="CF19" s="106"/>
      <c r="CG19" s="106"/>
      <c r="CH19" s="106"/>
      <c r="CI19" s="106"/>
      <c r="CJ19" s="106"/>
      <c r="CK19" s="106"/>
      <c r="CL19" s="106"/>
      <c r="CM19" s="106"/>
      <c r="CN19" s="106"/>
      <c r="CO19" s="106"/>
      <c r="CP19" s="106"/>
      <c r="CQ19" s="106"/>
      <c r="CR19" s="106"/>
      <c r="CS19" s="106"/>
      <c r="CT19" s="106"/>
      <c r="CU19" s="106"/>
      <c r="CV19" s="106"/>
      <c r="CW19" s="106"/>
      <c r="CX19" s="106"/>
      <c r="CY19" s="106"/>
      <c r="CZ19" s="106"/>
      <c r="DA19" s="106"/>
      <c r="DB19" s="106"/>
      <c r="DC19" s="106"/>
      <c r="DD19" s="106"/>
      <c r="DE19" s="106"/>
      <c r="DF19" s="106"/>
      <c r="DG19" s="106"/>
      <c r="DH19" s="106"/>
      <c r="DI19" s="106"/>
      <c r="DJ19" s="106"/>
      <c r="DK19" s="106"/>
      <c r="DL19" s="106"/>
      <c r="DM19" s="106"/>
      <c r="DN19" s="106"/>
      <c r="DO19" s="106"/>
      <c r="DP19" s="106"/>
      <c r="DQ19" s="106"/>
      <c r="DR19" s="106"/>
      <c r="DS19" s="106"/>
      <c r="DT19" s="106"/>
      <c r="DU19" s="106"/>
      <c r="DV19" s="106"/>
      <c r="DW19" s="106"/>
      <c r="DX19" s="106"/>
      <c r="DY19" s="106"/>
      <c r="DZ19" s="106"/>
      <c r="EA19" s="106"/>
      <c r="EB19" s="106"/>
      <c r="EC19" s="106"/>
      <c r="ED19" s="106"/>
      <c r="EE19" s="106"/>
      <c r="EF19" s="106"/>
      <c r="EG19" s="106"/>
      <c r="EH19" s="106"/>
      <c r="EI19" s="106"/>
      <c r="EJ19" s="106"/>
      <c r="EK19" s="106"/>
      <c r="EL19" s="106"/>
      <c r="EM19" s="106"/>
      <c r="EN19" s="106"/>
      <c r="EO19" s="106"/>
      <c r="EP19" s="106"/>
      <c r="EQ19" s="106"/>
      <c r="ER19" s="106"/>
      <c r="ES19" s="106"/>
      <c r="ET19" s="106"/>
      <c r="EU19" s="106"/>
      <c r="EV19" s="106"/>
      <c r="EW19" s="106"/>
      <c r="EX19" s="106"/>
      <c r="EY19" s="106"/>
      <c r="EZ19" s="106"/>
      <c r="FA19" s="106"/>
      <c r="FB19" s="106"/>
      <c r="FC19" s="106"/>
      <c r="FD19" s="106"/>
      <c r="FE19" s="106"/>
      <c r="FF19" s="106"/>
      <c r="FG19" s="106"/>
      <c r="FH19" s="106"/>
      <c r="FI19" s="106"/>
      <c r="FJ19" s="106"/>
      <c r="FK19" s="106"/>
      <c r="FL19" s="106"/>
      <c r="FM19" s="106"/>
      <c r="FN19" s="106"/>
      <c r="FO19" s="106"/>
      <c r="FP19" s="106"/>
      <c r="FQ19" s="106"/>
      <c r="FR19" s="106"/>
      <c r="FS19" s="106"/>
      <c r="FT19" s="106"/>
      <c r="FU19" s="106"/>
      <c r="FV19" s="106"/>
      <c r="FW19" s="106"/>
      <c r="FX19" s="106"/>
      <c r="FY19" s="106"/>
      <c r="FZ19" s="106"/>
      <c r="GA19" s="106"/>
      <c r="GB19" s="106"/>
      <c r="GC19" s="106"/>
      <c r="GD19" s="106"/>
      <c r="GE19" s="106"/>
      <c r="GF19" s="106"/>
      <c r="GG19" s="106"/>
      <c r="GH19" s="106"/>
      <c r="GI19" s="106"/>
      <c r="GJ19" s="106"/>
      <c r="GK19" s="106"/>
      <c r="GL19" s="106"/>
      <c r="GM19" s="106"/>
      <c r="GN19" s="106"/>
      <c r="GO19" s="106"/>
      <c r="GP19" s="106"/>
      <c r="GQ19" s="106"/>
      <c r="GR19" s="106"/>
      <c r="GS19" s="106"/>
      <c r="GT19" s="106"/>
      <c r="GU19" s="106"/>
      <c r="GV19" s="106"/>
      <c r="GW19" s="106"/>
      <c r="GX19" s="106"/>
      <c r="GY19" s="106"/>
      <c r="GZ19" s="106"/>
      <c r="HA19" s="106"/>
      <c r="HB19" s="106"/>
      <c r="HC19" s="106"/>
      <c r="HD19" s="106"/>
      <c r="HE19" s="106"/>
      <c r="HF19" s="106"/>
      <c r="HG19" s="106"/>
      <c r="HH19" s="106"/>
      <c r="HI19" s="106"/>
      <c r="HJ19" s="106"/>
      <c r="HK19" s="106"/>
      <c r="HL19" s="106"/>
      <c r="HM19" s="106"/>
      <c r="HN19" s="106"/>
      <c r="HO19" s="106"/>
      <c r="HP19" s="106"/>
      <c r="HQ19" s="106"/>
      <c r="HR19" s="106"/>
      <c r="HS19" s="106"/>
      <c r="HT19" s="106"/>
      <c r="HU19" s="106"/>
      <c r="HV19" s="106"/>
      <c r="HW19" s="106"/>
      <c r="HX19" s="106"/>
      <c r="HY19" s="106"/>
      <c r="HZ19" s="106"/>
      <c r="IA19" s="106"/>
      <c r="IB19" s="106"/>
      <c r="IC19" s="106"/>
      <c r="ID19" s="106"/>
      <c r="IE19" s="106"/>
      <c r="IF19" s="106"/>
      <c r="IG19" s="106"/>
      <c r="IH19" s="106"/>
      <c r="II19" s="106"/>
      <c r="IJ19" s="106"/>
      <c r="IK19" s="106"/>
      <c r="IL19" s="106"/>
      <c r="IM19" s="106"/>
      <c r="IN19" s="106"/>
      <c r="IO19" s="106"/>
      <c r="IP19" s="106"/>
      <c r="IQ19" s="106"/>
      <c r="IR19" s="106"/>
      <c r="IS19" s="106"/>
      <c r="IT19" s="106"/>
      <c r="IU19" s="106"/>
      <c r="IV19" s="106"/>
      <c r="IW19" s="106"/>
      <c r="IX19" s="106"/>
      <c r="IY19" s="106"/>
    </row>
    <row r="20" spans="2:259" ht="14.25" x14ac:dyDescent="0.2">
      <c r="B20" s="124"/>
      <c r="C20" s="124"/>
      <c r="D20" s="124"/>
      <c r="E20" s="124"/>
      <c r="F20" s="124"/>
      <c r="G20" s="124"/>
      <c r="H20" s="124"/>
      <c r="I20" s="124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6"/>
      <c r="BM20" s="106"/>
      <c r="BN20" s="106"/>
      <c r="BO20" s="106"/>
      <c r="BP20" s="106"/>
      <c r="BQ20" s="106"/>
      <c r="BR20" s="106"/>
      <c r="BS20" s="106"/>
      <c r="BT20" s="106"/>
      <c r="BU20" s="106"/>
      <c r="BV20" s="106"/>
      <c r="BW20" s="106"/>
      <c r="BX20" s="106"/>
      <c r="BY20" s="106"/>
      <c r="BZ20" s="106"/>
      <c r="CA20" s="106"/>
      <c r="CB20" s="106"/>
      <c r="CC20" s="106"/>
      <c r="CD20" s="106"/>
      <c r="CE20" s="106"/>
      <c r="CF20" s="106"/>
      <c r="CG20" s="106"/>
      <c r="CH20" s="106"/>
      <c r="CI20" s="106"/>
      <c r="CJ20" s="106"/>
      <c r="CK20" s="106"/>
      <c r="CL20" s="106"/>
      <c r="CM20" s="106"/>
      <c r="CN20" s="106"/>
      <c r="CO20" s="106"/>
      <c r="CP20" s="106"/>
      <c r="CQ20" s="106"/>
      <c r="CR20" s="106"/>
      <c r="CS20" s="106"/>
      <c r="CT20" s="106"/>
      <c r="CU20" s="106"/>
      <c r="CV20" s="106"/>
      <c r="CW20" s="106"/>
      <c r="CX20" s="106"/>
      <c r="CY20" s="106"/>
      <c r="CZ20" s="106"/>
      <c r="DA20" s="106"/>
      <c r="DB20" s="106"/>
      <c r="DC20" s="106"/>
      <c r="DD20" s="106"/>
      <c r="DE20" s="106"/>
      <c r="DF20" s="106"/>
      <c r="DG20" s="106"/>
      <c r="DH20" s="106"/>
      <c r="DI20" s="106"/>
      <c r="DJ20" s="106"/>
      <c r="DK20" s="106"/>
      <c r="DL20" s="106"/>
      <c r="DM20" s="106"/>
      <c r="DN20" s="106"/>
      <c r="DO20" s="106"/>
      <c r="DP20" s="106"/>
      <c r="DQ20" s="106"/>
      <c r="DR20" s="106"/>
      <c r="DS20" s="106"/>
      <c r="DT20" s="106"/>
      <c r="DU20" s="106"/>
      <c r="DV20" s="106"/>
      <c r="DW20" s="106"/>
      <c r="DX20" s="106"/>
      <c r="DY20" s="106"/>
      <c r="DZ20" s="106"/>
      <c r="EA20" s="106"/>
      <c r="EB20" s="106"/>
      <c r="EC20" s="106"/>
      <c r="ED20" s="106"/>
      <c r="EE20" s="106"/>
      <c r="EF20" s="106"/>
      <c r="EG20" s="106"/>
      <c r="EH20" s="106"/>
      <c r="EI20" s="106"/>
      <c r="EJ20" s="106"/>
      <c r="EK20" s="106"/>
      <c r="EL20" s="106"/>
      <c r="EM20" s="106"/>
      <c r="EN20" s="106"/>
      <c r="EO20" s="106"/>
      <c r="EP20" s="106"/>
      <c r="EQ20" s="106"/>
      <c r="ER20" s="106"/>
      <c r="ES20" s="106"/>
      <c r="ET20" s="106"/>
      <c r="EU20" s="106"/>
      <c r="EV20" s="106"/>
      <c r="EW20" s="106"/>
      <c r="EX20" s="106"/>
      <c r="EY20" s="106"/>
      <c r="EZ20" s="106"/>
      <c r="FA20" s="106"/>
      <c r="FB20" s="106"/>
      <c r="FC20" s="106"/>
      <c r="FD20" s="106"/>
      <c r="FE20" s="106"/>
      <c r="FF20" s="106"/>
      <c r="FG20" s="106"/>
      <c r="FH20" s="106"/>
      <c r="FI20" s="106"/>
      <c r="FJ20" s="106"/>
      <c r="FK20" s="106"/>
      <c r="FL20" s="106"/>
      <c r="FM20" s="106"/>
      <c r="FN20" s="106"/>
      <c r="FO20" s="106"/>
      <c r="FP20" s="106"/>
      <c r="FQ20" s="106"/>
      <c r="FR20" s="106"/>
      <c r="FS20" s="106"/>
      <c r="FT20" s="106"/>
      <c r="FU20" s="106"/>
      <c r="FV20" s="106"/>
      <c r="FW20" s="106"/>
      <c r="FX20" s="106"/>
      <c r="FY20" s="106"/>
      <c r="FZ20" s="106"/>
      <c r="GA20" s="106"/>
      <c r="GB20" s="106"/>
      <c r="GC20" s="106"/>
      <c r="GD20" s="106"/>
      <c r="GE20" s="106"/>
      <c r="GF20" s="106"/>
      <c r="GG20" s="106"/>
      <c r="GH20" s="106"/>
      <c r="GI20" s="106"/>
      <c r="GJ20" s="106"/>
      <c r="GK20" s="106"/>
      <c r="GL20" s="106"/>
      <c r="GM20" s="106"/>
      <c r="GN20" s="106"/>
      <c r="GO20" s="106"/>
      <c r="GP20" s="106"/>
      <c r="GQ20" s="106"/>
      <c r="GR20" s="106"/>
      <c r="GS20" s="106"/>
      <c r="GT20" s="106"/>
      <c r="GU20" s="106"/>
      <c r="GV20" s="106"/>
      <c r="GW20" s="106"/>
      <c r="GX20" s="106"/>
      <c r="GY20" s="106"/>
      <c r="GZ20" s="106"/>
      <c r="HA20" s="106"/>
      <c r="HB20" s="106"/>
      <c r="HC20" s="106"/>
      <c r="HD20" s="106"/>
      <c r="HE20" s="106"/>
      <c r="HF20" s="106"/>
      <c r="HG20" s="106"/>
      <c r="HH20" s="106"/>
      <c r="HI20" s="106"/>
      <c r="HJ20" s="106"/>
      <c r="HK20" s="106"/>
      <c r="HL20" s="106"/>
      <c r="HM20" s="106"/>
      <c r="HN20" s="106"/>
      <c r="HO20" s="106"/>
      <c r="HP20" s="106"/>
      <c r="HQ20" s="106"/>
      <c r="HR20" s="106"/>
      <c r="HS20" s="106"/>
      <c r="HT20" s="106"/>
      <c r="HU20" s="106"/>
      <c r="HV20" s="106"/>
      <c r="HW20" s="106"/>
      <c r="HX20" s="106"/>
      <c r="HY20" s="106"/>
      <c r="HZ20" s="106"/>
      <c r="IA20" s="106"/>
      <c r="IB20" s="106"/>
      <c r="IC20" s="106"/>
      <c r="ID20" s="106"/>
      <c r="IE20" s="106"/>
      <c r="IF20" s="106"/>
      <c r="IG20" s="106"/>
      <c r="IH20" s="106"/>
      <c r="II20" s="106"/>
      <c r="IJ20" s="106"/>
      <c r="IK20" s="106"/>
      <c r="IL20" s="106"/>
      <c r="IM20" s="106"/>
      <c r="IN20" s="106"/>
      <c r="IO20" s="106"/>
      <c r="IP20" s="106"/>
      <c r="IQ20" s="106"/>
      <c r="IR20" s="106"/>
      <c r="IS20" s="106"/>
      <c r="IT20" s="106"/>
      <c r="IU20" s="106"/>
      <c r="IV20" s="106"/>
      <c r="IW20" s="106"/>
      <c r="IX20" s="106"/>
      <c r="IY20" s="106"/>
    </row>
    <row r="21" spans="2:259" ht="14.25" x14ac:dyDescent="0.2">
      <c r="B21" s="134" t="s">
        <v>7</v>
      </c>
      <c r="C21" s="133"/>
      <c r="D21" s="133"/>
      <c r="E21" s="133"/>
      <c r="F21" s="133"/>
      <c r="G21" s="133"/>
      <c r="H21" s="133"/>
      <c r="I21" s="132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  <c r="BR21" s="106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06"/>
      <c r="CE21" s="106"/>
      <c r="CF21" s="106"/>
      <c r="CG21" s="106"/>
      <c r="CH21" s="106"/>
      <c r="CI21" s="106"/>
      <c r="CJ21" s="106"/>
      <c r="CK21" s="106"/>
      <c r="CL21" s="106"/>
      <c r="CM21" s="106"/>
      <c r="CN21" s="106"/>
      <c r="CO21" s="106"/>
      <c r="CP21" s="106"/>
      <c r="CQ21" s="106"/>
      <c r="CR21" s="106"/>
      <c r="CS21" s="106"/>
      <c r="CT21" s="106"/>
      <c r="CU21" s="106"/>
      <c r="CV21" s="106"/>
      <c r="CW21" s="106"/>
      <c r="CX21" s="106"/>
      <c r="CY21" s="106"/>
      <c r="CZ21" s="106"/>
      <c r="DA21" s="106"/>
      <c r="DB21" s="106"/>
      <c r="DC21" s="106"/>
      <c r="DD21" s="106"/>
      <c r="DE21" s="106"/>
      <c r="DF21" s="106"/>
      <c r="DG21" s="106"/>
      <c r="DH21" s="106"/>
      <c r="DI21" s="106"/>
      <c r="DJ21" s="106"/>
      <c r="DK21" s="106"/>
      <c r="DL21" s="106"/>
      <c r="DM21" s="106"/>
      <c r="DN21" s="106"/>
      <c r="DO21" s="106"/>
      <c r="DP21" s="106"/>
      <c r="DQ21" s="106"/>
      <c r="DR21" s="106"/>
      <c r="DS21" s="106"/>
      <c r="DT21" s="106"/>
      <c r="DU21" s="106"/>
      <c r="DV21" s="106"/>
      <c r="DW21" s="106"/>
      <c r="DX21" s="106"/>
      <c r="DY21" s="106"/>
      <c r="DZ21" s="106"/>
      <c r="EA21" s="106"/>
      <c r="EB21" s="106"/>
      <c r="EC21" s="106"/>
      <c r="ED21" s="106"/>
      <c r="EE21" s="106"/>
      <c r="EF21" s="106"/>
      <c r="EG21" s="106"/>
      <c r="EH21" s="106"/>
      <c r="EI21" s="106"/>
      <c r="EJ21" s="106"/>
      <c r="EK21" s="106"/>
      <c r="EL21" s="106"/>
      <c r="EM21" s="106"/>
      <c r="EN21" s="106"/>
      <c r="EO21" s="106"/>
      <c r="EP21" s="106"/>
      <c r="EQ21" s="106"/>
      <c r="ER21" s="106"/>
      <c r="ES21" s="106"/>
      <c r="ET21" s="106"/>
      <c r="EU21" s="106"/>
      <c r="EV21" s="106"/>
      <c r="EW21" s="106"/>
      <c r="EX21" s="106"/>
      <c r="EY21" s="106"/>
      <c r="EZ21" s="106"/>
      <c r="FA21" s="106"/>
      <c r="FB21" s="106"/>
      <c r="FC21" s="106"/>
      <c r="FD21" s="106"/>
      <c r="FE21" s="106"/>
      <c r="FF21" s="106"/>
      <c r="FG21" s="106"/>
      <c r="FH21" s="106"/>
      <c r="FI21" s="106"/>
      <c r="FJ21" s="106"/>
      <c r="FK21" s="106"/>
      <c r="FL21" s="106"/>
      <c r="FM21" s="106"/>
      <c r="FN21" s="106"/>
      <c r="FO21" s="106"/>
      <c r="FP21" s="106"/>
      <c r="FQ21" s="106"/>
      <c r="FR21" s="106"/>
      <c r="FS21" s="106"/>
      <c r="FT21" s="106"/>
      <c r="FU21" s="106"/>
      <c r="FV21" s="106"/>
      <c r="FW21" s="106"/>
      <c r="FX21" s="106"/>
      <c r="FY21" s="106"/>
      <c r="FZ21" s="106"/>
      <c r="GA21" s="106"/>
      <c r="GB21" s="106"/>
      <c r="GC21" s="106"/>
      <c r="GD21" s="106"/>
      <c r="GE21" s="106"/>
      <c r="GF21" s="106"/>
      <c r="GG21" s="106"/>
      <c r="GH21" s="106"/>
      <c r="GI21" s="106"/>
      <c r="GJ21" s="106"/>
      <c r="GK21" s="106"/>
      <c r="GL21" s="106"/>
      <c r="GM21" s="106"/>
      <c r="GN21" s="106"/>
      <c r="GO21" s="106"/>
      <c r="GP21" s="106"/>
      <c r="GQ21" s="106"/>
      <c r="GR21" s="106"/>
      <c r="GS21" s="106"/>
      <c r="GT21" s="106"/>
      <c r="GU21" s="106"/>
      <c r="GV21" s="106"/>
      <c r="GW21" s="106"/>
      <c r="GX21" s="106"/>
      <c r="GY21" s="106"/>
      <c r="GZ21" s="106"/>
      <c r="HA21" s="106"/>
      <c r="HB21" s="106"/>
      <c r="HC21" s="106"/>
      <c r="HD21" s="106"/>
      <c r="HE21" s="106"/>
      <c r="HF21" s="106"/>
      <c r="HG21" s="106"/>
      <c r="HH21" s="106"/>
      <c r="HI21" s="106"/>
      <c r="HJ21" s="106"/>
      <c r="HK21" s="106"/>
      <c r="HL21" s="106"/>
      <c r="HM21" s="106"/>
      <c r="HN21" s="106"/>
      <c r="HO21" s="106"/>
      <c r="HP21" s="106"/>
      <c r="HQ21" s="106"/>
      <c r="HR21" s="106"/>
      <c r="HS21" s="106"/>
      <c r="HT21" s="106"/>
      <c r="HU21" s="106"/>
      <c r="HV21" s="106"/>
      <c r="HW21" s="106"/>
      <c r="HX21" s="106"/>
      <c r="HY21" s="106"/>
      <c r="HZ21" s="106"/>
      <c r="IA21" s="106"/>
      <c r="IB21" s="106"/>
      <c r="IC21" s="106"/>
      <c r="ID21" s="106"/>
      <c r="IE21" s="106"/>
      <c r="IF21" s="106"/>
      <c r="IG21" s="106"/>
      <c r="IH21" s="106"/>
      <c r="II21" s="106"/>
      <c r="IJ21" s="106"/>
      <c r="IK21" s="106"/>
      <c r="IL21" s="106"/>
      <c r="IM21" s="106"/>
      <c r="IN21" s="106"/>
      <c r="IO21" s="106"/>
      <c r="IP21" s="106"/>
      <c r="IQ21" s="106"/>
      <c r="IR21" s="106"/>
      <c r="IS21" s="106"/>
      <c r="IT21" s="106"/>
      <c r="IU21" s="106"/>
      <c r="IV21" s="106"/>
      <c r="IW21" s="106"/>
      <c r="IX21" s="106"/>
      <c r="IY21" s="106"/>
    </row>
    <row r="22" spans="2:259" ht="14.25" x14ac:dyDescent="0.2">
      <c r="B22" s="129" t="s">
        <v>7</v>
      </c>
      <c r="C22" s="129"/>
      <c r="D22" s="131">
        <v>27007922.579999998</v>
      </c>
      <c r="E22" s="130"/>
      <c r="F22" s="128"/>
      <c r="G22" s="128"/>
      <c r="H22" s="127">
        <f>IF(AND(D22&gt;=0,F22&gt;=0),(D22-F22),"-")</f>
        <v>27007922.579999998</v>
      </c>
      <c r="I22" s="127">
        <f>IF(AND(H22&gt;=0,G22&gt;=0),SUM(G22:H22),"-")</f>
        <v>27007922.579999998</v>
      </c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6"/>
      <c r="CK22" s="106"/>
      <c r="CL22" s="106"/>
      <c r="CM22" s="106"/>
      <c r="CN22" s="106"/>
      <c r="CO22" s="106"/>
      <c r="CP22" s="106"/>
      <c r="CQ22" s="106"/>
      <c r="CR22" s="106"/>
      <c r="CS22" s="106"/>
      <c r="CT22" s="106"/>
      <c r="CU22" s="106"/>
      <c r="CV22" s="106"/>
      <c r="CW22" s="106"/>
      <c r="CX22" s="106"/>
      <c r="CY22" s="106"/>
      <c r="CZ22" s="106"/>
      <c r="DA22" s="106"/>
      <c r="DB22" s="106"/>
      <c r="DC22" s="106"/>
      <c r="DD22" s="106"/>
      <c r="DE22" s="106"/>
      <c r="DF22" s="106"/>
      <c r="DG22" s="106"/>
      <c r="DH22" s="106"/>
      <c r="DI22" s="106"/>
      <c r="DJ22" s="106"/>
      <c r="DK22" s="106"/>
      <c r="DL22" s="106"/>
      <c r="DM22" s="106"/>
      <c r="DN22" s="106"/>
      <c r="DO22" s="106"/>
      <c r="DP22" s="106"/>
      <c r="DQ22" s="106"/>
      <c r="DR22" s="106"/>
      <c r="DS22" s="106"/>
      <c r="DT22" s="106"/>
      <c r="DU22" s="106"/>
      <c r="DV22" s="106"/>
      <c r="DW22" s="106"/>
      <c r="DX22" s="106"/>
      <c r="DY22" s="106"/>
      <c r="DZ22" s="106"/>
      <c r="EA22" s="106"/>
      <c r="EB22" s="106"/>
      <c r="EC22" s="106"/>
      <c r="ED22" s="106"/>
      <c r="EE22" s="106"/>
      <c r="EF22" s="106"/>
      <c r="EG22" s="106"/>
      <c r="EH22" s="106"/>
      <c r="EI22" s="106"/>
      <c r="EJ22" s="106"/>
      <c r="EK22" s="106"/>
      <c r="EL22" s="106"/>
      <c r="EM22" s="106"/>
      <c r="EN22" s="106"/>
      <c r="EO22" s="106"/>
      <c r="EP22" s="106"/>
      <c r="EQ22" s="106"/>
      <c r="ER22" s="106"/>
      <c r="ES22" s="106"/>
      <c r="ET22" s="106"/>
      <c r="EU22" s="106"/>
      <c r="EV22" s="106"/>
      <c r="EW22" s="106"/>
      <c r="EX22" s="106"/>
      <c r="EY22" s="106"/>
      <c r="EZ22" s="106"/>
      <c r="FA22" s="106"/>
      <c r="FB22" s="106"/>
      <c r="FC22" s="106"/>
      <c r="FD22" s="106"/>
      <c r="FE22" s="106"/>
      <c r="FF22" s="106"/>
      <c r="FG22" s="106"/>
      <c r="FH22" s="106"/>
      <c r="FI22" s="106"/>
      <c r="FJ22" s="106"/>
      <c r="FK22" s="106"/>
      <c r="FL22" s="106"/>
      <c r="FM22" s="106"/>
      <c r="FN22" s="106"/>
      <c r="FO22" s="106"/>
      <c r="FP22" s="106"/>
      <c r="FQ22" s="106"/>
      <c r="FR22" s="106"/>
      <c r="FS22" s="106"/>
      <c r="FT22" s="106"/>
      <c r="FU22" s="106"/>
      <c r="FV22" s="106"/>
      <c r="FW22" s="106"/>
      <c r="FX22" s="106"/>
      <c r="FY22" s="106"/>
      <c r="FZ22" s="106"/>
      <c r="GA22" s="106"/>
      <c r="GB22" s="106"/>
      <c r="GC22" s="106"/>
      <c r="GD22" s="106"/>
      <c r="GE22" s="106"/>
      <c r="GF22" s="106"/>
      <c r="GG22" s="106"/>
      <c r="GH22" s="106"/>
      <c r="GI22" s="106"/>
      <c r="GJ22" s="106"/>
      <c r="GK22" s="106"/>
      <c r="GL22" s="106"/>
      <c r="GM22" s="106"/>
      <c r="GN22" s="106"/>
      <c r="GO22" s="106"/>
      <c r="GP22" s="106"/>
      <c r="GQ22" s="106"/>
      <c r="GR22" s="106"/>
      <c r="GS22" s="106"/>
      <c r="GT22" s="106"/>
      <c r="GU22" s="106"/>
      <c r="GV22" s="106"/>
      <c r="GW22" s="106"/>
      <c r="GX22" s="106"/>
      <c r="GY22" s="106"/>
      <c r="GZ22" s="106"/>
      <c r="HA22" s="106"/>
      <c r="HB22" s="106"/>
      <c r="HC22" s="106"/>
      <c r="HD22" s="106"/>
      <c r="HE22" s="106"/>
      <c r="HF22" s="106"/>
      <c r="HG22" s="106"/>
      <c r="HH22" s="106"/>
      <c r="HI22" s="106"/>
      <c r="HJ22" s="106"/>
      <c r="HK22" s="106"/>
      <c r="HL22" s="106"/>
      <c r="HM22" s="106"/>
      <c r="HN22" s="106"/>
      <c r="HO22" s="106"/>
      <c r="HP22" s="106"/>
      <c r="HQ22" s="106"/>
      <c r="HR22" s="106"/>
      <c r="HS22" s="106"/>
      <c r="HT22" s="106"/>
      <c r="HU22" s="106"/>
      <c r="HV22" s="106"/>
      <c r="HW22" s="106"/>
      <c r="HX22" s="106"/>
      <c r="HY22" s="106"/>
      <c r="HZ22" s="106"/>
      <c r="IA22" s="106"/>
      <c r="IB22" s="106"/>
      <c r="IC22" s="106"/>
      <c r="ID22" s="106"/>
      <c r="IE22" s="106"/>
      <c r="IF22" s="106"/>
      <c r="IG22" s="106"/>
      <c r="IH22" s="106"/>
      <c r="II22" s="106"/>
      <c r="IJ22" s="106"/>
      <c r="IK22" s="106"/>
      <c r="IL22" s="106"/>
      <c r="IM22" s="106"/>
      <c r="IN22" s="106"/>
      <c r="IO22" s="106"/>
      <c r="IP22" s="106"/>
      <c r="IQ22" s="106"/>
      <c r="IR22" s="106"/>
      <c r="IS22" s="106"/>
      <c r="IT22" s="106"/>
      <c r="IU22" s="106"/>
      <c r="IV22" s="106"/>
      <c r="IW22" s="106"/>
      <c r="IX22" s="106"/>
      <c r="IY22" s="106"/>
    </row>
    <row r="23" spans="2:259" ht="14.25" x14ac:dyDescent="0.2">
      <c r="B23" s="129"/>
      <c r="C23" s="129"/>
      <c r="D23" s="128"/>
      <c r="E23" s="128"/>
      <c r="F23" s="128"/>
      <c r="G23" s="128"/>
      <c r="H23" s="127">
        <f>IF(AND(D23&gt;=0,F23&gt;=0),(D23-F23),"-")</f>
        <v>0</v>
      </c>
      <c r="I23" s="127">
        <f>IF(AND(H23&gt;=0,G23&gt;=0),SUM(G23:H23),"-")</f>
        <v>0</v>
      </c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6"/>
      <c r="BO23" s="106"/>
      <c r="BP23" s="106"/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/>
      <c r="CI23" s="106"/>
      <c r="CJ23" s="106"/>
      <c r="CK23" s="106"/>
      <c r="CL23" s="106"/>
      <c r="CM23" s="106"/>
      <c r="CN23" s="106"/>
      <c r="CO23" s="106"/>
      <c r="CP23" s="106"/>
      <c r="CQ23" s="106"/>
      <c r="CR23" s="106"/>
      <c r="CS23" s="106"/>
      <c r="CT23" s="106"/>
      <c r="CU23" s="106"/>
      <c r="CV23" s="106"/>
      <c r="CW23" s="106"/>
      <c r="CX23" s="106"/>
      <c r="CY23" s="106"/>
      <c r="CZ23" s="106"/>
      <c r="DA23" s="106"/>
      <c r="DB23" s="106"/>
      <c r="DC23" s="106"/>
      <c r="DD23" s="106"/>
      <c r="DE23" s="106"/>
      <c r="DF23" s="106"/>
      <c r="DG23" s="106"/>
      <c r="DH23" s="106"/>
      <c r="DI23" s="106"/>
      <c r="DJ23" s="106"/>
      <c r="DK23" s="106"/>
      <c r="DL23" s="106"/>
      <c r="DM23" s="106"/>
      <c r="DN23" s="106"/>
      <c r="DO23" s="106"/>
      <c r="DP23" s="106"/>
      <c r="DQ23" s="106"/>
      <c r="DR23" s="106"/>
      <c r="DS23" s="106"/>
      <c r="DT23" s="106"/>
      <c r="DU23" s="106"/>
      <c r="DV23" s="106"/>
      <c r="DW23" s="106"/>
      <c r="DX23" s="106"/>
      <c r="DY23" s="106"/>
      <c r="DZ23" s="106"/>
      <c r="EA23" s="106"/>
      <c r="EB23" s="106"/>
      <c r="EC23" s="106"/>
      <c r="ED23" s="106"/>
      <c r="EE23" s="106"/>
      <c r="EF23" s="106"/>
      <c r="EG23" s="106"/>
      <c r="EH23" s="106"/>
      <c r="EI23" s="106"/>
      <c r="EJ23" s="106"/>
      <c r="EK23" s="106"/>
      <c r="EL23" s="106"/>
      <c r="EM23" s="106"/>
      <c r="EN23" s="106"/>
      <c r="EO23" s="106"/>
      <c r="EP23" s="106"/>
      <c r="EQ23" s="106"/>
      <c r="ER23" s="106"/>
      <c r="ES23" s="106"/>
      <c r="ET23" s="106"/>
      <c r="EU23" s="106"/>
      <c r="EV23" s="106"/>
      <c r="EW23" s="106"/>
      <c r="EX23" s="106"/>
      <c r="EY23" s="106"/>
      <c r="EZ23" s="106"/>
      <c r="FA23" s="106"/>
      <c r="FB23" s="106"/>
      <c r="FC23" s="106"/>
      <c r="FD23" s="106"/>
      <c r="FE23" s="106"/>
      <c r="FF23" s="106"/>
      <c r="FG23" s="106"/>
      <c r="FH23" s="106"/>
      <c r="FI23" s="106"/>
      <c r="FJ23" s="106"/>
      <c r="FK23" s="106"/>
      <c r="FL23" s="106"/>
      <c r="FM23" s="106"/>
      <c r="FN23" s="106"/>
      <c r="FO23" s="106"/>
      <c r="FP23" s="106"/>
      <c r="FQ23" s="106"/>
      <c r="FR23" s="106"/>
      <c r="FS23" s="106"/>
      <c r="FT23" s="106"/>
      <c r="FU23" s="106"/>
      <c r="FV23" s="106"/>
      <c r="FW23" s="106"/>
      <c r="FX23" s="106"/>
      <c r="FY23" s="106"/>
      <c r="FZ23" s="106"/>
      <c r="GA23" s="106"/>
      <c r="GB23" s="106"/>
      <c r="GC23" s="106"/>
      <c r="GD23" s="106"/>
      <c r="GE23" s="106"/>
      <c r="GF23" s="106"/>
      <c r="GG23" s="106"/>
      <c r="GH23" s="106"/>
      <c r="GI23" s="106"/>
      <c r="GJ23" s="106"/>
      <c r="GK23" s="106"/>
      <c r="GL23" s="106"/>
      <c r="GM23" s="106"/>
      <c r="GN23" s="106"/>
      <c r="GO23" s="106"/>
      <c r="GP23" s="106"/>
      <c r="GQ23" s="106"/>
      <c r="GR23" s="106"/>
      <c r="GS23" s="106"/>
      <c r="GT23" s="106"/>
      <c r="GU23" s="106"/>
      <c r="GV23" s="106"/>
      <c r="GW23" s="106"/>
      <c r="GX23" s="106"/>
      <c r="GY23" s="106"/>
      <c r="GZ23" s="106"/>
      <c r="HA23" s="106"/>
      <c r="HB23" s="106"/>
      <c r="HC23" s="106"/>
      <c r="HD23" s="106"/>
      <c r="HE23" s="106"/>
      <c r="HF23" s="106"/>
      <c r="HG23" s="106"/>
      <c r="HH23" s="106"/>
      <c r="HI23" s="106"/>
      <c r="HJ23" s="106"/>
      <c r="HK23" s="106"/>
      <c r="HL23" s="106"/>
      <c r="HM23" s="106"/>
      <c r="HN23" s="106"/>
      <c r="HO23" s="106"/>
      <c r="HP23" s="106"/>
      <c r="HQ23" s="106"/>
      <c r="HR23" s="106"/>
      <c r="HS23" s="106"/>
      <c r="HT23" s="106"/>
      <c r="HU23" s="106"/>
      <c r="HV23" s="106"/>
      <c r="HW23" s="106"/>
      <c r="HX23" s="106"/>
      <c r="HY23" s="106"/>
      <c r="HZ23" s="106"/>
      <c r="IA23" s="106"/>
      <c r="IB23" s="106"/>
      <c r="IC23" s="106"/>
      <c r="ID23" s="106"/>
      <c r="IE23" s="106"/>
      <c r="IF23" s="106"/>
      <c r="IG23" s="106"/>
      <c r="IH23" s="106"/>
      <c r="II23" s="106"/>
      <c r="IJ23" s="106"/>
      <c r="IK23" s="106"/>
      <c r="IL23" s="106"/>
      <c r="IM23" s="106"/>
      <c r="IN23" s="106"/>
      <c r="IO23" s="106"/>
      <c r="IP23" s="106"/>
      <c r="IQ23" s="106"/>
      <c r="IR23" s="106"/>
      <c r="IS23" s="106"/>
      <c r="IT23" s="106"/>
      <c r="IU23" s="106"/>
      <c r="IV23" s="106"/>
      <c r="IW23" s="106"/>
      <c r="IX23" s="106"/>
      <c r="IY23" s="106"/>
    </row>
    <row r="24" spans="2:259" ht="14.25" x14ac:dyDescent="0.2">
      <c r="B24" s="129"/>
      <c r="C24" s="129"/>
      <c r="D24" s="128"/>
      <c r="E24" s="128"/>
      <c r="F24" s="128"/>
      <c r="G24" s="128"/>
      <c r="H24" s="127">
        <f>IF(AND(D24&gt;=0,F24&gt;=0),(D24-F24),"-")</f>
        <v>0</v>
      </c>
      <c r="I24" s="127">
        <f>IF(AND(H24&gt;=0,G24&gt;=0),SUM(G24:H24),"-")</f>
        <v>0</v>
      </c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I24" s="106"/>
      <c r="CJ24" s="106"/>
      <c r="CK24" s="106"/>
      <c r="CL24" s="106"/>
      <c r="CM24" s="106"/>
      <c r="CN24" s="106"/>
      <c r="CO24" s="106"/>
      <c r="CP24" s="106"/>
      <c r="CQ24" s="106"/>
      <c r="CR24" s="106"/>
      <c r="CS24" s="106"/>
      <c r="CT24" s="106"/>
      <c r="CU24" s="106"/>
      <c r="CV24" s="106"/>
      <c r="CW24" s="106"/>
      <c r="CX24" s="106"/>
      <c r="CY24" s="106"/>
      <c r="CZ24" s="106"/>
      <c r="DA24" s="106"/>
      <c r="DB24" s="106"/>
      <c r="DC24" s="106"/>
      <c r="DD24" s="106"/>
      <c r="DE24" s="106"/>
      <c r="DF24" s="106"/>
      <c r="DG24" s="106"/>
      <c r="DH24" s="106"/>
      <c r="DI24" s="106"/>
      <c r="DJ24" s="106"/>
      <c r="DK24" s="106"/>
      <c r="DL24" s="106"/>
      <c r="DM24" s="106"/>
      <c r="DN24" s="106"/>
      <c r="DO24" s="106"/>
      <c r="DP24" s="106"/>
      <c r="DQ24" s="106"/>
      <c r="DR24" s="106"/>
      <c r="DS24" s="106"/>
      <c r="DT24" s="106"/>
      <c r="DU24" s="106"/>
      <c r="DV24" s="106"/>
      <c r="DW24" s="106"/>
      <c r="DX24" s="106"/>
      <c r="DY24" s="106"/>
      <c r="DZ24" s="106"/>
      <c r="EA24" s="106"/>
      <c r="EB24" s="106"/>
      <c r="EC24" s="106"/>
      <c r="ED24" s="106"/>
      <c r="EE24" s="106"/>
      <c r="EF24" s="106"/>
      <c r="EG24" s="106"/>
      <c r="EH24" s="106"/>
      <c r="EI24" s="106"/>
      <c r="EJ24" s="106"/>
      <c r="EK24" s="106"/>
      <c r="EL24" s="106"/>
      <c r="EM24" s="106"/>
      <c r="EN24" s="106"/>
      <c r="EO24" s="106"/>
      <c r="EP24" s="106"/>
      <c r="EQ24" s="106"/>
      <c r="ER24" s="106"/>
      <c r="ES24" s="106"/>
      <c r="ET24" s="106"/>
      <c r="EU24" s="106"/>
      <c r="EV24" s="106"/>
      <c r="EW24" s="106"/>
      <c r="EX24" s="106"/>
      <c r="EY24" s="106"/>
      <c r="EZ24" s="106"/>
      <c r="FA24" s="106"/>
      <c r="FB24" s="106"/>
      <c r="FC24" s="106"/>
      <c r="FD24" s="106"/>
      <c r="FE24" s="106"/>
      <c r="FF24" s="106"/>
      <c r="FG24" s="106"/>
      <c r="FH24" s="106"/>
      <c r="FI24" s="106"/>
      <c r="FJ24" s="106"/>
      <c r="FK24" s="106"/>
      <c r="FL24" s="106"/>
      <c r="FM24" s="106"/>
      <c r="FN24" s="106"/>
      <c r="FO24" s="106"/>
      <c r="FP24" s="106"/>
      <c r="FQ24" s="106"/>
      <c r="FR24" s="106"/>
      <c r="FS24" s="106"/>
      <c r="FT24" s="106"/>
      <c r="FU24" s="106"/>
      <c r="FV24" s="106"/>
      <c r="FW24" s="106"/>
      <c r="FX24" s="106"/>
      <c r="FY24" s="106"/>
      <c r="FZ24" s="106"/>
      <c r="GA24" s="106"/>
      <c r="GB24" s="106"/>
      <c r="GC24" s="106"/>
      <c r="GD24" s="106"/>
      <c r="GE24" s="106"/>
      <c r="GF24" s="106"/>
      <c r="GG24" s="106"/>
      <c r="GH24" s="106"/>
      <c r="GI24" s="106"/>
      <c r="GJ24" s="106"/>
      <c r="GK24" s="106"/>
      <c r="GL24" s="106"/>
      <c r="GM24" s="106"/>
      <c r="GN24" s="106"/>
      <c r="GO24" s="106"/>
      <c r="GP24" s="106"/>
      <c r="GQ24" s="106"/>
      <c r="GR24" s="106"/>
      <c r="GS24" s="106"/>
      <c r="GT24" s="106"/>
      <c r="GU24" s="106"/>
      <c r="GV24" s="106"/>
      <c r="GW24" s="106"/>
      <c r="GX24" s="106"/>
      <c r="GY24" s="106"/>
      <c r="GZ24" s="106"/>
      <c r="HA24" s="106"/>
      <c r="HB24" s="106"/>
      <c r="HC24" s="106"/>
      <c r="HD24" s="106"/>
      <c r="HE24" s="106"/>
      <c r="HF24" s="106"/>
      <c r="HG24" s="106"/>
      <c r="HH24" s="106"/>
      <c r="HI24" s="106"/>
      <c r="HJ24" s="106"/>
      <c r="HK24" s="106"/>
      <c r="HL24" s="106"/>
      <c r="HM24" s="106"/>
      <c r="HN24" s="106"/>
      <c r="HO24" s="106"/>
      <c r="HP24" s="106"/>
      <c r="HQ24" s="106"/>
      <c r="HR24" s="106"/>
      <c r="HS24" s="106"/>
      <c r="HT24" s="106"/>
      <c r="HU24" s="106"/>
      <c r="HV24" s="106"/>
      <c r="HW24" s="106"/>
      <c r="HX24" s="106"/>
      <c r="HY24" s="106"/>
      <c r="HZ24" s="106"/>
      <c r="IA24" s="106"/>
      <c r="IB24" s="106"/>
      <c r="IC24" s="106"/>
      <c r="ID24" s="106"/>
      <c r="IE24" s="106"/>
      <c r="IF24" s="106"/>
      <c r="IG24" s="106"/>
      <c r="IH24" s="106"/>
      <c r="II24" s="106"/>
      <c r="IJ24" s="106"/>
      <c r="IK24" s="106"/>
      <c r="IL24" s="106"/>
      <c r="IM24" s="106"/>
      <c r="IN24" s="106"/>
      <c r="IO24" s="106"/>
      <c r="IP24" s="106"/>
      <c r="IQ24" s="106"/>
      <c r="IR24" s="106"/>
      <c r="IS24" s="106"/>
      <c r="IT24" s="106"/>
      <c r="IU24" s="106"/>
      <c r="IV24" s="106"/>
      <c r="IW24" s="106"/>
      <c r="IX24" s="106"/>
      <c r="IY24" s="106"/>
    </row>
    <row r="25" spans="2:259" ht="14.25" x14ac:dyDescent="0.2">
      <c r="B25" s="129"/>
      <c r="C25" s="129"/>
      <c r="D25" s="128"/>
      <c r="E25" s="128"/>
      <c r="F25" s="128"/>
      <c r="G25" s="128"/>
      <c r="H25" s="127">
        <f>IF(AND(D25&gt;=0,F25&gt;=0),(D25-F25),"-")</f>
        <v>0</v>
      </c>
      <c r="I25" s="127">
        <f>IF(AND(H25&gt;=0,G25&gt;=0),SUM(G25:H25),"-")</f>
        <v>0</v>
      </c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  <c r="BM25" s="106"/>
      <c r="BN25" s="106"/>
      <c r="BO25" s="106"/>
      <c r="BP25" s="106"/>
      <c r="BQ25" s="106"/>
      <c r="BR25" s="106"/>
      <c r="BS25" s="106"/>
      <c r="BT25" s="106"/>
      <c r="BU25" s="106"/>
      <c r="BV25" s="106"/>
      <c r="BW25" s="106"/>
      <c r="BX25" s="106"/>
      <c r="BY25" s="106"/>
      <c r="BZ25" s="106"/>
      <c r="CA25" s="106"/>
      <c r="CB25" s="106"/>
      <c r="CC25" s="106"/>
      <c r="CD25" s="106"/>
      <c r="CE25" s="106"/>
      <c r="CF25" s="106"/>
      <c r="CG25" s="106"/>
      <c r="CH25" s="106"/>
      <c r="CI25" s="106"/>
      <c r="CJ25" s="106"/>
      <c r="CK25" s="106"/>
      <c r="CL25" s="106"/>
      <c r="CM25" s="106"/>
      <c r="CN25" s="106"/>
      <c r="CO25" s="106"/>
      <c r="CP25" s="106"/>
      <c r="CQ25" s="106"/>
      <c r="CR25" s="106"/>
      <c r="CS25" s="106"/>
      <c r="CT25" s="106"/>
      <c r="CU25" s="106"/>
      <c r="CV25" s="106"/>
      <c r="CW25" s="106"/>
      <c r="CX25" s="106"/>
      <c r="CY25" s="106"/>
      <c r="CZ25" s="106"/>
      <c r="DA25" s="106"/>
      <c r="DB25" s="106"/>
      <c r="DC25" s="106"/>
      <c r="DD25" s="106"/>
      <c r="DE25" s="106"/>
      <c r="DF25" s="106"/>
      <c r="DG25" s="106"/>
      <c r="DH25" s="106"/>
      <c r="DI25" s="106"/>
      <c r="DJ25" s="106"/>
      <c r="DK25" s="106"/>
      <c r="DL25" s="106"/>
      <c r="DM25" s="106"/>
      <c r="DN25" s="106"/>
      <c r="DO25" s="106"/>
      <c r="DP25" s="106"/>
      <c r="DQ25" s="106"/>
      <c r="DR25" s="106"/>
      <c r="DS25" s="106"/>
      <c r="DT25" s="106"/>
      <c r="DU25" s="106"/>
      <c r="DV25" s="106"/>
      <c r="DW25" s="106"/>
      <c r="DX25" s="106"/>
      <c r="DY25" s="106"/>
      <c r="DZ25" s="106"/>
      <c r="EA25" s="106"/>
      <c r="EB25" s="106"/>
      <c r="EC25" s="106"/>
      <c r="ED25" s="106"/>
      <c r="EE25" s="106"/>
      <c r="EF25" s="106"/>
      <c r="EG25" s="106"/>
      <c r="EH25" s="106"/>
      <c r="EI25" s="106"/>
      <c r="EJ25" s="106"/>
      <c r="EK25" s="106"/>
      <c r="EL25" s="106"/>
      <c r="EM25" s="106"/>
      <c r="EN25" s="106"/>
      <c r="EO25" s="106"/>
      <c r="EP25" s="106"/>
      <c r="EQ25" s="106"/>
      <c r="ER25" s="106"/>
      <c r="ES25" s="106"/>
      <c r="ET25" s="106"/>
      <c r="EU25" s="106"/>
      <c r="EV25" s="106"/>
      <c r="EW25" s="106"/>
      <c r="EX25" s="106"/>
      <c r="EY25" s="106"/>
      <c r="EZ25" s="106"/>
      <c r="FA25" s="106"/>
      <c r="FB25" s="106"/>
      <c r="FC25" s="106"/>
      <c r="FD25" s="106"/>
      <c r="FE25" s="106"/>
      <c r="FF25" s="106"/>
      <c r="FG25" s="106"/>
      <c r="FH25" s="106"/>
      <c r="FI25" s="106"/>
      <c r="FJ25" s="106"/>
      <c r="FK25" s="106"/>
      <c r="FL25" s="106"/>
      <c r="FM25" s="106"/>
      <c r="FN25" s="106"/>
      <c r="FO25" s="106"/>
      <c r="FP25" s="106"/>
      <c r="FQ25" s="106"/>
      <c r="FR25" s="106"/>
      <c r="FS25" s="106"/>
      <c r="FT25" s="106"/>
      <c r="FU25" s="106"/>
      <c r="FV25" s="106"/>
      <c r="FW25" s="106"/>
      <c r="FX25" s="106"/>
      <c r="FY25" s="106"/>
      <c r="FZ25" s="106"/>
      <c r="GA25" s="106"/>
      <c r="GB25" s="106"/>
      <c r="GC25" s="106"/>
      <c r="GD25" s="106"/>
      <c r="GE25" s="106"/>
      <c r="GF25" s="106"/>
      <c r="GG25" s="106"/>
      <c r="GH25" s="106"/>
      <c r="GI25" s="106"/>
      <c r="GJ25" s="106"/>
      <c r="GK25" s="106"/>
      <c r="GL25" s="106"/>
      <c r="GM25" s="106"/>
      <c r="GN25" s="106"/>
      <c r="GO25" s="106"/>
      <c r="GP25" s="106"/>
      <c r="GQ25" s="106"/>
      <c r="GR25" s="106"/>
      <c r="GS25" s="106"/>
      <c r="GT25" s="106"/>
      <c r="GU25" s="106"/>
      <c r="GV25" s="106"/>
      <c r="GW25" s="106"/>
      <c r="GX25" s="106"/>
      <c r="GY25" s="106"/>
      <c r="GZ25" s="106"/>
      <c r="HA25" s="106"/>
      <c r="HB25" s="106"/>
      <c r="HC25" s="106"/>
      <c r="HD25" s="106"/>
      <c r="HE25" s="106"/>
      <c r="HF25" s="106"/>
      <c r="HG25" s="106"/>
      <c r="HH25" s="106"/>
      <c r="HI25" s="106"/>
      <c r="HJ25" s="106"/>
      <c r="HK25" s="106"/>
      <c r="HL25" s="106"/>
      <c r="HM25" s="106"/>
      <c r="HN25" s="106"/>
      <c r="HO25" s="106"/>
      <c r="HP25" s="106"/>
      <c r="HQ25" s="106"/>
      <c r="HR25" s="106"/>
      <c r="HS25" s="106"/>
      <c r="HT25" s="106"/>
      <c r="HU25" s="106"/>
      <c r="HV25" s="106"/>
      <c r="HW25" s="106"/>
      <c r="HX25" s="106"/>
      <c r="HY25" s="106"/>
      <c r="HZ25" s="106"/>
      <c r="IA25" s="106"/>
      <c r="IB25" s="106"/>
      <c r="IC25" s="106"/>
      <c r="ID25" s="106"/>
      <c r="IE25" s="106"/>
      <c r="IF25" s="106"/>
      <c r="IG25" s="106"/>
      <c r="IH25" s="106"/>
      <c r="II25" s="106"/>
      <c r="IJ25" s="106"/>
      <c r="IK25" s="106"/>
      <c r="IL25" s="106"/>
      <c r="IM25" s="106"/>
      <c r="IN25" s="106"/>
      <c r="IO25" s="106"/>
      <c r="IP25" s="106"/>
      <c r="IQ25" s="106"/>
      <c r="IR25" s="106"/>
      <c r="IS25" s="106"/>
      <c r="IT25" s="106"/>
      <c r="IU25" s="106"/>
      <c r="IV25" s="106"/>
      <c r="IW25" s="106"/>
      <c r="IX25" s="106"/>
      <c r="IY25" s="106"/>
    </row>
    <row r="26" spans="2:259" ht="14.25" x14ac:dyDescent="0.2">
      <c r="B26" s="129"/>
      <c r="C26" s="129"/>
      <c r="D26" s="128"/>
      <c r="E26" s="128"/>
      <c r="F26" s="128"/>
      <c r="G26" s="128"/>
      <c r="H26" s="127">
        <f>IF(AND(D26&gt;=0,F26&gt;=0),(D26-F26),"-")</f>
        <v>0</v>
      </c>
      <c r="I26" s="127">
        <f>IF(AND(H26&gt;=0,G26&gt;=0),SUM(G26:H26),"-")</f>
        <v>0</v>
      </c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  <c r="BM26" s="106"/>
      <c r="BN26" s="106"/>
      <c r="BO26" s="106"/>
      <c r="BP26" s="106"/>
      <c r="BQ26" s="106"/>
      <c r="BR26" s="106"/>
      <c r="BS26" s="106"/>
      <c r="BT26" s="106"/>
      <c r="BU26" s="106"/>
      <c r="BV26" s="106"/>
      <c r="BW26" s="106"/>
      <c r="BX26" s="106"/>
      <c r="BY26" s="106"/>
      <c r="BZ26" s="106"/>
      <c r="CA26" s="106"/>
      <c r="CB26" s="106"/>
      <c r="CC26" s="106"/>
      <c r="CD26" s="106"/>
      <c r="CE26" s="106"/>
      <c r="CF26" s="106"/>
      <c r="CG26" s="106"/>
      <c r="CH26" s="106"/>
      <c r="CI26" s="106"/>
      <c r="CJ26" s="106"/>
      <c r="CK26" s="106"/>
      <c r="CL26" s="106"/>
      <c r="CM26" s="106"/>
      <c r="CN26" s="106"/>
      <c r="CO26" s="106"/>
      <c r="CP26" s="106"/>
      <c r="CQ26" s="106"/>
      <c r="CR26" s="106"/>
      <c r="CS26" s="106"/>
      <c r="CT26" s="106"/>
      <c r="CU26" s="106"/>
      <c r="CV26" s="106"/>
      <c r="CW26" s="106"/>
      <c r="CX26" s="106"/>
      <c r="CY26" s="106"/>
      <c r="CZ26" s="106"/>
      <c r="DA26" s="106"/>
      <c r="DB26" s="106"/>
      <c r="DC26" s="106"/>
      <c r="DD26" s="106"/>
      <c r="DE26" s="106"/>
      <c r="DF26" s="106"/>
      <c r="DG26" s="106"/>
      <c r="DH26" s="106"/>
      <c r="DI26" s="106"/>
      <c r="DJ26" s="106"/>
      <c r="DK26" s="106"/>
      <c r="DL26" s="106"/>
      <c r="DM26" s="106"/>
      <c r="DN26" s="106"/>
      <c r="DO26" s="106"/>
      <c r="DP26" s="106"/>
      <c r="DQ26" s="106"/>
      <c r="DR26" s="106"/>
      <c r="DS26" s="106"/>
      <c r="DT26" s="106"/>
      <c r="DU26" s="106"/>
      <c r="DV26" s="106"/>
      <c r="DW26" s="106"/>
      <c r="DX26" s="106"/>
      <c r="DY26" s="106"/>
      <c r="DZ26" s="106"/>
      <c r="EA26" s="106"/>
      <c r="EB26" s="106"/>
      <c r="EC26" s="106"/>
      <c r="ED26" s="106"/>
      <c r="EE26" s="106"/>
      <c r="EF26" s="106"/>
      <c r="EG26" s="106"/>
      <c r="EH26" s="106"/>
      <c r="EI26" s="106"/>
      <c r="EJ26" s="106"/>
      <c r="EK26" s="106"/>
      <c r="EL26" s="106"/>
      <c r="EM26" s="106"/>
      <c r="EN26" s="106"/>
      <c r="EO26" s="106"/>
      <c r="EP26" s="106"/>
      <c r="EQ26" s="106"/>
      <c r="ER26" s="106"/>
      <c r="ES26" s="106"/>
      <c r="ET26" s="106"/>
      <c r="EU26" s="106"/>
      <c r="EV26" s="106"/>
      <c r="EW26" s="106"/>
      <c r="EX26" s="106"/>
      <c r="EY26" s="106"/>
      <c r="EZ26" s="106"/>
      <c r="FA26" s="106"/>
      <c r="FB26" s="106"/>
      <c r="FC26" s="106"/>
      <c r="FD26" s="106"/>
      <c r="FE26" s="106"/>
      <c r="FF26" s="106"/>
      <c r="FG26" s="106"/>
      <c r="FH26" s="106"/>
      <c r="FI26" s="106"/>
      <c r="FJ26" s="106"/>
      <c r="FK26" s="106"/>
      <c r="FL26" s="106"/>
      <c r="FM26" s="106"/>
      <c r="FN26" s="106"/>
      <c r="FO26" s="106"/>
      <c r="FP26" s="106"/>
      <c r="FQ26" s="106"/>
      <c r="FR26" s="106"/>
      <c r="FS26" s="106"/>
      <c r="FT26" s="106"/>
      <c r="FU26" s="106"/>
      <c r="FV26" s="106"/>
      <c r="FW26" s="106"/>
      <c r="FX26" s="106"/>
      <c r="FY26" s="106"/>
      <c r="FZ26" s="106"/>
      <c r="GA26" s="106"/>
      <c r="GB26" s="106"/>
      <c r="GC26" s="106"/>
      <c r="GD26" s="106"/>
      <c r="GE26" s="106"/>
      <c r="GF26" s="106"/>
      <c r="GG26" s="106"/>
      <c r="GH26" s="106"/>
      <c r="GI26" s="106"/>
      <c r="GJ26" s="106"/>
      <c r="GK26" s="106"/>
      <c r="GL26" s="106"/>
      <c r="GM26" s="106"/>
      <c r="GN26" s="106"/>
      <c r="GO26" s="106"/>
      <c r="GP26" s="106"/>
      <c r="GQ26" s="106"/>
      <c r="GR26" s="106"/>
      <c r="GS26" s="106"/>
      <c r="GT26" s="106"/>
      <c r="GU26" s="106"/>
      <c r="GV26" s="106"/>
      <c r="GW26" s="106"/>
      <c r="GX26" s="106"/>
      <c r="GY26" s="106"/>
      <c r="GZ26" s="106"/>
      <c r="HA26" s="106"/>
      <c r="HB26" s="106"/>
      <c r="HC26" s="106"/>
      <c r="HD26" s="106"/>
      <c r="HE26" s="106"/>
      <c r="HF26" s="106"/>
      <c r="HG26" s="106"/>
      <c r="HH26" s="106"/>
      <c r="HI26" s="106"/>
      <c r="HJ26" s="106"/>
      <c r="HK26" s="106"/>
      <c r="HL26" s="106"/>
      <c r="HM26" s="106"/>
      <c r="HN26" s="106"/>
      <c r="HO26" s="106"/>
      <c r="HP26" s="106"/>
      <c r="HQ26" s="106"/>
      <c r="HR26" s="106"/>
      <c r="HS26" s="106"/>
      <c r="HT26" s="106"/>
      <c r="HU26" s="106"/>
      <c r="HV26" s="106"/>
      <c r="HW26" s="106"/>
      <c r="HX26" s="106"/>
      <c r="HY26" s="106"/>
      <c r="HZ26" s="106"/>
      <c r="IA26" s="106"/>
      <c r="IB26" s="106"/>
      <c r="IC26" s="106"/>
      <c r="ID26" s="106"/>
      <c r="IE26" s="106"/>
      <c r="IF26" s="106"/>
      <c r="IG26" s="106"/>
      <c r="IH26" s="106"/>
      <c r="II26" s="106"/>
      <c r="IJ26" s="106"/>
      <c r="IK26" s="106"/>
      <c r="IL26" s="106"/>
      <c r="IM26" s="106"/>
      <c r="IN26" s="106"/>
      <c r="IO26" s="106"/>
      <c r="IP26" s="106"/>
      <c r="IQ26" s="106"/>
      <c r="IR26" s="106"/>
      <c r="IS26" s="106"/>
      <c r="IT26" s="106"/>
      <c r="IU26" s="106"/>
      <c r="IV26" s="106"/>
      <c r="IW26" s="106"/>
      <c r="IX26" s="106"/>
      <c r="IY26" s="106"/>
    </row>
    <row r="27" spans="2:259" ht="14.25" x14ac:dyDescent="0.2">
      <c r="B27" s="129"/>
      <c r="C27" s="129"/>
      <c r="D27" s="128"/>
      <c r="E27" s="128"/>
      <c r="F27" s="128"/>
      <c r="G27" s="128"/>
      <c r="H27" s="127">
        <f>IF(AND(D27&gt;=0,F27&gt;=0),(D27-F27),"-")</f>
        <v>0</v>
      </c>
      <c r="I27" s="127">
        <f>IF(AND(H27&gt;=0,G27&gt;=0),SUM(G27:H27),"-")</f>
        <v>0</v>
      </c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6"/>
      <c r="BM27" s="106"/>
      <c r="BN27" s="106"/>
      <c r="BO27" s="106"/>
      <c r="BP27" s="106"/>
      <c r="BQ27" s="106"/>
      <c r="BR27" s="106"/>
      <c r="BS27" s="106"/>
      <c r="BT27" s="106"/>
      <c r="BU27" s="106"/>
      <c r="BV27" s="106"/>
      <c r="BW27" s="106"/>
      <c r="BX27" s="106"/>
      <c r="BY27" s="106"/>
      <c r="BZ27" s="106"/>
      <c r="CA27" s="106"/>
      <c r="CB27" s="106"/>
      <c r="CC27" s="106"/>
      <c r="CD27" s="106"/>
      <c r="CE27" s="106"/>
      <c r="CF27" s="106"/>
      <c r="CG27" s="106"/>
      <c r="CH27" s="106"/>
      <c r="CI27" s="106"/>
      <c r="CJ27" s="106"/>
      <c r="CK27" s="106"/>
      <c r="CL27" s="106"/>
      <c r="CM27" s="106"/>
      <c r="CN27" s="106"/>
      <c r="CO27" s="106"/>
      <c r="CP27" s="106"/>
      <c r="CQ27" s="106"/>
      <c r="CR27" s="106"/>
      <c r="CS27" s="106"/>
      <c r="CT27" s="106"/>
      <c r="CU27" s="106"/>
      <c r="CV27" s="106"/>
      <c r="CW27" s="106"/>
      <c r="CX27" s="106"/>
      <c r="CY27" s="106"/>
      <c r="CZ27" s="106"/>
      <c r="DA27" s="106"/>
      <c r="DB27" s="106"/>
      <c r="DC27" s="106"/>
      <c r="DD27" s="106"/>
      <c r="DE27" s="106"/>
      <c r="DF27" s="106"/>
      <c r="DG27" s="106"/>
      <c r="DH27" s="106"/>
      <c r="DI27" s="106"/>
      <c r="DJ27" s="106"/>
      <c r="DK27" s="106"/>
      <c r="DL27" s="106"/>
      <c r="DM27" s="106"/>
      <c r="DN27" s="106"/>
      <c r="DO27" s="106"/>
      <c r="DP27" s="106"/>
      <c r="DQ27" s="106"/>
      <c r="DR27" s="106"/>
      <c r="DS27" s="106"/>
      <c r="DT27" s="106"/>
      <c r="DU27" s="106"/>
      <c r="DV27" s="106"/>
      <c r="DW27" s="106"/>
      <c r="DX27" s="106"/>
      <c r="DY27" s="106"/>
      <c r="DZ27" s="106"/>
      <c r="EA27" s="106"/>
      <c r="EB27" s="106"/>
      <c r="EC27" s="106"/>
      <c r="ED27" s="106"/>
      <c r="EE27" s="106"/>
      <c r="EF27" s="106"/>
      <c r="EG27" s="106"/>
      <c r="EH27" s="106"/>
      <c r="EI27" s="106"/>
      <c r="EJ27" s="106"/>
      <c r="EK27" s="106"/>
      <c r="EL27" s="106"/>
      <c r="EM27" s="106"/>
      <c r="EN27" s="106"/>
      <c r="EO27" s="106"/>
      <c r="EP27" s="106"/>
      <c r="EQ27" s="106"/>
      <c r="ER27" s="106"/>
      <c r="ES27" s="106"/>
      <c r="ET27" s="106"/>
      <c r="EU27" s="106"/>
      <c r="EV27" s="106"/>
      <c r="EW27" s="106"/>
      <c r="EX27" s="106"/>
      <c r="EY27" s="106"/>
      <c r="EZ27" s="106"/>
      <c r="FA27" s="106"/>
      <c r="FB27" s="106"/>
      <c r="FC27" s="106"/>
      <c r="FD27" s="106"/>
      <c r="FE27" s="106"/>
      <c r="FF27" s="106"/>
      <c r="FG27" s="106"/>
      <c r="FH27" s="106"/>
      <c r="FI27" s="106"/>
      <c r="FJ27" s="106"/>
      <c r="FK27" s="106"/>
      <c r="FL27" s="106"/>
      <c r="FM27" s="106"/>
      <c r="FN27" s="106"/>
      <c r="FO27" s="106"/>
      <c r="FP27" s="106"/>
      <c r="FQ27" s="106"/>
      <c r="FR27" s="106"/>
      <c r="FS27" s="106"/>
      <c r="FT27" s="106"/>
      <c r="FU27" s="106"/>
      <c r="FV27" s="106"/>
      <c r="FW27" s="106"/>
      <c r="FX27" s="106"/>
      <c r="FY27" s="106"/>
      <c r="FZ27" s="106"/>
      <c r="GA27" s="106"/>
      <c r="GB27" s="106"/>
      <c r="GC27" s="106"/>
      <c r="GD27" s="106"/>
      <c r="GE27" s="106"/>
      <c r="GF27" s="106"/>
      <c r="GG27" s="106"/>
      <c r="GH27" s="106"/>
      <c r="GI27" s="106"/>
      <c r="GJ27" s="106"/>
      <c r="GK27" s="106"/>
      <c r="GL27" s="106"/>
      <c r="GM27" s="106"/>
      <c r="GN27" s="106"/>
      <c r="GO27" s="106"/>
      <c r="GP27" s="106"/>
      <c r="GQ27" s="106"/>
      <c r="GR27" s="106"/>
      <c r="GS27" s="106"/>
      <c r="GT27" s="106"/>
      <c r="GU27" s="106"/>
      <c r="GV27" s="106"/>
      <c r="GW27" s="106"/>
      <c r="GX27" s="106"/>
      <c r="GY27" s="106"/>
      <c r="GZ27" s="106"/>
      <c r="HA27" s="106"/>
      <c r="HB27" s="106"/>
      <c r="HC27" s="106"/>
      <c r="HD27" s="106"/>
      <c r="HE27" s="106"/>
      <c r="HF27" s="106"/>
      <c r="HG27" s="106"/>
      <c r="HH27" s="106"/>
      <c r="HI27" s="106"/>
      <c r="HJ27" s="106"/>
      <c r="HK27" s="106"/>
      <c r="HL27" s="106"/>
      <c r="HM27" s="106"/>
      <c r="HN27" s="106"/>
      <c r="HO27" s="106"/>
      <c r="HP27" s="106"/>
      <c r="HQ27" s="106"/>
      <c r="HR27" s="106"/>
      <c r="HS27" s="106"/>
      <c r="HT27" s="106"/>
      <c r="HU27" s="106"/>
      <c r="HV27" s="106"/>
      <c r="HW27" s="106"/>
      <c r="HX27" s="106"/>
      <c r="HY27" s="106"/>
      <c r="HZ27" s="106"/>
      <c r="IA27" s="106"/>
      <c r="IB27" s="106"/>
      <c r="IC27" s="106"/>
      <c r="ID27" s="106"/>
      <c r="IE27" s="106"/>
      <c r="IF27" s="106"/>
      <c r="IG27" s="106"/>
      <c r="IH27" s="106"/>
      <c r="II27" s="106"/>
      <c r="IJ27" s="106"/>
      <c r="IK27" s="106"/>
      <c r="IL27" s="106"/>
      <c r="IM27" s="106"/>
      <c r="IN27" s="106"/>
      <c r="IO27" s="106"/>
      <c r="IP27" s="106"/>
      <c r="IQ27" s="106"/>
      <c r="IR27" s="106"/>
      <c r="IS27" s="106"/>
      <c r="IT27" s="106"/>
      <c r="IU27" s="106"/>
      <c r="IV27" s="106"/>
      <c r="IW27" s="106"/>
      <c r="IX27" s="106"/>
      <c r="IY27" s="106"/>
    </row>
    <row r="28" spans="2:259" ht="14.25" x14ac:dyDescent="0.2">
      <c r="B28" s="129"/>
      <c r="C28" s="129"/>
      <c r="D28" s="128"/>
      <c r="E28" s="128"/>
      <c r="F28" s="128"/>
      <c r="G28" s="128"/>
      <c r="H28" s="127">
        <f>IF(AND(D28&gt;=0,F28&gt;=0),(D28-F28),"-")</f>
        <v>0</v>
      </c>
      <c r="I28" s="127">
        <f>IF(AND(H28&gt;=0,G28&gt;=0),SUM(G28:H28),"-")</f>
        <v>0</v>
      </c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6"/>
      <c r="BG28" s="106"/>
      <c r="BH28" s="106"/>
      <c r="BI28" s="106"/>
      <c r="BJ28" s="106"/>
      <c r="BK28" s="106"/>
      <c r="BL28" s="106"/>
      <c r="BM28" s="106"/>
      <c r="BN28" s="106"/>
      <c r="BO28" s="106"/>
      <c r="BP28" s="106"/>
      <c r="BQ28" s="106"/>
      <c r="BR28" s="106"/>
      <c r="BS28" s="106"/>
      <c r="BT28" s="106"/>
      <c r="BU28" s="106"/>
      <c r="BV28" s="106"/>
      <c r="BW28" s="106"/>
      <c r="BX28" s="106"/>
      <c r="BY28" s="106"/>
      <c r="BZ28" s="106"/>
      <c r="CA28" s="106"/>
      <c r="CB28" s="106"/>
      <c r="CC28" s="106"/>
      <c r="CD28" s="106"/>
      <c r="CE28" s="106"/>
      <c r="CF28" s="106"/>
      <c r="CG28" s="106"/>
      <c r="CH28" s="106"/>
      <c r="CI28" s="106"/>
      <c r="CJ28" s="106"/>
      <c r="CK28" s="106"/>
      <c r="CL28" s="106"/>
      <c r="CM28" s="106"/>
      <c r="CN28" s="106"/>
      <c r="CO28" s="106"/>
      <c r="CP28" s="106"/>
      <c r="CQ28" s="106"/>
      <c r="CR28" s="106"/>
      <c r="CS28" s="106"/>
      <c r="CT28" s="106"/>
      <c r="CU28" s="106"/>
      <c r="CV28" s="106"/>
      <c r="CW28" s="106"/>
      <c r="CX28" s="106"/>
      <c r="CY28" s="106"/>
      <c r="CZ28" s="106"/>
      <c r="DA28" s="106"/>
      <c r="DB28" s="106"/>
      <c r="DC28" s="106"/>
      <c r="DD28" s="106"/>
      <c r="DE28" s="106"/>
      <c r="DF28" s="106"/>
      <c r="DG28" s="106"/>
      <c r="DH28" s="106"/>
      <c r="DI28" s="106"/>
      <c r="DJ28" s="106"/>
      <c r="DK28" s="106"/>
      <c r="DL28" s="106"/>
      <c r="DM28" s="106"/>
      <c r="DN28" s="106"/>
      <c r="DO28" s="106"/>
      <c r="DP28" s="106"/>
      <c r="DQ28" s="106"/>
      <c r="DR28" s="106"/>
      <c r="DS28" s="106"/>
      <c r="DT28" s="106"/>
      <c r="DU28" s="106"/>
      <c r="DV28" s="106"/>
      <c r="DW28" s="106"/>
      <c r="DX28" s="106"/>
      <c r="DY28" s="106"/>
      <c r="DZ28" s="106"/>
      <c r="EA28" s="106"/>
      <c r="EB28" s="106"/>
      <c r="EC28" s="106"/>
      <c r="ED28" s="106"/>
      <c r="EE28" s="106"/>
      <c r="EF28" s="106"/>
      <c r="EG28" s="106"/>
      <c r="EH28" s="106"/>
      <c r="EI28" s="106"/>
      <c r="EJ28" s="106"/>
      <c r="EK28" s="106"/>
      <c r="EL28" s="106"/>
      <c r="EM28" s="106"/>
      <c r="EN28" s="106"/>
      <c r="EO28" s="106"/>
      <c r="EP28" s="106"/>
      <c r="EQ28" s="106"/>
      <c r="ER28" s="106"/>
      <c r="ES28" s="106"/>
      <c r="ET28" s="106"/>
      <c r="EU28" s="106"/>
      <c r="EV28" s="106"/>
      <c r="EW28" s="106"/>
      <c r="EX28" s="106"/>
      <c r="EY28" s="106"/>
      <c r="EZ28" s="106"/>
      <c r="FA28" s="106"/>
      <c r="FB28" s="106"/>
      <c r="FC28" s="106"/>
      <c r="FD28" s="106"/>
      <c r="FE28" s="106"/>
      <c r="FF28" s="106"/>
      <c r="FG28" s="106"/>
      <c r="FH28" s="106"/>
      <c r="FI28" s="106"/>
      <c r="FJ28" s="106"/>
      <c r="FK28" s="106"/>
      <c r="FL28" s="106"/>
      <c r="FM28" s="106"/>
      <c r="FN28" s="106"/>
      <c r="FO28" s="106"/>
      <c r="FP28" s="106"/>
      <c r="FQ28" s="106"/>
      <c r="FR28" s="106"/>
      <c r="FS28" s="106"/>
      <c r="FT28" s="106"/>
      <c r="FU28" s="106"/>
      <c r="FV28" s="106"/>
      <c r="FW28" s="106"/>
      <c r="FX28" s="106"/>
      <c r="FY28" s="106"/>
      <c r="FZ28" s="106"/>
      <c r="GA28" s="106"/>
      <c r="GB28" s="106"/>
      <c r="GC28" s="106"/>
      <c r="GD28" s="106"/>
      <c r="GE28" s="106"/>
      <c r="GF28" s="106"/>
      <c r="GG28" s="106"/>
      <c r="GH28" s="106"/>
      <c r="GI28" s="106"/>
      <c r="GJ28" s="106"/>
      <c r="GK28" s="106"/>
      <c r="GL28" s="106"/>
      <c r="GM28" s="106"/>
      <c r="GN28" s="106"/>
      <c r="GO28" s="106"/>
      <c r="GP28" s="106"/>
      <c r="GQ28" s="106"/>
      <c r="GR28" s="106"/>
      <c r="GS28" s="106"/>
      <c r="GT28" s="106"/>
      <c r="GU28" s="106"/>
      <c r="GV28" s="106"/>
      <c r="GW28" s="106"/>
      <c r="GX28" s="106"/>
      <c r="GY28" s="106"/>
      <c r="GZ28" s="106"/>
      <c r="HA28" s="106"/>
      <c r="HB28" s="106"/>
      <c r="HC28" s="106"/>
      <c r="HD28" s="106"/>
      <c r="HE28" s="106"/>
      <c r="HF28" s="106"/>
      <c r="HG28" s="106"/>
      <c r="HH28" s="106"/>
      <c r="HI28" s="106"/>
      <c r="HJ28" s="106"/>
      <c r="HK28" s="106"/>
      <c r="HL28" s="106"/>
      <c r="HM28" s="106"/>
      <c r="HN28" s="106"/>
      <c r="HO28" s="106"/>
      <c r="HP28" s="106"/>
      <c r="HQ28" s="106"/>
      <c r="HR28" s="106"/>
      <c r="HS28" s="106"/>
      <c r="HT28" s="106"/>
      <c r="HU28" s="106"/>
      <c r="HV28" s="106"/>
      <c r="HW28" s="106"/>
      <c r="HX28" s="106"/>
      <c r="HY28" s="106"/>
      <c r="HZ28" s="106"/>
      <c r="IA28" s="106"/>
      <c r="IB28" s="106"/>
      <c r="IC28" s="106"/>
      <c r="ID28" s="106"/>
      <c r="IE28" s="106"/>
      <c r="IF28" s="106"/>
      <c r="IG28" s="106"/>
      <c r="IH28" s="106"/>
      <c r="II28" s="106"/>
      <c r="IJ28" s="106"/>
      <c r="IK28" s="106"/>
      <c r="IL28" s="106"/>
      <c r="IM28" s="106"/>
      <c r="IN28" s="106"/>
      <c r="IO28" s="106"/>
      <c r="IP28" s="106"/>
      <c r="IQ28" s="106"/>
      <c r="IR28" s="106"/>
      <c r="IS28" s="106"/>
      <c r="IT28" s="106"/>
      <c r="IU28" s="106"/>
      <c r="IV28" s="106"/>
      <c r="IW28" s="106"/>
      <c r="IX28" s="106"/>
      <c r="IY28" s="106"/>
    </row>
    <row r="29" spans="2:259" ht="14.25" x14ac:dyDescent="0.2">
      <c r="B29" s="129"/>
      <c r="C29" s="129"/>
      <c r="D29" s="128"/>
      <c r="E29" s="128"/>
      <c r="F29" s="128"/>
      <c r="G29" s="128"/>
      <c r="H29" s="127">
        <f>IF(AND(D29&gt;=0,F29&gt;=0),(D29-F29),"-")</f>
        <v>0</v>
      </c>
      <c r="I29" s="127">
        <f>IF(AND(H29&gt;=0,G29&gt;=0),SUM(G29:H29),"-")</f>
        <v>0</v>
      </c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6"/>
      <c r="BM29" s="106"/>
      <c r="BN29" s="106"/>
      <c r="BO29" s="106"/>
      <c r="BP29" s="106"/>
      <c r="BQ29" s="106"/>
      <c r="BR29" s="106"/>
      <c r="BS29" s="106"/>
      <c r="BT29" s="106"/>
      <c r="BU29" s="106"/>
      <c r="BV29" s="106"/>
      <c r="BW29" s="106"/>
      <c r="BX29" s="106"/>
      <c r="BY29" s="106"/>
      <c r="BZ29" s="106"/>
      <c r="CA29" s="106"/>
      <c r="CB29" s="106"/>
      <c r="CC29" s="106"/>
      <c r="CD29" s="106"/>
      <c r="CE29" s="106"/>
      <c r="CF29" s="106"/>
      <c r="CG29" s="106"/>
      <c r="CH29" s="106"/>
      <c r="CI29" s="106"/>
      <c r="CJ29" s="106"/>
      <c r="CK29" s="106"/>
      <c r="CL29" s="106"/>
      <c r="CM29" s="106"/>
      <c r="CN29" s="106"/>
      <c r="CO29" s="106"/>
      <c r="CP29" s="106"/>
      <c r="CQ29" s="106"/>
      <c r="CR29" s="106"/>
      <c r="CS29" s="106"/>
      <c r="CT29" s="106"/>
      <c r="CU29" s="106"/>
      <c r="CV29" s="106"/>
      <c r="CW29" s="106"/>
      <c r="CX29" s="106"/>
      <c r="CY29" s="106"/>
      <c r="CZ29" s="106"/>
      <c r="DA29" s="106"/>
      <c r="DB29" s="106"/>
      <c r="DC29" s="106"/>
      <c r="DD29" s="106"/>
      <c r="DE29" s="106"/>
      <c r="DF29" s="106"/>
      <c r="DG29" s="106"/>
      <c r="DH29" s="106"/>
      <c r="DI29" s="106"/>
      <c r="DJ29" s="106"/>
      <c r="DK29" s="106"/>
      <c r="DL29" s="106"/>
      <c r="DM29" s="106"/>
      <c r="DN29" s="106"/>
      <c r="DO29" s="106"/>
      <c r="DP29" s="106"/>
      <c r="DQ29" s="106"/>
      <c r="DR29" s="106"/>
      <c r="DS29" s="106"/>
      <c r="DT29" s="106"/>
      <c r="DU29" s="106"/>
      <c r="DV29" s="106"/>
      <c r="DW29" s="106"/>
      <c r="DX29" s="106"/>
      <c r="DY29" s="106"/>
      <c r="DZ29" s="106"/>
      <c r="EA29" s="106"/>
      <c r="EB29" s="106"/>
      <c r="EC29" s="106"/>
      <c r="ED29" s="106"/>
      <c r="EE29" s="106"/>
      <c r="EF29" s="106"/>
      <c r="EG29" s="106"/>
      <c r="EH29" s="106"/>
      <c r="EI29" s="106"/>
      <c r="EJ29" s="106"/>
      <c r="EK29" s="106"/>
      <c r="EL29" s="106"/>
      <c r="EM29" s="106"/>
      <c r="EN29" s="106"/>
      <c r="EO29" s="106"/>
      <c r="EP29" s="106"/>
      <c r="EQ29" s="106"/>
      <c r="ER29" s="106"/>
      <c r="ES29" s="106"/>
      <c r="ET29" s="106"/>
      <c r="EU29" s="106"/>
      <c r="EV29" s="106"/>
      <c r="EW29" s="106"/>
      <c r="EX29" s="106"/>
      <c r="EY29" s="106"/>
      <c r="EZ29" s="106"/>
      <c r="FA29" s="106"/>
      <c r="FB29" s="106"/>
      <c r="FC29" s="106"/>
      <c r="FD29" s="106"/>
      <c r="FE29" s="106"/>
      <c r="FF29" s="106"/>
      <c r="FG29" s="106"/>
      <c r="FH29" s="106"/>
      <c r="FI29" s="106"/>
      <c r="FJ29" s="106"/>
      <c r="FK29" s="106"/>
      <c r="FL29" s="106"/>
      <c r="FM29" s="106"/>
      <c r="FN29" s="106"/>
      <c r="FO29" s="106"/>
      <c r="FP29" s="106"/>
      <c r="FQ29" s="106"/>
      <c r="FR29" s="106"/>
      <c r="FS29" s="106"/>
      <c r="FT29" s="106"/>
      <c r="FU29" s="106"/>
      <c r="FV29" s="106"/>
      <c r="FW29" s="106"/>
      <c r="FX29" s="106"/>
      <c r="FY29" s="106"/>
      <c r="FZ29" s="106"/>
      <c r="GA29" s="106"/>
      <c r="GB29" s="106"/>
      <c r="GC29" s="106"/>
      <c r="GD29" s="106"/>
      <c r="GE29" s="106"/>
      <c r="GF29" s="106"/>
      <c r="GG29" s="106"/>
      <c r="GH29" s="106"/>
      <c r="GI29" s="106"/>
      <c r="GJ29" s="106"/>
      <c r="GK29" s="106"/>
      <c r="GL29" s="106"/>
      <c r="GM29" s="106"/>
      <c r="GN29" s="106"/>
      <c r="GO29" s="106"/>
      <c r="GP29" s="106"/>
      <c r="GQ29" s="106"/>
      <c r="GR29" s="106"/>
      <c r="GS29" s="106"/>
      <c r="GT29" s="106"/>
      <c r="GU29" s="106"/>
      <c r="GV29" s="106"/>
      <c r="GW29" s="106"/>
      <c r="GX29" s="106"/>
      <c r="GY29" s="106"/>
      <c r="GZ29" s="106"/>
      <c r="HA29" s="106"/>
      <c r="HB29" s="106"/>
      <c r="HC29" s="106"/>
      <c r="HD29" s="106"/>
      <c r="HE29" s="106"/>
      <c r="HF29" s="106"/>
      <c r="HG29" s="106"/>
      <c r="HH29" s="106"/>
      <c r="HI29" s="106"/>
      <c r="HJ29" s="106"/>
      <c r="HK29" s="106"/>
      <c r="HL29" s="106"/>
      <c r="HM29" s="106"/>
      <c r="HN29" s="106"/>
      <c r="HO29" s="106"/>
      <c r="HP29" s="106"/>
      <c r="HQ29" s="106"/>
      <c r="HR29" s="106"/>
      <c r="HS29" s="106"/>
      <c r="HT29" s="106"/>
      <c r="HU29" s="106"/>
      <c r="HV29" s="106"/>
      <c r="HW29" s="106"/>
      <c r="HX29" s="106"/>
      <c r="HY29" s="106"/>
      <c r="HZ29" s="106"/>
      <c r="IA29" s="106"/>
      <c r="IB29" s="106"/>
      <c r="IC29" s="106"/>
      <c r="ID29" s="106"/>
      <c r="IE29" s="106"/>
      <c r="IF29" s="106"/>
      <c r="IG29" s="106"/>
      <c r="IH29" s="106"/>
      <c r="II29" s="106"/>
      <c r="IJ29" s="106"/>
      <c r="IK29" s="106"/>
      <c r="IL29" s="106"/>
      <c r="IM29" s="106"/>
      <c r="IN29" s="106"/>
      <c r="IO29" s="106"/>
      <c r="IP29" s="106"/>
      <c r="IQ29" s="106"/>
      <c r="IR29" s="106"/>
      <c r="IS29" s="106"/>
      <c r="IT29" s="106"/>
      <c r="IU29" s="106"/>
      <c r="IV29" s="106"/>
      <c r="IW29" s="106"/>
      <c r="IX29" s="106"/>
      <c r="IY29" s="106"/>
    </row>
    <row r="30" spans="2:259" ht="14.25" x14ac:dyDescent="0.2">
      <c r="B30" s="129"/>
      <c r="C30" s="129"/>
      <c r="D30" s="128"/>
      <c r="E30" s="128"/>
      <c r="F30" s="128"/>
      <c r="G30" s="128"/>
      <c r="H30" s="127">
        <f>IF(AND(D30&gt;=0,F30&gt;=0),(D30-F30),"-")</f>
        <v>0</v>
      </c>
      <c r="I30" s="127">
        <f>IF(AND(H30&gt;=0,G30&gt;=0),SUM(G30:H30),"-")</f>
        <v>0</v>
      </c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  <c r="AY30" s="106"/>
      <c r="AZ30" s="106"/>
      <c r="BA30" s="106"/>
      <c r="BB30" s="106"/>
      <c r="BC30" s="106"/>
      <c r="BD30" s="106"/>
      <c r="BE30" s="106"/>
      <c r="BF30" s="106"/>
      <c r="BG30" s="106"/>
      <c r="BH30" s="106"/>
      <c r="BI30" s="106"/>
      <c r="BJ30" s="106"/>
      <c r="BK30" s="106"/>
      <c r="BL30" s="106"/>
      <c r="BM30" s="106"/>
      <c r="BN30" s="106"/>
      <c r="BO30" s="106"/>
      <c r="BP30" s="106"/>
      <c r="BQ30" s="106"/>
      <c r="BR30" s="106"/>
      <c r="BS30" s="106"/>
      <c r="BT30" s="106"/>
      <c r="BU30" s="106"/>
      <c r="BV30" s="106"/>
      <c r="BW30" s="106"/>
      <c r="BX30" s="106"/>
      <c r="BY30" s="106"/>
      <c r="BZ30" s="106"/>
      <c r="CA30" s="106"/>
      <c r="CB30" s="106"/>
      <c r="CC30" s="106"/>
      <c r="CD30" s="106"/>
      <c r="CE30" s="106"/>
      <c r="CF30" s="106"/>
      <c r="CG30" s="106"/>
      <c r="CH30" s="106"/>
      <c r="CI30" s="106"/>
      <c r="CJ30" s="106"/>
      <c r="CK30" s="106"/>
      <c r="CL30" s="106"/>
      <c r="CM30" s="106"/>
      <c r="CN30" s="106"/>
      <c r="CO30" s="106"/>
      <c r="CP30" s="106"/>
      <c r="CQ30" s="106"/>
      <c r="CR30" s="106"/>
      <c r="CS30" s="106"/>
      <c r="CT30" s="106"/>
      <c r="CU30" s="106"/>
      <c r="CV30" s="106"/>
      <c r="CW30" s="106"/>
      <c r="CX30" s="106"/>
      <c r="CY30" s="106"/>
      <c r="CZ30" s="106"/>
      <c r="DA30" s="106"/>
      <c r="DB30" s="106"/>
      <c r="DC30" s="106"/>
      <c r="DD30" s="106"/>
      <c r="DE30" s="106"/>
      <c r="DF30" s="106"/>
      <c r="DG30" s="106"/>
      <c r="DH30" s="106"/>
      <c r="DI30" s="106"/>
      <c r="DJ30" s="106"/>
      <c r="DK30" s="106"/>
      <c r="DL30" s="106"/>
      <c r="DM30" s="106"/>
      <c r="DN30" s="106"/>
      <c r="DO30" s="106"/>
      <c r="DP30" s="106"/>
      <c r="DQ30" s="106"/>
      <c r="DR30" s="106"/>
      <c r="DS30" s="106"/>
      <c r="DT30" s="106"/>
      <c r="DU30" s="106"/>
      <c r="DV30" s="106"/>
      <c r="DW30" s="106"/>
      <c r="DX30" s="106"/>
      <c r="DY30" s="106"/>
      <c r="DZ30" s="106"/>
      <c r="EA30" s="106"/>
      <c r="EB30" s="106"/>
      <c r="EC30" s="106"/>
      <c r="ED30" s="106"/>
      <c r="EE30" s="106"/>
      <c r="EF30" s="106"/>
      <c r="EG30" s="106"/>
      <c r="EH30" s="106"/>
      <c r="EI30" s="106"/>
      <c r="EJ30" s="106"/>
      <c r="EK30" s="106"/>
      <c r="EL30" s="106"/>
      <c r="EM30" s="106"/>
      <c r="EN30" s="106"/>
      <c r="EO30" s="106"/>
      <c r="EP30" s="106"/>
      <c r="EQ30" s="106"/>
      <c r="ER30" s="106"/>
      <c r="ES30" s="106"/>
      <c r="ET30" s="106"/>
      <c r="EU30" s="106"/>
      <c r="EV30" s="106"/>
      <c r="EW30" s="106"/>
      <c r="EX30" s="106"/>
      <c r="EY30" s="106"/>
      <c r="EZ30" s="106"/>
      <c r="FA30" s="106"/>
      <c r="FB30" s="106"/>
      <c r="FC30" s="106"/>
      <c r="FD30" s="106"/>
      <c r="FE30" s="106"/>
      <c r="FF30" s="106"/>
      <c r="FG30" s="106"/>
      <c r="FH30" s="106"/>
      <c r="FI30" s="106"/>
      <c r="FJ30" s="106"/>
      <c r="FK30" s="106"/>
      <c r="FL30" s="106"/>
      <c r="FM30" s="106"/>
      <c r="FN30" s="106"/>
      <c r="FO30" s="106"/>
      <c r="FP30" s="106"/>
      <c r="FQ30" s="106"/>
      <c r="FR30" s="106"/>
      <c r="FS30" s="106"/>
      <c r="FT30" s="106"/>
      <c r="FU30" s="106"/>
      <c r="FV30" s="106"/>
      <c r="FW30" s="106"/>
      <c r="FX30" s="106"/>
      <c r="FY30" s="106"/>
      <c r="FZ30" s="106"/>
      <c r="GA30" s="106"/>
      <c r="GB30" s="106"/>
      <c r="GC30" s="106"/>
      <c r="GD30" s="106"/>
      <c r="GE30" s="106"/>
      <c r="GF30" s="106"/>
      <c r="GG30" s="106"/>
      <c r="GH30" s="106"/>
      <c r="GI30" s="106"/>
      <c r="GJ30" s="106"/>
      <c r="GK30" s="106"/>
      <c r="GL30" s="106"/>
      <c r="GM30" s="106"/>
      <c r="GN30" s="106"/>
      <c r="GO30" s="106"/>
      <c r="GP30" s="106"/>
      <c r="GQ30" s="106"/>
      <c r="GR30" s="106"/>
      <c r="GS30" s="106"/>
      <c r="GT30" s="106"/>
      <c r="GU30" s="106"/>
      <c r="GV30" s="106"/>
      <c r="GW30" s="106"/>
      <c r="GX30" s="106"/>
      <c r="GY30" s="106"/>
      <c r="GZ30" s="106"/>
      <c r="HA30" s="106"/>
      <c r="HB30" s="106"/>
      <c r="HC30" s="106"/>
      <c r="HD30" s="106"/>
      <c r="HE30" s="106"/>
      <c r="HF30" s="106"/>
      <c r="HG30" s="106"/>
      <c r="HH30" s="106"/>
      <c r="HI30" s="106"/>
      <c r="HJ30" s="106"/>
      <c r="HK30" s="106"/>
      <c r="HL30" s="106"/>
      <c r="HM30" s="106"/>
      <c r="HN30" s="106"/>
      <c r="HO30" s="106"/>
      <c r="HP30" s="106"/>
      <c r="HQ30" s="106"/>
      <c r="HR30" s="106"/>
      <c r="HS30" s="106"/>
      <c r="HT30" s="106"/>
      <c r="HU30" s="106"/>
      <c r="HV30" s="106"/>
      <c r="HW30" s="106"/>
      <c r="HX30" s="106"/>
      <c r="HY30" s="106"/>
      <c r="HZ30" s="106"/>
      <c r="IA30" s="106"/>
      <c r="IB30" s="106"/>
      <c r="IC30" s="106"/>
      <c r="ID30" s="106"/>
      <c r="IE30" s="106"/>
      <c r="IF30" s="106"/>
      <c r="IG30" s="106"/>
      <c r="IH30" s="106"/>
      <c r="II30" s="106"/>
      <c r="IJ30" s="106"/>
      <c r="IK30" s="106"/>
      <c r="IL30" s="106"/>
      <c r="IM30" s="106"/>
      <c r="IN30" s="106"/>
      <c r="IO30" s="106"/>
      <c r="IP30" s="106"/>
      <c r="IQ30" s="106"/>
      <c r="IR30" s="106"/>
      <c r="IS30" s="106"/>
      <c r="IT30" s="106"/>
      <c r="IU30" s="106"/>
      <c r="IV30" s="106"/>
      <c r="IW30" s="106"/>
      <c r="IX30" s="106"/>
      <c r="IY30" s="106"/>
    </row>
    <row r="31" spans="2:259" ht="14.25" x14ac:dyDescent="0.2">
      <c r="B31" s="126" t="s">
        <v>5</v>
      </c>
      <c r="C31" s="126"/>
      <c r="D31" s="121">
        <f>SUM(D22:E30)</f>
        <v>27007922.579999998</v>
      </c>
      <c r="E31" s="121"/>
      <c r="F31" s="121">
        <f>SUM(F22:G30)</f>
        <v>0</v>
      </c>
      <c r="G31" s="121"/>
      <c r="H31" s="125">
        <f>SUM(I22:I30)</f>
        <v>27007922.579999998</v>
      </c>
      <c r="I31" s="125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6"/>
      <c r="BR31" s="106"/>
      <c r="BS31" s="106"/>
      <c r="BT31" s="106"/>
      <c r="BU31" s="106"/>
      <c r="BV31" s="106"/>
      <c r="BW31" s="106"/>
      <c r="BX31" s="106"/>
      <c r="BY31" s="106"/>
      <c r="BZ31" s="106"/>
      <c r="CA31" s="106"/>
      <c r="CB31" s="106"/>
      <c r="CC31" s="106"/>
      <c r="CD31" s="106"/>
      <c r="CE31" s="106"/>
      <c r="CF31" s="106"/>
      <c r="CG31" s="106"/>
      <c r="CH31" s="106"/>
      <c r="CI31" s="106"/>
      <c r="CJ31" s="106"/>
      <c r="CK31" s="106"/>
      <c r="CL31" s="106"/>
      <c r="CM31" s="106"/>
      <c r="CN31" s="106"/>
      <c r="CO31" s="106"/>
      <c r="CP31" s="106"/>
      <c r="CQ31" s="106"/>
      <c r="CR31" s="106"/>
      <c r="CS31" s="106"/>
      <c r="CT31" s="106"/>
      <c r="CU31" s="106"/>
      <c r="CV31" s="106"/>
      <c r="CW31" s="106"/>
      <c r="CX31" s="106"/>
      <c r="CY31" s="106"/>
      <c r="CZ31" s="106"/>
      <c r="DA31" s="106"/>
      <c r="DB31" s="106"/>
      <c r="DC31" s="106"/>
      <c r="DD31" s="106"/>
      <c r="DE31" s="106"/>
      <c r="DF31" s="106"/>
      <c r="DG31" s="106"/>
      <c r="DH31" s="106"/>
      <c r="DI31" s="106"/>
      <c r="DJ31" s="106"/>
      <c r="DK31" s="106"/>
      <c r="DL31" s="106"/>
      <c r="DM31" s="106"/>
      <c r="DN31" s="106"/>
      <c r="DO31" s="106"/>
      <c r="DP31" s="106"/>
      <c r="DQ31" s="106"/>
      <c r="DR31" s="106"/>
      <c r="DS31" s="106"/>
      <c r="DT31" s="106"/>
      <c r="DU31" s="106"/>
      <c r="DV31" s="106"/>
      <c r="DW31" s="106"/>
      <c r="DX31" s="106"/>
      <c r="DY31" s="106"/>
      <c r="DZ31" s="106"/>
      <c r="EA31" s="106"/>
      <c r="EB31" s="106"/>
      <c r="EC31" s="106"/>
      <c r="ED31" s="106"/>
      <c r="EE31" s="106"/>
      <c r="EF31" s="106"/>
      <c r="EG31" s="106"/>
      <c r="EH31" s="106"/>
      <c r="EI31" s="106"/>
      <c r="EJ31" s="106"/>
      <c r="EK31" s="106"/>
      <c r="EL31" s="106"/>
      <c r="EM31" s="106"/>
      <c r="EN31" s="106"/>
      <c r="EO31" s="106"/>
      <c r="EP31" s="106"/>
      <c r="EQ31" s="106"/>
      <c r="ER31" s="106"/>
      <c r="ES31" s="106"/>
      <c r="ET31" s="106"/>
      <c r="EU31" s="106"/>
      <c r="EV31" s="106"/>
      <c r="EW31" s="106"/>
      <c r="EX31" s="106"/>
      <c r="EY31" s="106"/>
      <c r="EZ31" s="106"/>
      <c r="FA31" s="106"/>
      <c r="FB31" s="106"/>
      <c r="FC31" s="106"/>
      <c r="FD31" s="106"/>
      <c r="FE31" s="106"/>
      <c r="FF31" s="106"/>
      <c r="FG31" s="106"/>
      <c r="FH31" s="106"/>
      <c r="FI31" s="106"/>
      <c r="FJ31" s="106"/>
      <c r="FK31" s="106"/>
      <c r="FL31" s="106"/>
      <c r="FM31" s="106"/>
      <c r="FN31" s="106"/>
      <c r="FO31" s="106"/>
      <c r="FP31" s="106"/>
      <c r="FQ31" s="106"/>
      <c r="FR31" s="106"/>
      <c r="FS31" s="106"/>
      <c r="FT31" s="106"/>
      <c r="FU31" s="106"/>
      <c r="FV31" s="106"/>
      <c r="FW31" s="106"/>
      <c r="FX31" s="106"/>
      <c r="FY31" s="106"/>
      <c r="FZ31" s="106"/>
      <c r="GA31" s="106"/>
      <c r="GB31" s="106"/>
      <c r="GC31" s="106"/>
      <c r="GD31" s="106"/>
      <c r="GE31" s="106"/>
      <c r="GF31" s="106"/>
      <c r="GG31" s="106"/>
      <c r="GH31" s="106"/>
      <c r="GI31" s="106"/>
      <c r="GJ31" s="106"/>
      <c r="GK31" s="106"/>
      <c r="GL31" s="106"/>
      <c r="GM31" s="106"/>
      <c r="GN31" s="106"/>
      <c r="GO31" s="106"/>
      <c r="GP31" s="106"/>
      <c r="GQ31" s="106"/>
      <c r="GR31" s="106"/>
      <c r="GS31" s="106"/>
      <c r="GT31" s="106"/>
      <c r="GU31" s="106"/>
      <c r="GV31" s="106"/>
      <c r="GW31" s="106"/>
      <c r="GX31" s="106"/>
      <c r="GY31" s="106"/>
      <c r="GZ31" s="106"/>
      <c r="HA31" s="106"/>
      <c r="HB31" s="106"/>
      <c r="HC31" s="106"/>
      <c r="HD31" s="106"/>
      <c r="HE31" s="106"/>
      <c r="HF31" s="106"/>
      <c r="HG31" s="106"/>
      <c r="HH31" s="106"/>
      <c r="HI31" s="106"/>
      <c r="HJ31" s="106"/>
      <c r="HK31" s="106"/>
      <c r="HL31" s="106"/>
      <c r="HM31" s="106"/>
      <c r="HN31" s="106"/>
      <c r="HO31" s="106"/>
      <c r="HP31" s="106"/>
      <c r="HQ31" s="106"/>
      <c r="HR31" s="106"/>
      <c r="HS31" s="106"/>
      <c r="HT31" s="106"/>
      <c r="HU31" s="106"/>
      <c r="HV31" s="106"/>
      <c r="HW31" s="106"/>
      <c r="HX31" s="106"/>
      <c r="HY31" s="106"/>
      <c r="HZ31" s="106"/>
      <c r="IA31" s="106"/>
      <c r="IB31" s="106"/>
      <c r="IC31" s="106"/>
      <c r="ID31" s="106"/>
      <c r="IE31" s="106"/>
      <c r="IF31" s="106"/>
      <c r="IG31" s="106"/>
      <c r="IH31" s="106"/>
      <c r="II31" s="106"/>
      <c r="IJ31" s="106"/>
      <c r="IK31" s="106"/>
      <c r="IL31" s="106"/>
      <c r="IM31" s="106"/>
      <c r="IN31" s="106"/>
      <c r="IO31" s="106"/>
      <c r="IP31" s="106"/>
      <c r="IQ31" s="106"/>
      <c r="IR31" s="106"/>
      <c r="IS31" s="106"/>
      <c r="IT31" s="106"/>
      <c r="IU31" s="106"/>
      <c r="IV31" s="106"/>
      <c r="IW31" s="106"/>
      <c r="IX31" s="106"/>
      <c r="IY31" s="106"/>
    </row>
    <row r="32" spans="2:259" ht="14.25" x14ac:dyDescent="0.2">
      <c r="B32" s="124"/>
      <c r="C32" s="124"/>
      <c r="D32" s="123"/>
      <c r="E32" s="123"/>
      <c r="F32" s="123"/>
      <c r="G32" s="123"/>
      <c r="H32" s="123"/>
      <c r="I32" s="123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  <c r="BM32" s="106"/>
      <c r="BN32" s="106"/>
      <c r="BO32" s="106"/>
      <c r="BP32" s="106"/>
      <c r="BQ32" s="106"/>
      <c r="BR32" s="106"/>
      <c r="BS32" s="106"/>
      <c r="BT32" s="106"/>
      <c r="BU32" s="106"/>
      <c r="BV32" s="106"/>
      <c r="BW32" s="106"/>
      <c r="BX32" s="106"/>
      <c r="BY32" s="106"/>
      <c r="BZ32" s="106"/>
      <c r="CA32" s="106"/>
      <c r="CB32" s="106"/>
      <c r="CC32" s="106"/>
      <c r="CD32" s="106"/>
      <c r="CE32" s="106"/>
      <c r="CF32" s="106"/>
      <c r="CG32" s="106"/>
      <c r="CH32" s="106"/>
      <c r="CI32" s="106"/>
      <c r="CJ32" s="106"/>
      <c r="CK32" s="106"/>
      <c r="CL32" s="106"/>
      <c r="CM32" s="106"/>
      <c r="CN32" s="106"/>
      <c r="CO32" s="106"/>
      <c r="CP32" s="106"/>
      <c r="CQ32" s="106"/>
      <c r="CR32" s="106"/>
      <c r="CS32" s="106"/>
      <c r="CT32" s="106"/>
      <c r="CU32" s="106"/>
      <c r="CV32" s="106"/>
      <c r="CW32" s="106"/>
      <c r="CX32" s="106"/>
      <c r="CY32" s="106"/>
      <c r="CZ32" s="106"/>
      <c r="DA32" s="106"/>
      <c r="DB32" s="106"/>
      <c r="DC32" s="106"/>
      <c r="DD32" s="106"/>
      <c r="DE32" s="106"/>
      <c r="DF32" s="106"/>
      <c r="DG32" s="106"/>
      <c r="DH32" s="106"/>
      <c r="DI32" s="106"/>
      <c r="DJ32" s="106"/>
      <c r="DK32" s="106"/>
      <c r="DL32" s="106"/>
      <c r="DM32" s="106"/>
      <c r="DN32" s="106"/>
      <c r="DO32" s="106"/>
      <c r="DP32" s="106"/>
      <c r="DQ32" s="106"/>
      <c r="DR32" s="106"/>
      <c r="DS32" s="106"/>
      <c r="DT32" s="106"/>
      <c r="DU32" s="106"/>
      <c r="DV32" s="106"/>
      <c r="DW32" s="106"/>
      <c r="DX32" s="106"/>
      <c r="DY32" s="106"/>
      <c r="DZ32" s="106"/>
      <c r="EA32" s="106"/>
      <c r="EB32" s="106"/>
      <c r="EC32" s="106"/>
      <c r="ED32" s="106"/>
      <c r="EE32" s="106"/>
      <c r="EF32" s="106"/>
      <c r="EG32" s="106"/>
      <c r="EH32" s="106"/>
      <c r="EI32" s="106"/>
      <c r="EJ32" s="106"/>
      <c r="EK32" s="106"/>
      <c r="EL32" s="106"/>
      <c r="EM32" s="106"/>
      <c r="EN32" s="106"/>
      <c r="EO32" s="106"/>
      <c r="EP32" s="106"/>
      <c r="EQ32" s="106"/>
      <c r="ER32" s="106"/>
      <c r="ES32" s="106"/>
      <c r="ET32" s="106"/>
      <c r="EU32" s="106"/>
      <c r="EV32" s="106"/>
      <c r="EW32" s="106"/>
      <c r="EX32" s="106"/>
      <c r="EY32" s="106"/>
      <c r="EZ32" s="106"/>
      <c r="FA32" s="106"/>
      <c r="FB32" s="106"/>
      <c r="FC32" s="106"/>
      <c r="FD32" s="106"/>
      <c r="FE32" s="106"/>
      <c r="FF32" s="106"/>
      <c r="FG32" s="106"/>
      <c r="FH32" s="106"/>
      <c r="FI32" s="106"/>
      <c r="FJ32" s="106"/>
      <c r="FK32" s="106"/>
      <c r="FL32" s="106"/>
      <c r="FM32" s="106"/>
      <c r="FN32" s="106"/>
      <c r="FO32" s="106"/>
      <c r="FP32" s="106"/>
      <c r="FQ32" s="106"/>
      <c r="FR32" s="106"/>
      <c r="FS32" s="106"/>
      <c r="FT32" s="106"/>
      <c r="FU32" s="106"/>
      <c r="FV32" s="106"/>
      <c r="FW32" s="106"/>
      <c r="FX32" s="106"/>
      <c r="FY32" s="106"/>
      <c r="FZ32" s="106"/>
      <c r="GA32" s="106"/>
      <c r="GB32" s="106"/>
      <c r="GC32" s="106"/>
      <c r="GD32" s="106"/>
      <c r="GE32" s="106"/>
      <c r="GF32" s="106"/>
      <c r="GG32" s="106"/>
      <c r="GH32" s="106"/>
      <c r="GI32" s="106"/>
      <c r="GJ32" s="106"/>
      <c r="GK32" s="106"/>
      <c r="GL32" s="106"/>
      <c r="GM32" s="106"/>
      <c r="GN32" s="106"/>
      <c r="GO32" s="106"/>
      <c r="GP32" s="106"/>
      <c r="GQ32" s="106"/>
      <c r="GR32" s="106"/>
      <c r="GS32" s="106"/>
      <c r="GT32" s="106"/>
      <c r="GU32" s="106"/>
      <c r="GV32" s="106"/>
      <c r="GW32" s="106"/>
      <c r="GX32" s="106"/>
      <c r="GY32" s="106"/>
      <c r="GZ32" s="106"/>
      <c r="HA32" s="106"/>
      <c r="HB32" s="106"/>
      <c r="HC32" s="106"/>
      <c r="HD32" s="106"/>
      <c r="HE32" s="106"/>
      <c r="HF32" s="106"/>
      <c r="HG32" s="106"/>
      <c r="HH32" s="106"/>
      <c r="HI32" s="106"/>
      <c r="HJ32" s="106"/>
      <c r="HK32" s="106"/>
      <c r="HL32" s="106"/>
      <c r="HM32" s="106"/>
      <c r="HN32" s="106"/>
      <c r="HO32" s="106"/>
      <c r="HP32" s="106"/>
      <c r="HQ32" s="106"/>
      <c r="HR32" s="106"/>
      <c r="HS32" s="106"/>
      <c r="HT32" s="106"/>
      <c r="HU32" s="106"/>
      <c r="HV32" s="106"/>
      <c r="HW32" s="106"/>
      <c r="HX32" s="106"/>
      <c r="HY32" s="106"/>
      <c r="HZ32" s="106"/>
      <c r="IA32" s="106"/>
      <c r="IB32" s="106"/>
      <c r="IC32" s="106"/>
      <c r="ID32" s="106"/>
      <c r="IE32" s="106"/>
      <c r="IF32" s="106"/>
      <c r="IG32" s="106"/>
      <c r="IH32" s="106"/>
      <c r="II32" s="106"/>
      <c r="IJ32" s="106"/>
      <c r="IK32" s="106"/>
      <c r="IL32" s="106"/>
      <c r="IM32" s="106"/>
      <c r="IN32" s="106"/>
      <c r="IO32" s="106"/>
      <c r="IP32" s="106"/>
      <c r="IQ32" s="106"/>
      <c r="IR32" s="106"/>
      <c r="IS32" s="106"/>
      <c r="IT32" s="106"/>
      <c r="IU32" s="106"/>
      <c r="IV32" s="106"/>
      <c r="IW32" s="106"/>
      <c r="IX32" s="106"/>
      <c r="IY32" s="106"/>
    </row>
    <row r="33" spans="2:9" x14ac:dyDescent="0.2">
      <c r="B33" s="122" t="s">
        <v>4</v>
      </c>
      <c r="C33" s="122"/>
      <c r="D33" s="121">
        <f>SUM(D19,D31)</f>
        <v>27007922.579999998</v>
      </c>
      <c r="E33" s="121"/>
      <c r="F33" s="121">
        <f>SUM(F19,F31)</f>
        <v>0</v>
      </c>
      <c r="G33" s="121"/>
      <c r="H33" s="121">
        <f>SUM(H19,H31)</f>
        <v>27007922.579999998</v>
      </c>
      <c r="I33" s="121"/>
    </row>
    <row r="35" spans="2:9" ht="14.25" x14ac:dyDescent="0.2">
      <c r="B35" s="106"/>
      <c r="C35" s="106"/>
      <c r="D35" s="106"/>
      <c r="E35" s="106"/>
      <c r="F35" s="106"/>
      <c r="G35" s="106"/>
      <c r="H35" s="106"/>
      <c r="I35" s="106"/>
    </row>
    <row r="36" spans="2:9" ht="14.25" x14ac:dyDescent="0.2">
      <c r="B36" s="106"/>
      <c r="C36" s="106"/>
      <c r="D36" s="106"/>
      <c r="E36" s="106"/>
      <c r="F36" s="106"/>
      <c r="G36" s="106"/>
      <c r="H36" s="106"/>
      <c r="I36" s="106"/>
    </row>
    <row r="37" spans="2:9" s="107" customFormat="1" ht="15.75" thickBot="1" x14ac:dyDescent="0.3">
      <c r="B37" s="116"/>
      <c r="C37" s="118"/>
      <c r="D37" s="117"/>
      <c r="E37" s="120"/>
      <c r="F37" s="119"/>
      <c r="G37" s="118"/>
      <c r="H37" s="117"/>
      <c r="I37" s="116"/>
    </row>
    <row r="38" spans="2:9" s="107" customFormat="1" ht="15" x14ac:dyDescent="0.25">
      <c r="B38" s="114"/>
      <c r="C38" s="115" t="s">
        <v>3</v>
      </c>
      <c r="D38" s="114"/>
      <c r="E38" s="113"/>
      <c r="F38" s="112" t="s">
        <v>2</v>
      </c>
      <c r="G38" s="112"/>
      <c r="H38" s="112"/>
      <c r="I38" s="112"/>
    </row>
    <row r="39" spans="2:9" s="107" customFormat="1" ht="15" customHeight="1" x14ac:dyDescent="0.25">
      <c r="B39" s="110"/>
      <c r="C39" s="111" t="s">
        <v>1</v>
      </c>
      <c r="D39" s="110"/>
      <c r="E39" s="109"/>
      <c r="F39" s="108" t="s">
        <v>0</v>
      </c>
      <c r="G39" s="108"/>
      <c r="H39" s="108"/>
      <c r="I39" s="108"/>
    </row>
    <row r="40" spans="2:9" ht="14.25" x14ac:dyDescent="0.2">
      <c r="B40" s="106"/>
      <c r="C40" s="106"/>
      <c r="D40" s="106"/>
      <c r="E40" s="106"/>
      <c r="F40" s="106"/>
      <c r="G40" s="106"/>
      <c r="H40" s="106"/>
      <c r="I40" s="106"/>
    </row>
    <row r="41" spans="2:9" ht="14.25" x14ac:dyDescent="0.2">
      <c r="B41" s="106"/>
      <c r="C41" s="106"/>
      <c r="D41" s="106"/>
      <c r="E41" s="106"/>
      <c r="F41" s="106"/>
      <c r="G41" s="106"/>
      <c r="H41" s="106"/>
      <c r="I41" s="106"/>
    </row>
    <row r="42" spans="2:9" ht="14.25" x14ac:dyDescent="0.2">
      <c r="B42" s="106"/>
      <c r="C42" s="106"/>
      <c r="D42" s="106"/>
      <c r="E42" s="106"/>
      <c r="F42" s="106"/>
      <c r="G42" s="106"/>
      <c r="H42" s="106"/>
      <c r="I42" s="106"/>
    </row>
    <row r="43" spans="2:9" ht="14.25" x14ac:dyDescent="0.2">
      <c r="B43" s="106"/>
      <c r="C43" s="106"/>
      <c r="D43" s="106"/>
      <c r="E43" s="106"/>
      <c r="F43" s="106"/>
      <c r="G43" s="106"/>
      <c r="H43" s="106"/>
      <c r="I43" s="106"/>
    </row>
    <row r="44" spans="2:9" ht="14.25" x14ac:dyDescent="0.2">
      <c r="B44" s="106"/>
      <c r="C44" s="106"/>
      <c r="D44" s="106"/>
      <c r="E44" s="106"/>
      <c r="F44" s="106"/>
      <c r="G44" s="106"/>
      <c r="H44" s="106"/>
      <c r="I44" s="106"/>
    </row>
    <row r="45" spans="2:9" ht="14.25" x14ac:dyDescent="0.2">
      <c r="B45" s="106"/>
      <c r="C45" s="106"/>
      <c r="D45" s="106"/>
      <c r="E45" s="106"/>
      <c r="F45" s="106"/>
      <c r="G45" s="106"/>
      <c r="H45" s="106"/>
      <c r="I45" s="106"/>
    </row>
    <row r="46" spans="2:9" ht="14.25" x14ac:dyDescent="0.2">
      <c r="B46" s="106"/>
      <c r="C46" s="106"/>
      <c r="D46" s="106"/>
      <c r="E46" s="106"/>
      <c r="F46" s="106"/>
      <c r="G46" s="106"/>
      <c r="H46" s="106"/>
      <c r="I46" s="106"/>
    </row>
    <row r="47" spans="2:9" ht="14.25" x14ac:dyDescent="0.2">
      <c r="B47" s="106"/>
      <c r="C47" s="106"/>
      <c r="D47" s="106"/>
      <c r="E47" s="106"/>
      <c r="F47" s="106"/>
      <c r="G47" s="106"/>
      <c r="H47" s="106"/>
      <c r="I47" s="106"/>
    </row>
    <row r="48" spans="2:9" ht="14.25" x14ac:dyDescent="0.2">
      <c r="B48" s="106"/>
      <c r="C48" s="106"/>
      <c r="D48" s="106"/>
      <c r="E48" s="106"/>
      <c r="F48" s="106"/>
      <c r="G48" s="106"/>
      <c r="H48" s="106"/>
      <c r="I48" s="106"/>
    </row>
  </sheetData>
  <mergeCells count="107">
    <mergeCell ref="F38:I38"/>
    <mergeCell ref="F39:I39"/>
    <mergeCell ref="B32:C32"/>
    <mergeCell ref="D32:E32"/>
    <mergeCell ref="F32:G32"/>
    <mergeCell ref="H32:I32"/>
    <mergeCell ref="B33:C33"/>
    <mergeCell ref="D33:E33"/>
    <mergeCell ref="F33:G33"/>
    <mergeCell ref="H33:I33"/>
    <mergeCell ref="B28:C28"/>
    <mergeCell ref="D28:E28"/>
    <mergeCell ref="F28:G28"/>
    <mergeCell ref="H28:I28"/>
    <mergeCell ref="B29:C29"/>
    <mergeCell ref="D29:E29"/>
    <mergeCell ref="F29:G29"/>
    <mergeCell ref="H29:I29"/>
    <mergeCell ref="B30:C30"/>
    <mergeCell ref="D30:E30"/>
    <mergeCell ref="F30:G30"/>
    <mergeCell ref="H30:I30"/>
    <mergeCell ref="B31:C31"/>
    <mergeCell ref="D31:E31"/>
    <mergeCell ref="F31:G31"/>
    <mergeCell ref="H31:I31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H8:I8"/>
    <mergeCell ref="B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E12"/>
    <mergeCell ref="F12:G12"/>
    <mergeCell ref="H12:I12"/>
    <mergeCell ref="B2:I2"/>
    <mergeCell ref="B3:I3"/>
    <mergeCell ref="B4:I4"/>
    <mergeCell ref="B5:I5"/>
    <mergeCell ref="B7:C8"/>
    <mergeCell ref="D7:E7"/>
    <mergeCell ref="F7:G7"/>
    <mergeCell ref="H7:I7"/>
    <mergeCell ref="D8:E8"/>
    <mergeCell ref="F8:G8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1er Trimestre 2018</vt:lpstr>
      <vt:lpstr>c) Endeudamiento Neto</vt:lpstr>
      <vt:lpstr>c) Endeudamiento Neto (3)</vt:lpstr>
      <vt:lpstr>'1er Trimestre 2018'!Área_de_impresión</vt:lpstr>
      <vt:lpstr>'c) Endeudamiento Neto'!Área_de_impresión</vt:lpstr>
      <vt:lpstr>'c) Endeudamiento Neto (3)'!Área_de_impresión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Reyes Uribe</dc:creator>
  <cp:lastModifiedBy>Saif Israel Ramos Gonzalez</cp:lastModifiedBy>
  <dcterms:created xsi:type="dcterms:W3CDTF">2018-05-25T16:27:37Z</dcterms:created>
  <dcterms:modified xsi:type="dcterms:W3CDTF">2018-10-22T18:17:35Z</dcterms:modified>
</cp:coreProperties>
</file>