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salazar\Desktop\SECTURJAL\"/>
    </mc:Choice>
  </mc:AlternateContent>
  <bookViews>
    <workbookView xWindow="0" yWindow="0" windowWidth="19200" windowHeight="8235"/>
  </bookViews>
  <sheets>
    <sheet name="Completo" sheetId="1" r:id="rId1"/>
    <sheet name="3° trismestr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1" l="1"/>
  <c r="X16" i="1"/>
  <c r="Y16" i="1"/>
  <c r="Z16" i="1"/>
  <c r="W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AB16" i="1"/>
  <c r="AC16" i="1"/>
  <c r="AD16" i="1"/>
  <c r="C16" i="1"/>
  <c r="AF12" i="4" l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F16" i="1" l="1"/>
  <c r="AE16" i="1"/>
</calcChain>
</file>

<file path=xl/sharedStrings.xml><?xml version="1.0" encoding="utf-8"?>
<sst xmlns="http://schemas.openxmlformats.org/spreadsheetml/2006/main" count="116" uniqueCount="42">
  <si>
    <t>1. ¿Por cual medio de comunicación se enteró de los recorridos que ofrece esta Secretaría?</t>
  </si>
  <si>
    <t>2. ¿Cómo le pareció la dinámica de reservación para sus boletos?</t>
  </si>
  <si>
    <t>3. Sobre el destino que vistitó:</t>
  </si>
  <si>
    <t>5.- ¿Cómo considera el servicio de hospedaje?</t>
  </si>
  <si>
    <t>6. ¿Cómo fue la atención recibida por parte del encargado de este viaje?</t>
  </si>
  <si>
    <t>7. Entre su grupo familiar, ¿Se encuentra algun adulto mayor de 60 años?</t>
  </si>
  <si>
    <t>8. En su grupo familiar ¿Cuánto gastaron aproximadamente durante este viaje?</t>
  </si>
  <si>
    <t>Tv.</t>
  </si>
  <si>
    <t>Radio</t>
  </si>
  <si>
    <t>Periódico</t>
  </si>
  <si>
    <t>Familia / Amigos</t>
  </si>
  <si>
    <t>Redes Sociales</t>
  </si>
  <si>
    <t>Otros</t>
  </si>
  <si>
    <t>Excelente</t>
  </si>
  <si>
    <t>Bueno</t>
  </si>
  <si>
    <t>Regular</t>
  </si>
  <si>
    <t>Malo</t>
  </si>
  <si>
    <t>1° visita?</t>
  </si>
  <si>
    <t>Le gustó?</t>
  </si>
  <si>
    <t>Recomienda?</t>
  </si>
  <si>
    <t>Buena</t>
  </si>
  <si>
    <t>Mala</t>
  </si>
  <si>
    <t>Cuantos</t>
  </si>
  <si>
    <t>$</t>
  </si>
  <si>
    <t>Si</t>
  </si>
  <si>
    <t>No</t>
  </si>
  <si>
    <t>%</t>
  </si>
  <si>
    <t>Alumnos Destacados</t>
  </si>
  <si>
    <t>Adulto mayor</t>
  </si>
  <si>
    <t>Jóvenes</t>
  </si>
  <si>
    <t xml:space="preserve">Total </t>
  </si>
  <si>
    <t>COORDINACION DE TURISMO SOCIAL</t>
  </si>
  <si>
    <t>PROGRAMA DE RECORRIDOS GRATUITOS POR EL INTERIOR DEL ESTADO</t>
  </si>
  <si>
    <t xml:space="preserve">Programa  </t>
  </si>
  <si>
    <t>4.- ¿ Cómo considera el servicio de transporte?</t>
  </si>
  <si>
    <t>Otoño</t>
  </si>
  <si>
    <t xml:space="preserve">PROGRAMA DE RECORRIDOS TURISTICOS </t>
  </si>
  <si>
    <t>Interior del Estado a ZMG</t>
  </si>
  <si>
    <t>Día del Niño</t>
  </si>
  <si>
    <t>PROMEDIO</t>
  </si>
  <si>
    <t>Mujeres</t>
  </si>
  <si>
    <t>Interior a otros destinos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</si>
</sst>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1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64" fontId="0" fillId="0" borderId="0" xfId="0" applyNumberFormat="1" applyFill="1"/>
    <xf numFmtId="0" fontId="0" fillId="3" borderId="5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3" sqref="A13"/>
    </sheetView>
  </sheetViews>
  <sheetFormatPr baseColWidth="10" defaultRowHeight="15" x14ac:dyDescent="0.25"/>
  <cols>
    <col min="1" max="1" width="23.7109375" customWidth="1"/>
    <col min="2" max="2" width="5.42578125" customWidth="1"/>
    <col min="31" max="31" width="26.140625" customWidth="1"/>
    <col min="32" max="32" width="30.28515625" customWidth="1"/>
  </cols>
  <sheetData>
    <row r="1" spans="1:33" x14ac:dyDescent="0.25">
      <c r="A1" s="43" t="s">
        <v>31</v>
      </c>
      <c r="B1" s="43"/>
      <c r="C1" s="43"/>
      <c r="D1" s="43"/>
      <c r="E1" s="43"/>
      <c r="F1" s="43"/>
      <c r="G1" s="43"/>
    </row>
    <row r="2" spans="1:33" x14ac:dyDescent="0.25">
      <c r="A2" s="44" t="s">
        <v>36</v>
      </c>
      <c r="B2" s="44"/>
      <c r="C2" s="44"/>
      <c r="D2" s="44"/>
      <c r="E2" s="44"/>
      <c r="F2" s="44"/>
      <c r="G2" s="44"/>
    </row>
    <row r="3" spans="1:33" x14ac:dyDescent="0.25">
      <c r="A3" s="44"/>
      <c r="B3" s="44"/>
      <c r="C3" s="44"/>
      <c r="D3" s="44"/>
      <c r="E3" s="44"/>
      <c r="F3" s="44"/>
      <c r="G3" s="44"/>
    </row>
    <row r="4" spans="1:33" x14ac:dyDescent="0.25">
      <c r="A4" s="44">
        <v>2021</v>
      </c>
      <c r="B4" s="44"/>
      <c r="C4" s="44"/>
      <c r="D4" s="44"/>
      <c r="E4" s="44"/>
      <c r="F4" s="44"/>
      <c r="G4" s="44"/>
    </row>
    <row r="5" spans="1:33" ht="44.25" customHeight="1" x14ac:dyDescent="0.25">
      <c r="A5" s="42" t="s">
        <v>33</v>
      </c>
      <c r="B5" s="45"/>
      <c r="C5" s="38" t="s">
        <v>0</v>
      </c>
      <c r="D5" s="37"/>
      <c r="E5" s="37"/>
      <c r="F5" s="37"/>
      <c r="G5" s="37"/>
      <c r="H5" s="37"/>
      <c r="I5" s="46" t="s">
        <v>1</v>
      </c>
      <c r="J5" s="47"/>
      <c r="K5" s="47"/>
      <c r="L5" s="47"/>
      <c r="M5" s="38" t="s">
        <v>2</v>
      </c>
      <c r="N5" s="37"/>
      <c r="O5" s="37"/>
      <c r="P5" s="37"/>
      <c r="Q5" s="37"/>
      <c r="R5" s="48"/>
      <c r="S5" s="46" t="s">
        <v>34</v>
      </c>
      <c r="T5" s="47"/>
      <c r="U5" s="47"/>
      <c r="V5" s="47"/>
      <c r="W5" s="38" t="s">
        <v>3</v>
      </c>
      <c r="X5" s="37"/>
      <c r="Y5" s="37"/>
      <c r="Z5" s="37"/>
      <c r="AA5" s="46" t="s">
        <v>4</v>
      </c>
      <c r="AB5" s="47"/>
      <c r="AC5" s="47"/>
      <c r="AD5" s="49"/>
      <c r="AE5" s="1" t="s">
        <v>5</v>
      </c>
      <c r="AF5" s="2" t="s">
        <v>6</v>
      </c>
      <c r="AG5" s="3"/>
    </row>
    <row r="6" spans="1:33" ht="25.5" x14ac:dyDescent="0.25">
      <c r="A6" s="42"/>
      <c r="B6" s="45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42" t="s">
        <v>17</v>
      </c>
      <c r="N6" s="42"/>
      <c r="O6" s="42" t="s">
        <v>18</v>
      </c>
      <c r="P6" s="42"/>
      <c r="Q6" s="42" t="s">
        <v>19</v>
      </c>
      <c r="R6" s="42"/>
      <c r="S6" s="2" t="s">
        <v>13</v>
      </c>
      <c r="T6" s="2" t="s">
        <v>14</v>
      </c>
      <c r="U6" s="2" t="s">
        <v>15</v>
      </c>
      <c r="V6" s="2" t="s">
        <v>16</v>
      </c>
      <c r="W6" s="4" t="s">
        <v>13</v>
      </c>
      <c r="X6" s="4" t="s">
        <v>14</v>
      </c>
      <c r="Y6" s="4" t="s">
        <v>15</v>
      </c>
      <c r="Z6" s="4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4" t="s">
        <v>22</v>
      </c>
      <c r="AF6" s="2" t="s">
        <v>23</v>
      </c>
      <c r="AG6" s="3"/>
    </row>
    <row r="7" spans="1:33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38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7"/>
      <c r="AF7" s="8"/>
      <c r="AG7" s="3"/>
    </row>
    <row r="8" spans="1:33" s="28" customFormat="1" x14ac:dyDescent="0.25">
      <c r="A8" s="10" t="s">
        <v>37</v>
      </c>
      <c r="B8" s="9" t="s">
        <v>26</v>
      </c>
      <c r="C8" s="30">
        <v>2.04</v>
      </c>
      <c r="D8" s="29">
        <v>6.12</v>
      </c>
      <c r="E8" s="29">
        <v>0</v>
      </c>
      <c r="F8" s="29">
        <v>44.9</v>
      </c>
      <c r="G8" s="29">
        <v>30.61</v>
      </c>
      <c r="H8" s="31">
        <v>16.329999999999998</v>
      </c>
      <c r="I8" s="29">
        <v>69.39</v>
      </c>
      <c r="J8" s="29">
        <v>30.61</v>
      </c>
      <c r="K8" s="21">
        <v>0</v>
      </c>
      <c r="L8" s="21">
        <v>0</v>
      </c>
      <c r="M8" s="22">
        <v>75.510000000000005</v>
      </c>
      <c r="N8" s="21">
        <v>24.49</v>
      </c>
      <c r="O8" s="21">
        <v>100</v>
      </c>
      <c r="P8" s="21">
        <v>0</v>
      </c>
      <c r="Q8" s="21">
        <v>100</v>
      </c>
      <c r="R8" s="23">
        <v>0</v>
      </c>
      <c r="S8" s="21">
        <v>79.59</v>
      </c>
      <c r="T8" s="21">
        <v>20.41</v>
      </c>
      <c r="U8" s="21">
        <v>0</v>
      </c>
      <c r="V8" s="21">
        <v>0</v>
      </c>
      <c r="W8" s="22">
        <v>75.510000000000005</v>
      </c>
      <c r="X8" s="21">
        <v>24.49</v>
      </c>
      <c r="Y8" s="21">
        <v>0</v>
      </c>
      <c r="Z8" s="23">
        <v>0</v>
      </c>
      <c r="AA8" s="21">
        <v>75.510000000000005</v>
      </c>
      <c r="AB8" s="21">
        <v>24.49</v>
      </c>
      <c r="AC8" s="21">
        <v>0</v>
      </c>
      <c r="AD8" s="21">
        <v>0</v>
      </c>
      <c r="AE8" s="32">
        <v>8</v>
      </c>
      <c r="AF8" s="24">
        <v>109800</v>
      </c>
      <c r="AG8" s="33"/>
    </row>
    <row r="9" spans="1:33" x14ac:dyDescent="0.25">
      <c r="A9" s="10" t="s">
        <v>28</v>
      </c>
      <c r="B9" s="9" t="s">
        <v>26</v>
      </c>
      <c r="C9" s="13">
        <v>1.59</v>
      </c>
      <c r="D9" s="14">
        <v>7.94</v>
      </c>
      <c r="E9" s="14">
        <v>1.59</v>
      </c>
      <c r="F9" s="14">
        <v>33.33</v>
      </c>
      <c r="G9" s="14">
        <v>53.97</v>
      </c>
      <c r="H9" s="15">
        <v>1.58</v>
      </c>
      <c r="I9" s="14">
        <v>69.84</v>
      </c>
      <c r="J9" s="14">
        <v>28.57</v>
      </c>
      <c r="K9" s="16">
        <v>0</v>
      </c>
      <c r="L9" s="21">
        <v>1.59</v>
      </c>
      <c r="M9" s="22">
        <v>82.25</v>
      </c>
      <c r="N9" s="21">
        <v>17.75</v>
      </c>
      <c r="O9" s="21">
        <v>100</v>
      </c>
      <c r="P9" s="21">
        <v>0</v>
      </c>
      <c r="Q9" s="21">
        <v>100</v>
      </c>
      <c r="R9" s="23">
        <v>0</v>
      </c>
      <c r="S9" s="21">
        <v>85.71</v>
      </c>
      <c r="T9" s="16">
        <v>12.7</v>
      </c>
      <c r="U9" s="16">
        <v>1.59</v>
      </c>
      <c r="V9" s="16">
        <v>0</v>
      </c>
      <c r="W9" s="17">
        <v>84.62</v>
      </c>
      <c r="X9" s="16">
        <v>11.54</v>
      </c>
      <c r="Y9" s="16">
        <v>3.84</v>
      </c>
      <c r="Z9" s="18">
        <v>0</v>
      </c>
      <c r="AA9" s="16">
        <v>87.3</v>
      </c>
      <c r="AB9" s="16">
        <v>12.7</v>
      </c>
      <c r="AC9" s="16">
        <v>0</v>
      </c>
      <c r="AD9" s="16">
        <v>0</v>
      </c>
      <c r="AE9" s="19">
        <v>95</v>
      </c>
      <c r="AF9" s="20">
        <v>98826</v>
      </c>
      <c r="AG9" s="3"/>
    </row>
    <row r="10" spans="1:33" x14ac:dyDescent="0.25">
      <c r="A10" s="10" t="s">
        <v>38</v>
      </c>
      <c r="B10" s="9" t="s">
        <v>26</v>
      </c>
      <c r="C10" s="13">
        <v>0</v>
      </c>
      <c r="D10" s="14">
        <v>0</v>
      </c>
      <c r="E10" s="14">
        <v>0</v>
      </c>
      <c r="F10" s="14">
        <v>38.1</v>
      </c>
      <c r="G10" s="14">
        <v>61.9</v>
      </c>
      <c r="H10" s="15">
        <v>0</v>
      </c>
      <c r="I10" s="14">
        <v>90.48</v>
      </c>
      <c r="J10" s="14">
        <v>9.52</v>
      </c>
      <c r="K10" s="16">
        <v>0</v>
      </c>
      <c r="L10" s="21">
        <v>0</v>
      </c>
      <c r="M10" s="22">
        <v>85.71</v>
      </c>
      <c r="N10" s="21">
        <v>14.29</v>
      </c>
      <c r="O10" s="21">
        <v>100</v>
      </c>
      <c r="P10" s="21">
        <v>0</v>
      </c>
      <c r="Q10" s="21">
        <v>100</v>
      </c>
      <c r="R10" s="23">
        <v>0</v>
      </c>
      <c r="S10" s="21">
        <v>95.24</v>
      </c>
      <c r="T10" s="16">
        <v>4.76</v>
      </c>
      <c r="U10" s="16">
        <v>0</v>
      </c>
      <c r="V10" s="16">
        <v>0</v>
      </c>
      <c r="W10" s="34"/>
      <c r="X10" s="35"/>
      <c r="Y10" s="35"/>
      <c r="Z10" s="36"/>
      <c r="AA10" s="16">
        <v>100</v>
      </c>
      <c r="AB10" s="16">
        <v>0</v>
      </c>
      <c r="AC10" s="16">
        <v>0</v>
      </c>
      <c r="AD10" s="16">
        <v>0</v>
      </c>
      <c r="AE10" s="19">
        <v>9</v>
      </c>
      <c r="AF10" s="20">
        <v>25595</v>
      </c>
      <c r="AG10" s="3"/>
    </row>
    <row r="11" spans="1:33" x14ac:dyDescent="0.25">
      <c r="A11" s="10" t="s">
        <v>27</v>
      </c>
      <c r="B11" s="9" t="s">
        <v>26</v>
      </c>
      <c r="C11" s="13">
        <v>1.75</v>
      </c>
      <c r="D11" s="14">
        <v>1.75</v>
      </c>
      <c r="E11" s="14">
        <v>0</v>
      </c>
      <c r="F11" s="14">
        <v>19.3</v>
      </c>
      <c r="G11" s="14">
        <v>73.680000000000007</v>
      </c>
      <c r="H11" s="15">
        <v>3.51</v>
      </c>
      <c r="I11" s="14">
        <v>80.7</v>
      </c>
      <c r="J11" s="14">
        <v>17.54</v>
      </c>
      <c r="K11" s="16">
        <v>1.75</v>
      </c>
      <c r="L11" s="21">
        <v>0</v>
      </c>
      <c r="M11" s="22">
        <v>75.44</v>
      </c>
      <c r="N11" s="21">
        <v>24.56</v>
      </c>
      <c r="O11" s="21">
        <v>100</v>
      </c>
      <c r="P11" s="21">
        <v>0</v>
      </c>
      <c r="Q11" s="21">
        <v>100</v>
      </c>
      <c r="R11" s="23">
        <v>0</v>
      </c>
      <c r="S11" s="21">
        <v>82.46</v>
      </c>
      <c r="T11" s="16">
        <v>17.54</v>
      </c>
      <c r="U11" s="16">
        <v>0</v>
      </c>
      <c r="V11" s="16">
        <v>0</v>
      </c>
      <c r="W11" s="17">
        <v>60</v>
      </c>
      <c r="X11" s="16">
        <v>34.29</v>
      </c>
      <c r="Y11" s="16">
        <v>2.86</v>
      </c>
      <c r="Z11" s="18">
        <v>2.86</v>
      </c>
      <c r="AA11" s="16">
        <v>91.23</v>
      </c>
      <c r="AB11" s="16">
        <v>5.26</v>
      </c>
      <c r="AC11" s="16">
        <v>1.75</v>
      </c>
      <c r="AD11" s="16">
        <v>1.75</v>
      </c>
      <c r="AE11" s="19">
        <v>12</v>
      </c>
      <c r="AF11" s="20">
        <v>157940</v>
      </c>
      <c r="AG11" s="3"/>
    </row>
    <row r="12" spans="1:33" x14ac:dyDescent="0.25">
      <c r="A12" s="10" t="s">
        <v>41</v>
      </c>
      <c r="B12" s="9" t="s">
        <v>26</v>
      </c>
      <c r="C12" s="13">
        <v>0</v>
      </c>
      <c r="D12" s="14">
        <v>0</v>
      </c>
      <c r="E12" s="14">
        <v>0</v>
      </c>
      <c r="F12" s="14">
        <v>58.14</v>
      </c>
      <c r="G12" s="14">
        <v>23.26</v>
      </c>
      <c r="H12" s="15">
        <v>18.600000000000001</v>
      </c>
      <c r="I12" s="14">
        <v>72.09</v>
      </c>
      <c r="J12" s="14">
        <v>27.91</v>
      </c>
      <c r="K12" s="16">
        <v>0</v>
      </c>
      <c r="L12" s="21">
        <v>0</v>
      </c>
      <c r="M12" s="22">
        <v>74.42</v>
      </c>
      <c r="N12" s="21">
        <v>25.58</v>
      </c>
      <c r="O12" s="21">
        <v>100</v>
      </c>
      <c r="P12" s="21">
        <v>0</v>
      </c>
      <c r="Q12" s="21">
        <v>100</v>
      </c>
      <c r="R12" s="23">
        <v>0</v>
      </c>
      <c r="S12" s="21">
        <v>74.42</v>
      </c>
      <c r="T12" s="16">
        <v>25.58</v>
      </c>
      <c r="U12" s="16">
        <v>0</v>
      </c>
      <c r="V12" s="16">
        <v>0</v>
      </c>
      <c r="W12" s="17">
        <v>69.77</v>
      </c>
      <c r="X12" s="16">
        <v>20.93</v>
      </c>
      <c r="Y12" s="16">
        <v>6.98</v>
      </c>
      <c r="Z12" s="18">
        <v>2.33</v>
      </c>
      <c r="AA12" s="16">
        <v>90.7</v>
      </c>
      <c r="AB12" s="16">
        <v>9.3000000000000007</v>
      </c>
      <c r="AC12" s="16">
        <v>0</v>
      </c>
      <c r="AD12" s="16">
        <v>0</v>
      </c>
      <c r="AE12" s="19">
        <v>4</v>
      </c>
      <c r="AF12" s="20">
        <v>132400</v>
      </c>
      <c r="AG12" s="3"/>
    </row>
    <row r="13" spans="1:33" x14ac:dyDescent="0.25">
      <c r="A13" s="10" t="s">
        <v>35</v>
      </c>
      <c r="B13" s="9" t="s">
        <v>26</v>
      </c>
      <c r="C13" s="13">
        <v>1.63</v>
      </c>
      <c r="D13" s="14">
        <v>4.88</v>
      </c>
      <c r="E13" s="14">
        <v>0.81</v>
      </c>
      <c r="F13" s="14">
        <v>27.64</v>
      </c>
      <c r="G13" s="14">
        <v>59.35</v>
      </c>
      <c r="H13" s="15">
        <v>5.69</v>
      </c>
      <c r="I13" s="14">
        <v>70.73</v>
      </c>
      <c r="J13" s="14">
        <v>26.83</v>
      </c>
      <c r="K13" s="16">
        <v>1.63</v>
      </c>
      <c r="L13" s="21">
        <v>0.81</v>
      </c>
      <c r="M13" s="22">
        <v>71.540000000000006</v>
      </c>
      <c r="N13" s="21">
        <v>28.46</v>
      </c>
      <c r="O13" s="21">
        <v>100</v>
      </c>
      <c r="P13" s="21">
        <v>0</v>
      </c>
      <c r="Q13" s="21">
        <v>100</v>
      </c>
      <c r="R13" s="23">
        <v>0</v>
      </c>
      <c r="S13" s="21">
        <v>69.11</v>
      </c>
      <c r="T13" s="16">
        <v>28.46</v>
      </c>
      <c r="U13" s="16">
        <v>2.44</v>
      </c>
      <c r="V13" s="16">
        <v>0</v>
      </c>
      <c r="W13" s="17">
        <v>72</v>
      </c>
      <c r="X13" s="16">
        <v>24</v>
      </c>
      <c r="Y13" s="16">
        <v>4</v>
      </c>
      <c r="Z13" s="18">
        <v>0</v>
      </c>
      <c r="AA13" s="16">
        <v>87.7</v>
      </c>
      <c r="AB13" s="16">
        <v>11.38</v>
      </c>
      <c r="AC13" s="16">
        <v>0.81</v>
      </c>
      <c r="AD13" s="16">
        <v>0</v>
      </c>
      <c r="AE13" s="19">
        <v>121</v>
      </c>
      <c r="AF13" s="20">
        <v>214807</v>
      </c>
      <c r="AG13" s="3"/>
    </row>
    <row r="14" spans="1:33" x14ac:dyDescent="0.25">
      <c r="A14" s="10" t="s">
        <v>40</v>
      </c>
      <c r="B14" s="9" t="s">
        <v>26</v>
      </c>
      <c r="C14" s="13">
        <v>5</v>
      </c>
      <c r="D14" s="14">
        <v>0</v>
      </c>
      <c r="E14" s="14">
        <v>0</v>
      </c>
      <c r="F14" s="14">
        <v>15</v>
      </c>
      <c r="G14" s="14">
        <v>5</v>
      </c>
      <c r="H14" s="15">
        <v>75</v>
      </c>
      <c r="I14" s="14">
        <v>75</v>
      </c>
      <c r="J14" s="14">
        <v>25</v>
      </c>
      <c r="K14" s="16">
        <v>0</v>
      </c>
      <c r="L14" s="21">
        <v>0</v>
      </c>
      <c r="M14" s="22">
        <v>70</v>
      </c>
      <c r="N14" s="21">
        <v>30</v>
      </c>
      <c r="O14" s="21">
        <v>100</v>
      </c>
      <c r="P14" s="21">
        <v>0</v>
      </c>
      <c r="Q14" s="21">
        <v>100</v>
      </c>
      <c r="R14" s="23">
        <v>0</v>
      </c>
      <c r="S14" s="21">
        <v>90</v>
      </c>
      <c r="T14" s="16">
        <v>10</v>
      </c>
      <c r="U14" s="16">
        <v>0</v>
      </c>
      <c r="V14" s="16">
        <v>0</v>
      </c>
      <c r="W14" s="17">
        <v>0</v>
      </c>
      <c r="X14" s="16">
        <v>85.71</v>
      </c>
      <c r="Y14" s="16">
        <v>14.29</v>
      </c>
      <c r="Z14" s="18">
        <v>0</v>
      </c>
      <c r="AA14" s="16">
        <v>90</v>
      </c>
      <c r="AB14" s="16">
        <v>10</v>
      </c>
      <c r="AC14" s="16">
        <v>0</v>
      </c>
      <c r="AD14" s="16">
        <v>0</v>
      </c>
      <c r="AE14" s="19">
        <v>10</v>
      </c>
      <c r="AF14" s="20">
        <v>35210</v>
      </c>
      <c r="AG14" s="3"/>
    </row>
    <row r="15" spans="1:33" x14ac:dyDescent="0.25">
      <c r="A15" s="10" t="s">
        <v>29</v>
      </c>
      <c r="B15" s="9" t="s">
        <v>26</v>
      </c>
      <c r="C15" s="13">
        <v>0</v>
      </c>
      <c r="D15" s="14">
        <v>0</v>
      </c>
      <c r="E15" s="14">
        <v>0</v>
      </c>
      <c r="F15" s="14">
        <v>24</v>
      </c>
      <c r="G15" s="14">
        <v>72</v>
      </c>
      <c r="H15" s="15">
        <v>4</v>
      </c>
      <c r="I15" s="14">
        <v>84</v>
      </c>
      <c r="J15" s="14">
        <v>16</v>
      </c>
      <c r="K15" s="16">
        <v>0</v>
      </c>
      <c r="L15" s="21">
        <v>0</v>
      </c>
      <c r="M15" s="22">
        <v>92</v>
      </c>
      <c r="N15" s="21">
        <v>8</v>
      </c>
      <c r="O15" s="21">
        <v>100</v>
      </c>
      <c r="P15" s="21">
        <v>0</v>
      </c>
      <c r="Q15" s="21">
        <v>100</v>
      </c>
      <c r="R15" s="23">
        <v>0</v>
      </c>
      <c r="S15" s="21">
        <v>56</v>
      </c>
      <c r="T15" s="16">
        <v>40</v>
      </c>
      <c r="U15" s="16">
        <v>4</v>
      </c>
      <c r="V15" s="16">
        <v>0</v>
      </c>
      <c r="W15" s="17">
        <v>62.5</v>
      </c>
      <c r="X15" s="16">
        <v>37.5</v>
      </c>
      <c r="Y15" s="16">
        <v>0</v>
      </c>
      <c r="Z15" s="18">
        <v>0</v>
      </c>
      <c r="AA15" s="16">
        <v>88</v>
      </c>
      <c r="AB15" s="16">
        <v>12</v>
      </c>
      <c r="AC15" s="16">
        <v>0</v>
      </c>
      <c r="AD15" s="16">
        <v>0</v>
      </c>
      <c r="AE15" s="19">
        <v>15</v>
      </c>
      <c r="AF15" s="20">
        <v>28550</v>
      </c>
      <c r="AG15" s="3"/>
    </row>
    <row r="16" spans="1:33" x14ac:dyDescent="0.25">
      <c r="A16" s="11" t="s">
        <v>30</v>
      </c>
      <c r="B16" s="12" t="s">
        <v>26</v>
      </c>
      <c r="C16" s="25">
        <f>SUM(C8:C15)/8</f>
        <v>1.50125</v>
      </c>
      <c r="D16" s="25">
        <f t="shared" ref="D16:AD16" si="0">SUM(D8:D15)/8</f>
        <v>2.5862500000000002</v>
      </c>
      <c r="E16" s="25">
        <f t="shared" si="0"/>
        <v>0.30000000000000004</v>
      </c>
      <c r="F16" s="25">
        <f t="shared" si="0"/>
        <v>32.551249999999996</v>
      </c>
      <c r="G16" s="25">
        <f t="shared" si="0"/>
        <v>47.471249999999998</v>
      </c>
      <c r="H16" s="25">
        <f t="shared" si="0"/>
        <v>15.588749999999999</v>
      </c>
      <c r="I16" s="25">
        <f t="shared" si="0"/>
        <v>76.528750000000002</v>
      </c>
      <c r="J16" s="25">
        <f t="shared" si="0"/>
        <v>22.747500000000002</v>
      </c>
      <c r="K16" s="25">
        <f t="shared" si="0"/>
        <v>0.42249999999999999</v>
      </c>
      <c r="L16" s="25">
        <f t="shared" si="0"/>
        <v>0.30000000000000004</v>
      </c>
      <c r="M16" s="25">
        <f t="shared" si="0"/>
        <v>78.358750000000001</v>
      </c>
      <c r="N16" s="25">
        <f t="shared" si="0"/>
        <v>21.641249999999999</v>
      </c>
      <c r="O16" s="25">
        <f t="shared" si="0"/>
        <v>100</v>
      </c>
      <c r="P16" s="25">
        <f t="shared" si="0"/>
        <v>0</v>
      </c>
      <c r="Q16" s="25">
        <f t="shared" si="0"/>
        <v>100</v>
      </c>
      <c r="R16" s="25">
        <f t="shared" si="0"/>
        <v>0</v>
      </c>
      <c r="S16" s="25">
        <f t="shared" si="0"/>
        <v>79.066249999999997</v>
      </c>
      <c r="T16" s="25">
        <f t="shared" si="0"/>
        <v>19.931249999999999</v>
      </c>
      <c r="U16" s="25">
        <f t="shared" si="0"/>
        <v>1.0037500000000001</v>
      </c>
      <c r="V16" s="25">
        <f t="shared" si="0"/>
        <v>0</v>
      </c>
      <c r="W16" s="25">
        <f>SUM(W8:W15)/7</f>
        <v>60.628571428571426</v>
      </c>
      <c r="X16" s="25">
        <f t="shared" ref="X16:Z16" si="1">SUM(X8:X15)/7</f>
        <v>34.065714285714286</v>
      </c>
      <c r="Y16" s="25">
        <f t="shared" si="1"/>
        <v>4.5671428571428567</v>
      </c>
      <c r="Z16" s="25">
        <f t="shared" si="1"/>
        <v>0.74142857142857133</v>
      </c>
      <c r="AA16" s="25">
        <f>SUM(AA8:AA15)/8</f>
        <v>88.805000000000007</v>
      </c>
      <c r="AB16" s="25">
        <f t="shared" si="0"/>
        <v>10.641249999999999</v>
      </c>
      <c r="AC16" s="25">
        <f t="shared" si="0"/>
        <v>0.32</v>
      </c>
      <c r="AD16" s="25">
        <f t="shared" si="0"/>
        <v>0.21875</v>
      </c>
      <c r="AE16" s="26">
        <f>SUM(AE8:AE15)</f>
        <v>274</v>
      </c>
      <c r="AF16" s="27">
        <f>SUM(AF8:AF15)</f>
        <v>803128</v>
      </c>
      <c r="AG16" s="3"/>
    </row>
    <row r="18" spans="2:32" x14ac:dyDescent="0.25">
      <c r="B18" s="28"/>
    </row>
    <row r="19" spans="2:32" x14ac:dyDescent="0.25">
      <c r="B19" s="28"/>
      <c r="C19" s="28"/>
      <c r="AF19" s="3"/>
    </row>
  </sheetData>
  <mergeCells count="18">
    <mergeCell ref="I5:L5"/>
    <mergeCell ref="M5:R5"/>
    <mergeCell ref="S5:V5"/>
    <mergeCell ref="W5:Z5"/>
    <mergeCell ref="AA5:AD5"/>
    <mergeCell ref="A1:G1"/>
    <mergeCell ref="A2:G3"/>
    <mergeCell ref="A4:G4"/>
    <mergeCell ref="A5:A6"/>
    <mergeCell ref="B5:B6"/>
    <mergeCell ref="C5:H5"/>
    <mergeCell ref="AA7:AD7"/>
    <mergeCell ref="W7:Z7"/>
    <mergeCell ref="S7:V7"/>
    <mergeCell ref="A7:L7"/>
    <mergeCell ref="M6:N6"/>
    <mergeCell ref="O6:P6"/>
    <mergeCell ref="Q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workbookViewId="0">
      <selection activeCell="E22" sqref="E22"/>
    </sheetView>
  </sheetViews>
  <sheetFormatPr baseColWidth="10" defaultRowHeight="15" x14ac:dyDescent="0.25"/>
  <cols>
    <col min="1" max="1" width="23.5703125" customWidth="1"/>
    <col min="31" max="31" width="25.5703125" customWidth="1"/>
    <col min="32" max="32" width="29.28515625" customWidth="1"/>
  </cols>
  <sheetData>
    <row r="1" spans="1:33" x14ac:dyDescent="0.25">
      <c r="A1" s="43" t="s">
        <v>31</v>
      </c>
      <c r="B1" s="43"/>
      <c r="C1" s="43"/>
      <c r="D1" s="43"/>
      <c r="E1" s="43"/>
      <c r="F1" s="43"/>
      <c r="G1" s="43"/>
    </row>
    <row r="2" spans="1:33" x14ac:dyDescent="0.25">
      <c r="A2" s="44" t="s">
        <v>32</v>
      </c>
      <c r="B2" s="44"/>
      <c r="C2" s="44"/>
      <c r="D2" s="44"/>
      <c r="E2" s="44"/>
      <c r="F2" s="44"/>
      <c r="G2" s="44"/>
    </row>
    <row r="3" spans="1:33" x14ac:dyDescent="0.25">
      <c r="A3" s="44"/>
      <c r="B3" s="44"/>
      <c r="C3" s="44"/>
      <c r="D3" s="44"/>
      <c r="E3" s="44"/>
      <c r="F3" s="44"/>
      <c r="G3" s="44"/>
    </row>
    <row r="4" spans="1:33" x14ac:dyDescent="0.25">
      <c r="A4" s="44">
        <v>2019</v>
      </c>
      <c r="B4" s="44"/>
      <c r="C4" s="44"/>
      <c r="D4" s="44"/>
      <c r="E4" s="44"/>
      <c r="F4" s="44"/>
      <c r="G4" s="44"/>
    </row>
    <row r="5" spans="1:33" ht="44.25" customHeight="1" x14ac:dyDescent="0.25">
      <c r="A5" s="42" t="s">
        <v>33</v>
      </c>
      <c r="B5" s="45"/>
      <c r="C5" s="38" t="s">
        <v>0</v>
      </c>
      <c r="D5" s="37"/>
      <c r="E5" s="37"/>
      <c r="F5" s="37"/>
      <c r="G5" s="37"/>
      <c r="H5" s="37"/>
      <c r="I5" s="46" t="s">
        <v>1</v>
      </c>
      <c r="J5" s="47"/>
      <c r="K5" s="47"/>
      <c r="L5" s="47"/>
      <c r="M5" s="38" t="s">
        <v>2</v>
      </c>
      <c r="N5" s="37"/>
      <c r="O5" s="37"/>
      <c r="P5" s="37"/>
      <c r="Q5" s="37"/>
      <c r="R5" s="48"/>
      <c r="S5" s="46" t="s">
        <v>34</v>
      </c>
      <c r="T5" s="47"/>
      <c r="U5" s="47"/>
      <c r="V5" s="47"/>
      <c r="W5" s="38" t="s">
        <v>3</v>
      </c>
      <c r="X5" s="37"/>
      <c r="Y5" s="37"/>
      <c r="Z5" s="37"/>
      <c r="AA5" s="46" t="s">
        <v>4</v>
      </c>
      <c r="AB5" s="47"/>
      <c r="AC5" s="47"/>
      <c r="AD5" s="49"/>
      <c r="AE5" s="1" t="s">
        <v>5</v>
      </c>
      <c r="AF5" s="2" t="s">
        <v>6</v>
      </c>
      <c r="AG5" s="3"/>
    </row>
    <row r="6" spans="1:33" ht="25.5" x14ac:dyDescent="0.25">
      <c r="A6" s="42"/>
      <c r="B6" s="45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42" t="s">
        <v>17</v>
      </c>
      <c r="N6" s="42"/>
      <c r="O6" s="42" t="s">
        <v>18</v>
      </c>
      <c r="P6" s="42"/>
      <c r="Q6" s="42" t="s">
        <v>19</v>
      </c>
      <c r="R6" s="42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38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7"/>
      <c r="AF7" s="8"/>
      <c r="AG7" s="3"/>
    </row>
    <row r="8" spans="1:33" s="28" customFormat="1" x14ac:dyDescent="0.25">
      <c r="A8" s="10" t="s">
        <v>37</v>
      </c>
      <c r="B8" s="9" t="s">
        <v>26</v>
      </c>
      <c r="C8" s="30"/>
      <c r="D8" s="29"/>
      <c r="E8" s="29"/>
      <c r="F8" s="29"/>
      <c r="G8" s="29"/>
      <c r="H8" s="31"/>
      <c r="I8" s="29"/>
      <c r="J8" s="29"/>
      <c r="K8" s="21"/>
      <c r="L8" s="21"/>
      <c r="M8" s="22"/>
      <c r="N8" s="21"/>
      <c r="O8" s="21"/>
      <c r="P8" s="21"/>
      <c r="Q8" s="21"/>
      <c r="R8" s="23"/>
      <c r="S8" s="21"/>
      <c r="T8" s="21"/>
      <c r="U8" s="21"/>
      <c r="V8" s="21"/>
      <c r="W8" s="22"/>
      <c r="X8" s="21"/>
      <c r="Y8" s="21"/>
      <c r="Z8" s="23"/>
      <c r="AA8" s="21"/>
      <c r="AB8" s="21"/>
      <c r="AC8" s="21"/>
      <c r="AD8" s="21"/>
      <c r="AE8" s="32"/>
      <c r="AF8" s="24"/>
      <c r="AG8" s="33"/>
    </row>
    <row r="9" spans="1:33" x14ac:dyDescent="0.25">
      <c r="A9" s="10" t="s">
        <v>28</v>
      </c>
      <c r="B9" s="9" t="s">
        <v>26</v>
      </c>
      <c r="C9" s="13"/>
      <c r="D9" s="14"/>
      <c r="E9" s="14"/>
      <c r="F9" s="14"/>
      <c r="G9" s="14"/>
      <c r="H9" s="15"/>
      <c r="I9" s="14"/>
      <c r="J9" s="14"/>
      <c r="K9" s="16"/>
      <c r="L9" s="21"/>
      <c r="M9" s="22"/>
      <c r="N9" s="21"/>
      <c r="O9" s="21"/>
      <c r="P9" s="21"/>
      <c r="Q9" s="21"/>
      <c r="R9" s="23"/>
      <c r="S9" s="21"/>
      <c r="T9" s="16"/>
      <c r="U9" s="16"/>
      <c r="V9" s="16"/>
      <c r="W9" s="17"/>
      <c r="X9" s="16"/>
      <c r="Y9" s="16"/>
      <c r="Z9" s="18"/>
      <c r="AA9" s="16"/>
      <c r="AB9" s="16"/>
      <c r="AC9" s="16"/>
      <c r="AD9" s="16"/>
      <c r="AE9" s="19"/>
      <c r="AF9" s="20"/>
      <c r="AG9" s="3"/>
    </row>
    <row r="10" spans="1:33" x14ac:dyDescent="0.25">
      <c r="A10" s="10" t="s">
        <v>38</v>
      </c>
      <c r="B10" s="9" t="s">
        <v>26</v>
      </c>
      <c r="C10" s="13">
        <v>0</v>
      </c>
      <c r="D10" s="14">
        <v>0</v>
      </c>
      <c r="E10" s="14">
        <v>0</v>
      </c>
      <c r="F10" s="14">
        <v>38.1</v>
      </c>
      <c r="G10" s="14">
        <v>61.9</v>
      </c>
      <c r="H10" s="15">
        <v>0</v>
      </c>
      <c r="I10" s="14">
        <v>90.48</v>
      </c>
      <c r="J10" s="14">
        <v>9.52</v>
      </c>
      <c r="K10" s="16">
        <v>0</v>
      </c>
      <c r="L10" s="21">
        <v>0</v>
      </c>
      <c r="M10" s="22">
        <v>85.71</v>
      </c>
      <c r="N10" s="21">
        <v>14.29</v>
      </c>
      <c r="O10" s="21">
        <v>100</v>
      </c>
      <c r="P10" s="21">
        <v>0</v>
      </c>
      <c r="Q10" s="21">
        <v>100</v>
      </c>
      <c r="R10" s="23">
        <v>0</v>
      </c>
      <c r="S10" s="21">
        <v>95.24</v>
      </c>
      <c r="T10" s="16">
        <v>4.76</v>
      </c>
      <c r="U10" s="16">
        <v>0</v>
      </c>
      <c r="V10" s="16">
        <v>0</v>
      </c>
      <c r="W10" s="34"/>
      <c r="X10" s="35"/>
      <c r="Y10" s="35"/>
      <c r="Z10" s="36"/>
      <c r="AA10" s="16">
        <v>100</v>
      </c>
      <c r="AB10" s="16">
        <v>0</v>
      </c>
      <c r="AC10" s="16">
        <v>0</v>
      </c>
      <c r="AD10" s="16">
        <v>0</v>
      </c>
      <c r="AE10" s="19">
        <v>9</v>
      </c>
      <c r="AF10" s="20">
        <v>25595</v>
      </c>
      <c r="AG10" s="3"/>
    </row>
    <row r="11" spans="1:33" x14ac:dyDescent="0.25">
      <c r="A11" s="10" t="s">
        <v>27</v>
      </c>
      <c r="B11" s="9" t="s">
        <v>26</v>
      </c>
      <c r="C11" s="13"/>
      <c r="D11" s="14"/>
      <c r="E11" s="14"/>
      <c r="F11" s="14"/>
      <c r="G11" s="14"/>
      <c r="H11" s="15"/>
      <c r="I11" s="14"/>
      <c r="J11" s="14"/>
      <c r="K11" s="16"/>
      <c r="L11" s="21"/>
      <c r="M11" s="22"/>
      <c r="N11" s="21"/>
      <c r="O11" s="21"/>
      <c r="P11" s="21"/>
      <c r="Q11" s="21"/>
      <c r="R11" s="23"/>
      <c r="S11" s="21"/>
      <c r="T11" s="16"/>
      <c r="U11" s="16"/>
      <c r="V11" s="16"/>
      <c r="W11" s="17"/>
      <c r="X11" s="16"/>
      <c r="Y11" s="16"/>
      <c r="Z11" s="18"/>
      <c r="AA11" s="16"/>
      <c r="AB11" s="16"/>
      <c r="AC11" s="16"/>
      <c r="AD11" s="16"/>
      <c r="AE11" s="19"/>
      <c r="AF11" s="20"/>
      <c r="AG11" s="3"/>
    </row>
    <row r="12" spans="1:33" x14ac:dyDescent="0.25">
      <c r="A12" s="11" t="s">
        <v>39</v>
      </c>
      <c r="B12" s="12" t="s">
        <v>26</v>
      </c>
      <c r="C12" s="25">
        <f>SUM(C8:C11)/4</f>
        <v>0</v>
      </c>
      <c r="D12" s="25">
        <f t="shared" ref="D12:AD12" si="0">SUM(D8:D11)/4</f>
        <v>0</v>
      </c>
      <c r="E12" s="25">
        <f t="shared" si="0"/>
        <v>0</v>
      </c>
      <c r="F12" s="25">
        <f t="shared" si="0"/>
        <v>9.5250000000000004</v>
      </c>
      <c r="G12" s="25">
        <f t="shared" si="0"/>
        <v>15.475</v>
      </c>
      <c r="H12" s="25">
        <f t="shared" si="0"/>
        <v>0</v>
      </c>
      <c r="I12" s="25">
        <f t="shared" si="0"/>
        <v>22.62</v>
      </c>
      <c r="J12" s="25">
        <f t="shared" si="0"/>
        <v>2.38</v>
      </c>
      <c r="K12" s="25">
        <f t="shared" si="0"/>
        <v>0</v>
      </c>
      <c r="L12" s="25">
        <f t="shared" si="0"/>
        <v>0</v>
      </c>
      <c r="M12" s="25">
        <f t="shared" si="0"/>
        <v>21.427499999999998</v>
      </c>
      <c r="N12" s="25">
        <f t="shared" si="0"/>
        <v>3.5724999999999998</v>
      </c>
      <c r="O12" s="25">
        <f t="shared" si="0"/>
        <v>25</v>
      </c>
      <c r="P12" s="25">
        <f t="shared" si="0"/>
        <v>0</v>
      </c>
      <c r="Q12" s="25">
        <f t="shared" si="0"/>
        <v>25</v>
      </c>
      <c r="R12" s="25">
        <f t="shared" si="0"/>
        <v>0</v>
      </c>
      <c r="S12" s="25">
        <f t="shared" si="0"/>
        <v>23.81</v>
      </c>
      <c r="T12" s="25">
        <f t="shared" si="0"/>
        <v>1.19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25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26">
        <f>SUM(AE8:AE11)</f>
        <v>9</v>
      </c>
      <c r="AF12" s="27">
        <f>SUM(AF8:AF11)</f>
        <v>25595</v>
      </c>
      <c r="AG12" s="3"/>
    </row>
  </sheetData>
  <mergeCells count="18"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  <mergeCell ref="A1:G1"/>
    <mergeCell ref="A2:G3"/>
    <mergeCell ref="A4:G4"/>
    <mergeCell ref="A5:A6"/>
    <mergeCell ref="B5:B6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Completo</vt:lpstr>
      <vt:lpstr>3° trismestre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 Contreras Macias</dc:creator>
  <cp:lastModifiedBy>Usuario de Windows</cp:lastModifiedBy>
  <dcterms:created xsi:type="dcterms:W3CDTF">2017-12-18T17:10:01Z</dcterms:created>
  <dcterms:modified xsi:type="dcterms:W3CDTF">2021-12-07T18:02:48Z</dcterms:modified>
</cp:coreProperties>
</file>