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1580"/>
  </bookViews>
  <sheets>
    <sheet name="ESTATAL" sheetId="1" r:id="rId1"/>
    <sheet name="FAETA" sheetId="2" state="hidden" r:id="rId2"/>
    <sheet name="RAMO11" sheetId="3" state="hidden" r:id="rId3"/>
  </sheets>
  <externalReferences>
    <externalReference r:id="rId4"/>
  </externalReferences>
  <definedNames>
    <definedName name="ESTADOS2020">'[1]3. Distribución x proyecto'!$A$6:$A$37</definedName>
  </definedNames>
  <calcPr calcId="144525"/>
</workbook>
</file>

<file path=xl/calcChain.xml><?xml version="1.0" encoding="utf-8"?>
<calcChain xmlns="http://schemas.openxmlformats.org/spreadsheetml/2006/main">
  <c r="G87" i="2" l="1"/>
  <c r="G85" i="2"/>
  <c r="G84" i="2"/>
  <c r="G83" i="2"/>
  <c r="G57" i="1" l="1"/>
  <c r="G62" i="1" s="1"/>
  <c r="G64" i="1" s="1"/>
  <c r="G60" i="1"/>
  <c r="G61" i="1"/>
  <c r="G29" i="1"/>
  <c r="H58" i="1" l="1"/>
  <c r="H60" i="1" s="1"/>
</calcChain>
</file>

<file path=xl/sharedStrings.xml><?xml version="1.0" encoding="utf-8"?>
<sst xmlns="http://schemas.openxmlformats.org/spreadsheetml/2006/main" count="185" uniqueCount="149">
  <si>
    <t>INSTITUTO ESTATAL PARA LA EDUCACIÓN DE JÓVENES Y ADULTOS</t>
  </si>
  <si>
    <t>PRESUPUESTO ESTATAL</t>
  </si>
  <si>
    <t>PARTIDAS PRESUPUESTALES AUTORIZADAS</t>
  </si>
  <si>
    <t xml:space="preserve"> </t>
  </si>
  <si>
    <t xml:space="preserve">FF </t>
  </si>
  <si>
    <t>AP</t>
  </si>
  <si>
    <t>PARTIDA</t>
  </si>
  <si>
    <t>DENOMINACIÓN</t>
  </si>
  <si>
    <t xml:space="preserve">ESTATAL </t>
  </si>
  <si>
    <t>05</t>
  </si>
  <si>
    <t>Administración central</t>
  </si>
  <si>
    <t>Sueldo base</t>
  </si>
  <si>
    <t>Honorarios asimilables a salarios</t>
  </si>
  <si>
    <t>Prima quinquenal por años de servicios efectivos prestados</t>
  </si>
  <si>
    <t>Prima vacacional y dominical</t>
  </si>
  <si>
    <t>Aguinaldo</t>
  </si>
  <si>
    <t>Cuotas al IMSS por enfermedades y maternidad</t>
  </si>
  <si>
    <t>Cuotas para la vivienda</t>
  </si>
  <si>
    <t>Cuotas a pensiones</t>
  </si>
  <si>
    <t xml:space="preserve">Cuotas para el sistema de ahorro para el retiro </t>
  </si>
  <si>
    <t>Cuotas para el seguro de vida del personal</t>
  </si>
  <si>
    <t>Impacto al salario en el transcurso del año</t>
  </si>
  <si>
    <t>Ayuda para despensa</t>
  </si>
  <si>
    <t>Ayuda para pasaje</t>
  </si>
  <si>
    <t>Estímulo por el día del servidor público</t>
  </si>
  <si>
    <t>Otros estímulos</t>
  </si>
  <si>
    <t>Total capitulo 1000</t>
  </si>
  <si>
    <t>211</t>
  </si>
  <si>
    <t>Materiales, útiles y equipos menores de oficina</t>
  </si>
  <si>
    <t>Materiales, útiles y equipos menores de tecnologías de la información y comunicaciones</t>
  </si>
  <si>
    <t>Material de limpieza</t>
  </si>
  <si>
    <t>Productos alimenticios para el personal en las instalaciones de las dependencias y entidades</t>
  </si>
  <si>
    <t>Materiales complementarios</t>
  </si>
  <si>
    <t xml:space="preserve">Medicinas y productos farmacéuticos </t>
  </si>
  <si>
    <t>Fibras sintéticas, hules, plásticos y derivados</t>
  </si>
  <si>
    <t>Combustibles, lubricantes y aditivos para vehículos destinados a servicios públicos y la operación de programas públicos</t>
  </si>
  <si>
    <t>Vestuario y uniformes</t>
  </si>
  <si>
    <t>Prendas de seguridad y protección personal</t>
  </si>
  <si>
    <t>Herramientas menores</t>
  </si>
  <si>
    <t>Refacciones y accesorios menores para equipo de cómputo y telecomunicaciones</t>
  </si>
  <si>
    <t>Total capitulo 2000</t>
  </si>
  <si>
    <t>Servicios integrales de infraestructura de cómputo</t>
  </si>
  <si>
    <t>Patentes, regalías y otros</t>
  </si>
  <si>
    <t>Servicios de consultoría administrativa e informática</t>
  </si>
  <si>
    <t>Servicios financieros y bancarios</t>
  </si>
  <si>
    <t>Seguros de bienes patrimoniales</t>
  </si>
  <si>
    <t xml:space="preserve">Instalación, reparación y mantenimiento de maquinaria  y otros equipos </t>
  </si>
  <si>
    <t>Pasajes aéreos nacionales</t>
  </si>
  <si>
    <t>Pasajes aéreos internacionales</t>
  </si>
  <si>
    <t>Pasajes terrestres nacionales</t>
  </si>
  <si>
    <t>Viáticos en el país</t>
  </si>
  <si>
    <t>Otros servicios de traslado y hospedaje</t>
  </si>
  <si>
    <t xml:space="preserve">Congresos y convenciones </t>
  </si>
  <si>
    <t>Otros impuestos y derechos</t>
  </si>
  <si>
    <t>Laudos laborales</t>
  </si>
  <si>
    <t>Total capitulo 3000</t>
  </si>
  <si>
    <t>Total Capítulos</t>
  </si>
  <si>
    <t>Servicios personales</t>
  </si>
  <si>
    <t>Materiales y suministros</t>
  </si>
  <si>
    <t>Servicios generales</t>
  </si>
  <si>
    <t>Sumas</t>
  </si>
  <si>
    <t xml:space="preserve">RAMO 33   FAETA  </t>
  </si>
  <si>
    <t>RAMO 33   FAETA</t>
  </si>
  <si>
    <t>09</t>
  </si>
  <si>
    <t>Infraestructura</t>
  </si>
  <si>
    <t>Sueldos base</t>
  </si>
  <si>
    <t>Honorarios por servicios profesionales</t>
  </si>
  <si>
    <t>Prima de vacaciones y dominical</t>
  </si>
  <si>
    <t>Aguinaldo o gratificación de fin de año</t>
  </si>
  <si>
    <t>Aportaciones al ISSSTE</t>
  </si>
  <si>
    <t>Aportaciones al seguro de cesantía en edad avanzada y vejez</t>
  </si>
  <si>
    <t>Aportaciones al FOVISSSTE</t>
  </si>
  <si>
    <t>Aportaciones al sistema de ahorro para el retiro</t>
  </si>
  <si>
    <t>Depósito para el ahorro Solidario</t>
  </si>
  <si>
    <t>Cuotas para el seguro de vida del personal civil</t>
  </si>
  <si>
    <t>Cuotas para el seguro colectivo de retiro</t>
  </si>
  <si>
    <t>Prestaciones establecidas por condiciones generales de trabajo o contratos colectivos de trabajo</t>
  </si>
  <si>
    <t>Compensación garantizada</t>
  </si>
  <si>
    <t>Asignaciones adicionales al sueldo</t>
  </si>
  <si>
    <t>Otras prestaciones</t>
  </si>
  <si>
    <t>Materiales y útiles  de oficina</t>
  </si>
  <si>
    <t>Materiales y útiles  de impresión y reproducción</t>
  </si>
  <si>
    <t>Materiales y útiles consumibles para el procesamiento en equipos y bienes informáticos</t>
  </si>
  <si>
    <t>Material eléctrico y electrónico</t>
  </si>
  <si>
    <t>Otros materiales y artículos de construcción y reparación</t>
  </si>
  <si>
    <t>Combustible, lubricantes y aditivos para vehículos terrestres, aéreos, marítimos, lacustres y fluviales destinados a servicios públicos y la operación de programas públicos</t>
  </si>
  <si>
    <t xml:space="preserve">Vestuario y uniformes </t>
  </si>
  <si>
    <t>Prendas de protección personal</t>
  </si>
  <si>
    <t>Refacciones y accesorios menores de edificios</t>
  </si>
  <si>
    <t>Refacciones y accesorios menores de mobiliario y equipo de administración, educacional y recreativo</t>
  </si>
  <si>
    <t>Refacciones y accesorios para equipo de computo y telecomunicaciones</t>
  </si>
  <si>
    <t>Refacciones y accesorios menores de equipo de transporte</t>
  </si>
  <si>
    <t>311</t>
  </si>
  <si>
    <t>Energía eléctrica</t>
  </si>
  <si>
    <t>Servicio de energía eléctrica</t>
  </si>
  <si>
    <t xml:space="preserve">Servicio de agua </t>
  </si>
  <si>
    <t>Servicio telefónico convencional</t>
  </si>
  <si>
    <t>Servicios de conducción de señales analógicas y digitales</t>
  </si>
  <si>
    <t>Servicio postal</t>
  </si>
  <si>
    <t>Arrendamiento de edificios y locales</t>
  </si>
  <si>
    <t>Arrendamiento de mobiliario</t>
  </si>
  <si>
    <t>Impresiones de documentos oficiales para la prestación de servicios públicos, identificación, formatos administrativos y fiscales, formas valoradas, certificados y títulos</t>
  </si>
  <si>
    <t>Impresión y elaboración de material informativo derivado de la operación y administración de las dependencias y entidades</t>
  </si>
  <si>
    <t>Servicios de vigilancia</t>
  </si>
  <si>
    <t>Fletes y maniobras</t>
  </si>
  <si>
    <t>Mantenimiento y conservación de inmuebles para la prestación de servicios administrativos</t>
  </si>
  <si>
    <t>Mantenimiento y conservación de mobiliario y equipo de administración</t>
  </si>
  <si>
    <t>Mantenimiento y conservación de bienes informáticos</t>
  </si>
  <si>
    <t>Mantenimiento y conservación de vehículos terrestres, aéreos, marítimos, lacustres y fluviales</t>
  </si>
  <si>
    <t>Servicios de lavanderia, limpieza e higiene</t>
  </si>
  <si>
    <t>Servicios de jardinería y fumigación</t>
  </si>
  <si>
    <t>Difusión de mensajes sobre programas y actividades gubernamentales</t>
  </si>
  <si>
    <t>Pasajes aéreos nacionales para servidores públicos de mando en el desempeño de comisiones y funciones oficiales</t>
  </si>
  <si>
    <t>Pasajes terrestres nacionales para labores en campo y de supervisión</t>
  </si>
  <si>
    <t>Viáticos nacionales para servidores públicos en el desempeño de funciones oficiales</t>
  </si>
  <si>
    <t xml:space="preserve">Congresos y  convenciones </t>
  </si>
  <si>
    <t>01</t>
  </si>
  <si>
    <t>Atención a la Demanda</t>
  </si>
  <si>
    <t>Apoyo a voluntarios que participan en diversos programas federales</t>
  </si>
  <si>
    <t>Total capitulo 4000</t>
  </si>
  <si>
    <t>02</t>
  </si>
  <si>
    <t>Formación Institucional y Solidaria</t>
  </si>
  <si>
    <t>03</t>
  </si>
  <si>
    <t>Acreditación y Certificación</t>
  </si>
  <si>
    <t>Transferencias, asignaciones, subsidios y otras ayudas</t>
  </si>
  <si>
    <t>Instituto Nacional para la Educación de los Adultos</t>
  </si>
  <si>
    <t>Dirección de Prospectiva, Acreditación y Evaluación</t>
  </si>
  <si>
    <t>Subdirección de Planeación, Programación y Presupuesto</t>
  </si>
  <si>
    <t>JALISCO</t>
  </si>
  <si>
    <t>Proyecto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</si>
  <si>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</si>
  <si>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</si>
  <si>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</si>
  <si>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</si>
  <si>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</si>
  <si>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</si>
  <si>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</si>
  <si>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</si>
  <si>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</si>
  <si>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</si>
  <si>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</si>
  <si>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</si>
  <si>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</si>
  <si>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Formación Solidaria</t>
  </si>
  <si>
    <t>Acreditación</t>
  </si>
  <si>
    <t>Plazas Comunitarias</t>
  </si>
  <si>
    <t>Total General</t>
  </si>
  <si>
    <t>Presupuesto Autorizado Ramo 11 - 2021</t>
  </si>
  <si>
    <t>PRESUPUESTO DE EGRESOS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</si>
</sst>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000"/>
    <numFmt numFmtId="165" formatCode="_(* #,##0.00_);_(* \(#,##0.00\);_(* &quot;-&quot;??_);_(@_)"/>
    <numFmt numFmtId="166" formatCode="#,##0.00_ ;[Red]\-#,##0.00\ 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MS Sans Serif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Montserrat"/>
    </font>
    <font>
      <b/>
      <sz val="16"/>
      <color theme="1"/>
      <name val="Montserrat"/>
    </font>
    <font>
      <sz val="12"/>
      <name val="Montserrat"/>
    </font>
    <font>
      <b/>
      <sz val="14"/>
      <color rgb="FFFFFFFF"/>
      <name val="Montserrat"/>
    </font>
    <font>
      <sz val="11"/>
      <color theme="1"/>
      <name val="Arial Narrow"/>
      <family val="2"/>
    </font>
    <font>
      <b/>
      <sz val="18"/>
      <color theme="0"/>
      <name val="Montserrat"/>
    </font>
    <font>
      <b/>
      <sz val="20"/>
      <color theme="1"/>
      <name val="Arial Narrow"/>
      <family val="2"/>
    </font>
    <font>
      <b/>
      <sz val="10"/>
      <color theme="0"/>
      <name val="Montserrat"/>
    </font>
    <font>
      <b/>
      <sz val="10"/>
      <color theme="1"/>
      <name val="Montserrat"/>
    </font>
    <font>
      <sz val="10"/>
      <color theme="1"/>
      <name val="Montserrat"/>
    </font>
    <font>
      <b/>
      <sz val="10"/>
      <name val="Montserrat"/>
    </font>
    <font>
      <sz val="11"/>
      <color theme="1"/>
      <name val="Montserrat"/>
      <family val="2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C7946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3905D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 style="thick">
        <color rgb="FFFFFFFF"/>
      </top>
      <bottom style="medium">
        <color rgb="FFFFFFFF"/>
      </bottom>
      <diagonal/>
    </border>
    <border>
      <left/>
      <right/>
      <top style="thick">
        <color rgb="FFFFFFFF"/>
      </top>
      <bottom style="medium">
        <color rgb="FFFFFFFF"/>
      </bottom>
      <diagonal/>
    </border>
    <border>
      <left/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hair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hair">
        <color theme="1"/>
      </bottom>
      <diagonal/>
    </border>
    <border>
      <left style="medium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medium">
        <color theme="1"/>
      </left>
      <right style="thin">
        <color theme="1"/>
      </right>
      <top style="hair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hair">
        <color theme="1"/>
      </top>
      <bottom style="medium">
        <color theme="1"/>
      </bottom>
      <diagonal/>
    </border>
  </borders>
  <cellStyleXfs count="6">
    <xf numFmtId="0" fontId="0" fillId="0" borderId="0"/>
    <xf numFmtId="0" fontId="5" fillId="0" borderId="0"/>
    <xf numFmtId="43" fontId="3" fillId="0" borderId="0" applyFont="0" applyFill="0" applyBorder="0" applyAlignment="0" applyProtection="0"/>
    <xf numFmtId="0" fontId="1" fillId="0" borderId="0"/>
    <xf numFmtId="165" fontId="5" fillId="0" borderId="0" applyFont="0" applyFill="0" applyBorder="0" applyAlignment="0" applyProtection="0"/>
    <xf numFmtId="0" fontId="24" fillId="0" borderId="0"/>
  </cellStyleXfs>
  <cellXfs count="189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2" xfId="0" quotePrefix="1" applyFont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4" fillId="2" borderId="5" xfId="1" applyNumberFormat="1" applyFont="1" applyFill="1" applyBorder="1" applyAlignment="1">
      <alignment horizontal="center" vertical="center" wrapText="1"/>
    </xf>
    <xf numFmtId="0" fontId="4" fillId="2" borderId="6" xfId="1" applyNumberFormat="1" applyFont="1" applyFill="1" applyBorder="1" applyAlignment="1">
      <alignment horizontal="center" vertical="center" wrapText="1"/>
    </xf>
    <xf numFmtId="0" fontId="4" fillId="3" borderId="7" xfId="1" applyNumberFormat="1" applyFont="1" applyFill="1" applyBorder="1" applyAlignment="1">
      <alignment horizontal="center" vertical="center" wrapText="1"/>
    </xf>
    <xf numFmtId="0" fontId="4" fillId="3" borderId="8" xfId="1" applyNumberFormat="1" applyFont="1" applyFill="1" applyBorder="1" applyAlignment="1">
      <alignment horizontal="center" vertical="center" wrapText="1"/>
    </xf>
    <xf numFmtId="0" fontId="4" fillId="3" borderId="9" xfId="1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vertical="center"/>
    </xf>
    <xf numFmtId="0" fontId="4" fillId="4" borderId="11" xfId="1" applyNumberFormat="1" applyFont="1" applyFill="1" applyBorder="1" applyAlignment="1">
      <alignment horizontal="center" vertical="center" wrapText="1"/>
    </xf>
    <xf numFmtId="0" fontId="4" fillId="4" borderId="12" xfId="1" applyNumberFormat="1" applyFont="1" applyFill="1" applyBorder="1" applyAlignment="1">
      <alignment horizontal="center" vertical="center" wrapText="1"/>
    </xf>
    <xf numFmtId="0" fontId="4" fillId="4" borderId="13" xfId="1" applyNumberFormat="1" applyFont="1" applyFill="1" applyBorder="1" applyAlignment="1">
      <alignment horizontal="center" vertical="center" wrapText="1"/>
    </xf>
    <xf numFmtId="0" fontId="4" fillId="4" borderId="14" xfId="1" applyNumberFormat="1" applyFont="1" applyFill="1" applyBorder="1" applyAlignment="1">
      <alignment horizontal="center" vertical="center" wrapText="1"/>
    </xf>
    <xf numFmtId="0" fontId="4" fillId="4" borderId="15" xfId="1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/>
    </xf>
    <xf numFmtId="0" fontId="4" fillId="5" borderId="11" xfId="1" quotePrefix="1" applyNumberFormat="1" applyFont="1" applyFill="1" applyBorder="1" applyAlignment="1">
      <alignment horizontal="center" vertical="center" wrapText="1"/>
    </xf>
    <xf numFmtId="0" fontId="6" fillId="5" borderId="12" xfId="1" quotePrefix="1" applyNumberFormat="1" applyFont="1" applyFill="1" applyBorder="1" applyAlignment="1">
      <alignment horizontal="center" vertical="center" wrapText="1"/>
    </xf>
    <xf numFmtId="0" fontId="7" fillId="5" borderId="13" xfId="1" applyNumberFormat="1" applyFont="1" applyFill="1" applyBorder="1" applyAlignment="1">
      <alignment horizontal="center" vertical="center" wrapText="1"/>
    </xf>
    <xf numFmtId="0" fontId="4" fillId="5" borderId="14" xfId="1" applyNumberFormat="1" applyFont="1" applyFill="1" applyBorder="1" applyAlignment="1">
      <alignment horizontal="left" vertical="center" wrapText="1"/>
    </xf>
    <xf numFmtId="0" fontId="7" fillId="5" borderId="15" xfId="1" applyNumberFormat="1" applyFont="1" applyFill="1" applyBorder="1" applyAlignment="1">
      <alignment horizontal="center" vertical="center" wrapText="1"/>
    </xf>
    <xf numFmtId="0" fontId="3" fillId="0" borderId="16" xfId="0" quotePrefix="1" applyFont="1" applyBorder="1" applyAlignment="1">
      <alignment vertical="center"/>
    </xf>
    <xf numFmtId="0" fontId="0" fillId="0" borderId="17" xfId="0" applyBorder="1" applyAlignment="1">
      <alignment vertical="center"/>
    </xf>
    <xf numFmtId="164" fontId="8" fillId="0" borderId="17" xfId="0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vertical="center" wrapText="1"/>
    </xf>
    <xf numFmtId="43" fontId="8" fillId="0" borderId="19" xfId="2" applyFont="1" applyFill="1" applyBorder="1" applyAlignment="1">
      <alignment vertical="center" wrapText="1"/>
    </xf>
    <xf numFmtId="0" fontId="0" fillId="0" borderId="16" xfId="0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9" fillId="0" borderId="18" xfId="0" applyFont="1" applyFill="1" applyBorder="1" applyAlignment="1">
      <alignment vertical="center" wrapText="1"/>
    </xf>
    <xf numFmtId="0" fontId="8" fillId="0" borderId="17" xfId="3" applyFont="1" applyFill="1" applyBorder="1" applyAlignment="1">
      <alignment horizontal="center"/>
    </xf>
    <xf numFmtId="0" fontId="8" fillId="0" borderId="18" xfId="3" applyFont="1" applyFill="1" applyBorder="1" applyAlignment="1">
      <alignment wrapText="1"/>
    </xf>
    <xf numFmtId="0" fontId="10" fillId="0" borderId="1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6" borderId="16" xfId="0" applyFont="1" applyFill="1" applyBorder="1" applyAlignment="1">
      <alignment vertical="center"/>
    </xf>
    <xf numFmtId="0" fontId="10" fillId="6" borderId="17" xfId="0" applyFont="1" applyFill="1" applyBorder="1" applyAlignment="1">
      <alignment vertical="center"/>
    </xf>
    <xf numFmtId="164" fontId="4" fillId="6" borderId="17" xfId="0" applyNumberFormat="1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43" fontId="4" fillId="6" borderId="19" xfId="2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vertical="center"/>
    </xf>
    <xf numFmtId="0" fontId="10" fillId="0" borderId="17" xfId="0" applyFont="1" applyFill="1" applyBorder="1" applyAlignment="1">
      <alignment vertical="center"/>
    </xf>
    <xf numFmtId="164" fontId="4" fillId="0" borderId="17" xfId="0" quotePrefix="1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left" vertical="center"/>
    </xf>
    <xf numFmtId="43" fontId="4" fillId="0" borderId="19" xfId="2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left"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43" fontId="8" fillId="0" borderId="19" xfId="2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164" fontId="9" fillId="0" borderId="17" xfId="0" applyNumberFormat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left" vertical="center"/>
    </xf>
    <xf numFmtId="43" fontId="8" fillId="0" borderId="20" xfId="2" applyFont="1" applyFill="1" applyBorder="1" applyAlignment="1">
      <alignment vertical="center" wrapText="1"/>
    </xf>
    <xf numFmtId="0" fontId="9" fillId="0" borderId="18" xfId="0" applyFont="1" applyFill="1" applyBorder="1" applyAlignment="1">
      <alignment vertical="center"/>
    </xf>
    <xf numFmtId="43" fontId="9" fillId="0" borderId="19" xfId="2" applyFont="1" applyFill="1" applyBorder="1" applyAlignment="1">
      <alignment horizontal="left" vertical="center"/>
    </xf>
    <xf numFmtId="43" fontId="8" fillId="0" borderId="21" xfId="2" applyFont="1" applyFill="1" applyBorder="1" applyAlignment="1">
      <alignment vertical="center" wrapText="1"/>
    </xf>
    <xf numFmtId="0" fontId="0" fillId="6" borderId="16" xfId="0" applyFill="1" applyBorder="1" applyAlignment="1">
      <alignment vertical="center"/>
    </xf>
    <xf numFmtId="0" fontId="0" fillId="6" borderId="17" xfId="0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3" fontId="7" fillId="0" borderId="10" xfId="2" applyFont="1" applyFill="1" applyBorder="1" applyAlignment="1">
      <alignment vertical="center" wrapText="1"/>
    </xf>
    <xf numFmtId="0" fontId="10" fillId="2" borderId="22" xfId="0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164" fontId="4" fillId="3" borderId="24" xfId="0" applyNumberFormat="1" applyFont="1" applyFill="1" applyBorder="1" applyAlignment="1">
      <alignment horizontal="left" vertical="center"/>
    </xf>
    <xf numFmtId="0" fontId="10" fillId="2" borderId="25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164" fontId="4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 wrapText="1"/>
    </xf>
    <xf numFmtId="43" fontId="4" fillId="3" borderId="26" xfId="2" applyFont="1" applyFill="1" applyBorder="1" applyAlignment="1">
      <alignment vertical="center" wrapText="1"/>
    </xf>
    <xf numFmtId="43" fontId="7" fillId="0" borderId="10" xfId="2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vertical="center"/>
    </xf>
    <xf numFmtId="0" fontId="10" fillId="2" borderId="28" xfId="0" applyFont="1" applyFill="1" applyBorder="1" applyAlignment="1">
      <alignment vertical="center"/>
    </xf>
    <xf numFmtId="0" fontId="4" fillId="3" borderId="28" xfId="0" applyFont="1" applyFill="1" applyBorder="1" applyAlignment="1">
      <alignment horizontal="center" vertical="center"/>
    </xf>
    <xf numFmtId="43" fontId="4" fillId="3" borderId="29" xfId="2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12" xfId="0" applyFill="1" applyBorder="1" applyAlignment="1">
      <alignment vertical="center"/>
    </xf>
    <xf numFmtId="0" fontId="0" fillId="0" borderId="0" xfId="0" applyAlignment="1">
      <alignment horizontal="center" vertical="center"/>
    </xf>
    <xf numFmtId="43" fontId="0" fillId="0" borderId="0" xfId="2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quotePrefix="1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6" fillId="2" borderId="5" xfId="1" applyNumberFormat="1" applyFont="1" applyFill="1" applyBorder="1" applyAlignment="1">
      <alignment horizontal="center" vertical="center" wrapText="1"/>
    </xf>
    <xf numFmtId="0" fontId="6" fillId="2" borderId="7" xfId="1" applyNumberFormat="1" applyFont="1" applyFill="1" applyBorder="1" applyAlignment="1">
      <alignment horizontal="center" vertical="center" wrapText="1"/>
    </xf>
    <xf numFmtId="0" fontId="6" fillId="3" borderId="7" xfId="1" applyNumberFormat="1" applyFont="1" applyFill="1" applyBorder="1" applyAlignment="1">
      <alignment horizontal="center" vertical="center" wrapText="1"/>
    </xf>
    <xf numFmtId="0" fontId="6" fillId="3" borderId="9" xfId="1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6" fillId="4" borderId="16" xfId="1" applyNumberFormat="1" applyFont="1" applyFill="1" applyBorder="1" applyAlignment="1">
      <alignment horizontal="center" vertical="center" wrapText="1"/>
    </xf>
    <xf numFmtId="0" fontId="6" fillId="4" borderId="31" xfId="1" applyNumberFormat="1" applyFont="1" applyFill="1" applyBorder="1" applyAlignment="1">
      <alignment horizontal="center" vertical="center" wrapText="1"/>
    </xf>
    <xf numFmtId="0" fontId="6" fillId="4" borderId="17" xfId="1" applyNumberFormat="1" applyFont="1" applyFill="1" applyBorder="1" applyAlignment="1">
      <alignment horizontal="center" vertical="center" wrapText="1"/>
    </xf>
    <xf numFmtId="0" fontId="6" fillId="4" borderId="18" xfId="1" applyNumberFormat="1" applyFont="1" applyFill="1" applyBorder="1" applyAlignment="1">
      <alignment horizontal="center" vertical="center" wrapText="1"/>
    </xf>
    <xf numFmtId="0" fontId="6" fillId="4" borderId="19" xfId="1" applyNumberFormat="1" applyFont="1" applyFill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165" fontId="8" fillId="0" borderId="15" xfId="4" applyFont="1" applyFill="1" applyBorder="1" applyAlignment="1">
      <alignment vertical="center" wrapText="1"/>
    </xf>
    <xf numFmtId="43" fontId="8" fillId="0" borderId="19" xfId="2" applyFont="1" applyBorder="1" applyAlignment="1">
      <alignment vertical="center" wrapText="1"/>
    </xf>
    <xf numFmtId="165" fontId="8" fillId="0" borderId="19" xfId="4" applyFont="1" applyFill="1" applyBorder="1" applyAlignment="1">
      <alignment vertical="center" wrapText="1"/>
    </xf>
    <xf numFmtId="0" fontId="8" fillId="0" borderId="17" xfId="0" applyFont="1" applyFill="1" applyBorder="1" applyAlignment="1">
      <alignment vertical="center" wrapText="1"/>
    </xf>
    <xf numFmtId="165" fontId="9" fillId="0" borderId="19" xfId="4" applyFont="1" applyFill="1" applyBorder="1" applyAlignment="1">
      <alignment vertical="center" wrapText="1"/>
    </xf>
    <xf numFmtId="0" fontId="4" fillId="6" borderId="17" xfId="0" applyFont="1" applyFill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0" fillId="0" borderId="0" xfId="0" applyFont="1" applyFill="1" applyAlignment="1">
      <alignment vertical="center"/>
    </xf>
    <xf numFmtId="164" fontId="8" fillId="0" borderId="17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wrapText="1"/>
    </xf>
    <xf numFmtId="0" fontId="4" fillId="0" borderId="17" xfId="0" applyFont="1" applyFill="1" applyBorder="1" applyAlignment="1">
      <alignment horizontal="left" vertical="center"/>
    </xf>
    <xf numFmtId="164" fontId="9" fillId="0" borderId="17" xfId="0" applyNumberFormat="1" applyFont="1" applyBorder="1" applyAlignment="1">
      <alignment horizontal="center" vertical="center"/>
    </xf>
    <xf numFmtId="0" fontId="8" fillId="0" borderId="17" xfId="0" applyFont="1" applyFill="1" applyBorder="1" applyAlignment="1">
      <alignment wrapText="1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4" fillId="5" borderId="17" xfId="0" quotePrefix="1" applyFont="1" applyFill="1" applyBorder="1" applyAlignment="1">
      <alignment horizontal="center" vertical="center"/>
    </xf>
    <xf numFmtId="164" fontId="4" fillId="5" borderId="17" xfId="0" applyNumberFormat="1" applyFont="1" applyFill="1" applyBorder="1" applyAlignment="1">
      <alignment horizontal="left" vertical="center"/>
    </xf>
    <xf numFmtId="0" fontId="4" fillId="5" borderId="17" xfId="0" applyFont="1" applyFill="1" applyBorder="1" applyAlignment="1">
      <alignment horizontal="left" vertical="center"/>
    </xf>
    <xf numFmtId="43" fontId="4" fillId="5" borderId="19" xfId="2" applyFont="1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17" xfId="0" applyFont="1" applyFill="1" applyBorder="1" applyAlignment="1">
      <alignment vertical="center" wrapText="1"/>
    </xf>
    <xf numFmtId="43" fontId="9" fillId="0" borderId="19" xfId="2" applyFont="1" applyFill="1" applyBorder="1" applyAlignment="1">
      <alignment horizontal="center" vertical="center"/>
    </xf>
    <xf numFmtId="164" fontId="6" fillId="5" borderId="17" xfId="0" quotePrefix="1" applyNumberFormat="1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left" vertical="center" wrapText="1"/>
    </xf>
    <xf numFmtId="0" fontId="6" fillId="5" borderId="19" xfId="0" applyFont="1" applyFill="1" applyBorder="1" applyAlignment="1">
      <alignment vertical="center" wrapText="1"/>
    </xf>
    <xf numFmtId="164" fontId="4" fillId="5" borderId="17" xfId="0" applyNumberFormat="1" applyFont="1" applyFill="1" applyBorder="1" applyAlignment="1">
      <alignment horizontal="center" vertical="center"/>
    </xf>
    <xf numFmtId="43" fontId="4" fillId="5" borderId="19" xfId="2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164" fontId="6" fillId="3" borderId="24" xfId="0" applyNumberFormat="1" applyFont="1" applyFill="1" applyBorder="1" applyAlignment="1">
      <alignment horizontal="left" vertical="center"/>
    </xf>
    <xf numFmtId="0" fontId="11" fillId="2" borderId="25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 wrapText="1"/>
    </xf>
    <xf numFmtId="43" fontId="6" fillId="3" borderId="26" xfId="2" applyFont="1" applyFill="1" applyBorder="1" applyAlignment="1">
      <alignment vertical="center"/>
    </xf>
    <xf numFmtId="0" fontId="12" fillId="2" borderId="27" xfId="0" applyFont="1" applyFill="1" applyBorder="1" applyAlignment="1">
      <alignment vertical="center"/>
    </xf>
    <xf numFmtId="0" fontId="12" fillId="2" borderId="28" xfId="0" applyFont="1" applyFill="1" applyBorder="1" applyAlignment="1">
      <alignment vertical="center"/>
    </xf>
    <xf numFmtId="0" fontId="6" fillId="3" borderId="28" xfId="0" applyFont="1" applyFill="1" applyBorder="1" applyAlignment="1">
      <alignment horizontal="center" vertical="center"/>
    </xf>
    <xf numFmtId="43" fontId="6" fillId="3" borderId="29" xfId="2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43" fontId="4" fillId="0" borderId="0" xfId="0" applyNumberFormat="1" applyFont="1" applyAlignment="1">
      <alignment vertical="center"/>
    </xf>
    <xf numFmtId="43" fontId="0" fillId="0" borderId="0" xfId="0" applyNumberFormat="1" applyAlignment="1">
      <alignment vertical="center"/>
    </xf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4" fillId="0" borderId="0" xfId="0" applyFont="1" applyAlignment="1">
      <alignment horizontal="center" vertical="center"/>
    </xf>
    <xf numFmtId="0" fontId="17" fillId="0" borderId="0" xfId="0" applyFont="1" applyAlignment="1" applyProtection="1">
      <alignment horizontal="center" vertical="center" wrapText="1"/>
    </xf>
    <xf numFmtId="0" fontId="19" fillId="9" borderId="0" xfId="0" applyFont="1" applyFill="1" applyBorder="1" applyAlignment="1" applyProtection="1">
      <alignment horizontal="center" vertical="center" wrapText="1"/>
    </xf>
    <xf numFmtId="0" fontId="20" fillId="8" borderId="35" xfId="0" applyFont="1" applyFill="1" applyBorder="1" applyAlignment="1">
      <alignment vertical="center"/>
    </xf>
    <xf numFmtId="0" fontId="20" fillId="8" borderId="36" xfId="0" applyFont="1" applyFill="1" applyBorder="1" applyAlignment="1">
      <alignment horizontal="center" vertical="center"/>
    </xf>
    <xf numFmtId="0" fontId="20" fillId="8" borderId="37" xfId="0" applyFont="1" applyFill="1" applyBorder="1" applyAlignment="1">
      <alignment horizontal="center" vertical="center"/>
    </xf>
    <xf numFmtId="0" fontId="21" fillId="0" borderId="38" xfId="0" applyFont="1" applyBorder="1" applyAlignment="1" applyProtection="1">
      <alignment horizontal="left" vertical="center" wrapText="1"/>
    </xf>
    <xf numFmtId="166" fontId="22" fillId="0" borderId="39" xfId="0" applyNumberFormat="1" applyFont="1" applyBorder="1" applyAlignment="1" applyProtection="1">
      <alignment horizontal="center" vertical="center" wrapText="1"/>
    </xf>
    <xf numFmtId="166" fontId="21" fillId="0" borderId="40" xfId="0" applyNumberFormat="1" applyFont="1" applyBorder="1" applyAlignment="1" applyProtection="1">
      <alignment horizontal="center" vertical="center" wrapText="1"/>
    </xf>
    <xf numFmtId="0" fontId="21" fillId="10" borderId="38" xfId="0" applyFont="1" applyFill="1" applyBorder="1" applyAlignment="1" applyProtection="1">
      <alignment horizontal="left" vertical="center" wrapText="1"/>
    </xf>
    <xf numFmtId="166" fontId="22" fillId="10" borderId="39" xfId="0" applyNumberFormat="1" applyFont="1" applyFill="1" applyBorder="1" applyAlignment="1" applyProtection="1">
      <alignment horizontal="center" vertical="center" wrapText="1"/>
    </xf>
    <xf numFmtId="166" fontId="21" fillId="10" borderId="40" xfId="0" applyNumberFormat="1" applyFont="1" applyFill="1" applyBorder="1" applyAlignment="1" applyProtection="1">
      <alignment horizontal="center" vertical="center" wrapText="1"/>
    </xf>
    <xf numFmtId="0" fontId="23" fillId="9" borderId="41" xfId="0" applyFont="1" applyFill="1" applyBorder="1" applyAlignment="1">
      <alignment horizontal="left" vertical="center" wrapText="1" readingOrder="1"/>
    </xf>
    <xf numFmtId="166" fontId="23" fillId="9" borderId="42" xfId="0" applyNumberFormat="1" applyFont="1" applyFill="1" applyBorder="1" applyAlignment="1">
      <alignment horizontal="center" vertical="center" wrapText="1" readingOrder="1"/>
    </xf>
    <xf numFmtId="166" fontId="23" fillId="9" borderId="43" xfId="0" applyNumberFormat="1" applyFont="1" applyFill="1" applyBorder="1" applyAlignment="1">
      <alignment horizontal="center" vertical="center" wrapText="1" readingOrder="1"/>
    </xf>
    <xf numFmtId="166" fontId="22" fillId="0" borderId="39" xfId="0" applyNumberFormat="1" applyFont="1" applyFill="1" applyBorder="1" applyAlignment="1" applyProtection="1">
      <alignment horizontal="center" vertical="center" wrapText="1"/>
    </xf>
    <xf numFmtId="166" fontId="22" fillId="0" borderId="42" xfId="0" applyNumberFormat="1" applyFont="1" applyFill="1" applyBorder="1" applyAlignment="1" applyProtection="1">
      <alignment horizontal="center" vertical="center" wrapText="1"/>
    </xf>
    <xf numFmtId="43" fontId="6" fillId="6" borderId="19" xfId="2" applyFont="1" applyFill="1" applyBorder="1" applyAlignment="1">
      <alignment vertical="center" wrapText="1"/>
    </xf>
    <xf numFmtId="0" fontId="3" fillId="0" borderId="30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164" fontId="4" fillId="3" borderId="23" xfId="0" applyNumberFormat="1" applyFont="1" applyFill="1" applyBorder="1" applyAlignment="1">
      <alignment horizontal="left" vertical="center"/>
    </xf>
    <xf numFmtId="43" fontId="3" fillId="0" borderId="2" xfId="2" applyFont="1" applyBorder="1" applyAlignment="1">
      <alignment horizontal="right" vertical="center"/>
    </xf>
    <xf numFmtId="0" fontId="4" fillId="0" borderId="2" xfId="0" quotePrefix="1" applyFont="1" applyBorder="1" applyAlignment="1">
      <alignment horizontal="left" vertical="center"/>
    </xf>
    <xf numFmtId="164" fontId="6" fillId="3" borderId="23" xfId="0" applyNumberFormat="1" applyFont="1" applyFill="1" applyBorder="1" applyAlignment="1">
      <alignment horizontal="left" vertical="center"/>
    </xf>
    <xf numFmtId="0" fontId="16" fillId="7" borderId="32" xfId="0" applyFont="1" applyFill="1" applyBorder="1" applyAlignment="1">
      <alignment horizontal="center" vertical="center" wrapText="1" readingOrder="1"/>
    </xf>
    <xf numFmtId="0" fontId="16" fillId="7" borderId="33" xfId="0" applyFont="1" applyFill="1" applyBorder="1" applyAlignment="1">
      <alignment horizontal="center" vertical="center" wrapText="1" readingOrder="1"/>
    </xf>
    <xf numFmtId="0" fontId="16" fillId="7" borderId="34" xfId="0" applyFont="1" applyFill="1" applyBorder="1" applyAlignment="1">
      <alignment horizontal="center" vertical="center" wrapText="1" readingOrder="1"/>
    </xf>
    <xf numFmtId="0" fontId="18" fillId="8" borderId="0" xfId="0" applyFont="1" applyFill="1" applyAlignment="1">
      <alignment horizontal="center" vertical="center"/>
    </xf>
  </cellXfs>
  <cellStyles count="6">
    <cellStyle name="Millares 2" xfId="2"/>
    <cellStyle name="Millares 3" xfId="4"/>
    <cellStyle name="Normal" xfId="0" builtinId="0"/>
    <cellStyle name="Normal 2" xfId="5"/>
    <cellStyle name="Normal 5" xfId="3"/>
    <cellStyle name="Normal_~9885111 2" xfId="1"/>
  </cellStyles>
  <dxfs count="0"/>
  <tableStyles count="0" defaultTableStyle="TableStyleMedium2" defaultPivotStyle="PivotStyleLight16"/>
  <colors>
    <mruColors>
      <color rgb="FF996633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539025</xdr:colOff>
      <xdr:row>5</xdr:row>
      <xdr:rowOff>103950</xdr:rowOff>
    </xdr:to>
    <xdr:pic>
      <xdr:nvPicPr>
        <xdr:cNvPr id="4" name="3 Imagen" descr="C:\Users\luzz flores\Desktop\1122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571500"/>
          <a:ext cx="720000" cy="50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419100</xdr:colOff>
      <xdr:row>3</xdr:row>
      <xdr:rowOff>57150</xdr:rowOff>
    </xdr:from>
    <xdr:to>
      <xdr:col>6</xdr:col>
      <xdr:colOff>1031100</xdr:colOff>
      <xdr:row>5</xdr:row>
      <xdr:rowOff>161100</xdr:rowOff>
    </xdr:to>
    <xdr:pic>
      <xdr:nvPicPr>
        <xdr:cNvPr id="5" name="4 Imagen" descr="C:\Users\luzz flores\Desktop\images (1).png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05575" y="628650"/>
          <a:ext cx="612000" cy="50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763360</xdr:colOff>
      <xdr:row>0</xdr:row>
      <xdr:rowOff>0</xdr:rowOff>
    </xdr:from>
    <xdr:to>
      <xdr:col>6</xdr:col>
      <xdr:colOff>763360</xdr:colOff>
      <xdr:row>2</xdr:row>
      <xdr:rowOff>47625</xdr:rowOff>
    </xdr:to>
    <xdr:pic>
      <xdr:nvPicPr>
        <xdr:cNvPr id="2" name="Imagen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3110" y="462643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763360</xdr:colOff>
      <xdr:row>2</xdr:row>
      <xdr:rowOff>81643</xdr:rowOff>
    </xdr:from>
    <xdr:to>
      <xdr:col>6</xdr:col>
      <xdr:colOff>763360</xdr:colOff>
      <xdr:row>3</xdr:row>
      <xdr:rowOff>186418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3110" y="462643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4</xdr:col>
      <xdr:colOff>647025</xdr:colOff>
      <xdr:row>3</xdr:row>
      <xdr:rowOff>180150</xdr:rowOff>
    </xdr:to>
    <xdr:pic>
      <xdr:nvPicPr>
        <xdr:cNvPr id="6" name="5 Imagen" descr="C:\Users\luzz flores\Desktop\1122.png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0025" y="381000"/>
          <a:ext cx="828000" cy="50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809625</xdr:colOff>
      <xdr:row>2</xdr:row>
      <xdr:rowOff>38100</xdr:rowOff>
    </xdr:from>
    <xdr:to>
      <xdr:col>6</xdr:col>
      <xdr:colOff>1493625</xdr:colOff>
      <xdr:row>3</xdr:row>
      <xdr:rowOff>189675</xdr:rowOff>
    </xdr:to>
    <xdr:pic>
      <xdr:nvPicPr>
        <xdr:cNvPr id="7" name="6 Imagen" descr="C:\Users\luzz flores\Desktop\images (1).png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9100"/>
          <a:ext cx="684000" cy="47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1306287</xdr:colOff>
      <xdr:row>0</xdr:row>
      <xdr:rowOff>0</xdr:rowOff>
    </xdr:from>
    <xdr:to>
      <xdr:col>3</xdr:col>
      <xdr:colOff>96981</xdr:colOff>
      <xdr:row>3</xdr:row>
      <xdr:rowOff>47563</xdr:rowOff>
    </xdr:to>
    <xdr:pic>
      <xdr:nvPicPr>
        <xdr:cNvPr id="4" name="Imagen 4"/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r="34026"/>
        <a:stretch/>
      </xdr:blipFill>
      <xdr:spPr>
        <a:xfrm>
          <a:off x="1563462" y="0"/>
          <a:ext cx="1524369" cy="819088"/>
        </a:xfrm>
        <a:prstGeom prst="rect">
          <a:avLst/>
        </a:prstGeom>
      </xdr:spPr>
    </xdr:pic>
    <xdr:clientData/>
  </xdr:twoCellAnchor>
  <xdr:twoCellAnchor editAs="oneCell">
    <xdr:from>
      <xdr:col>11</xdr:col>
      <xdr:colOff>219806</xdr:colOff>
      <xdr:row>0</xdr:row>
      <xdr:rowOff>0</xdr:rowOff>
    </xdr:from>
    <xdr:to>
      <xdr:col>13</xdr:col>
      <xdr:colOff>190498</xdr:colOff>
      <xdr:row>3</xdr:row>
      <xdr:rowOff>81045</xdr:rowOff>
    </xdr:to>
    <xdr:pic>
      <xdr:nvPicPr>
        <xdr:cNvPr id="5" name="Imagen 5"/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233" t="26415"/>
        <a:stretch/>
      </xdr:blipFill>
      <xdr:spPr>
        <a:xfrm>
          <a:off x="9659081" y="0"/>
          <a:ext cx="1494692" cy="8525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-11%20CALENDARIO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Calendario x Partida"/>
      <sheetName val="2. Hoja Trabajo x proyecto"/>
      <sheetName val="3. Distribución x proyecto"/>
      <sheetName val="4. BASE R11"/>
      <sheetName val="GUÍA"/>
    </sheetNames>
    <sheetDataSet>
      <sheetData sheetId="0"/>
      <sheetData sheetId="1"/>
      <sheetData sheetId="2">
        <row r="6">
          <cell r="A6" t="str">
            <v>AGUASCALIENTES</v>
          </cell>
        </row>
        <row r="7">
          <cell r="A7" t="str">
            <v>BAJA CALIFORNIA</v>
          </cell>
        </row>
        <row r="8">
          <cell r="A8" t="str">
            <v>BAJA CALIFORNIA SUR</v>
          </cell>
        </row>
        <row r="9">
          <cell r="A9" t="str">
            <v>CAMPECHE</v>
          </cell>
        </row>
        <row r="10">
          <cell r="A10" t="str">
            <v>COAHUILA</v>
          </cell>
        </row>
        <row r="11">
          <cell r="A11" t="str">
            <v>COLIMA</v>
          </cell>
        </row>
        <row r="12">
          <cell r="A12" t="str">
            <v>CHIAPAS</v>
          </cell>
        </row>
        <row r="13">
          <cell r="A13" t="str">
            <v>CHIHUAHUA</v>
          </cell>
        </row>
        <row r="14">
          <cell r="A14" t="str">
            <v>CIUDAD DE MEXICO</v>
          </cell>
        </row>
        <row r="15">
          <cell r="A15" t="str">
            <v>DURANGO</v>
          </cell>
        </row>
        <row r="16">
          <cell r="A16" t="str">
            <v>GUANAJUATO</v>
          </cell>
        </row>
        <row r="17">
          <cell r="A17" t="str">
            <v>GUERRERO</v>
          </cell>
        </row>
        <row r="18">
          <cell r="A18" t="str">
            <v>HIDALGO</v>
          </cell>
        </row>
        <row r="19">
          <cell r="A19" t="str">
            <v>JALISCO</v>
          </cell>
        </row>
        <row r="20">
          <cell r="A20" t="str">
            <v>MEXICO</v>
          </cell>
        </row>
        <row r="21">
          <cell r="A21" t="str">
            <v>MICHOACAN</v>
          </cell>
        </row>
        <row r="22">
          <cell r="A22" t="str">
            <v>MORELOS</v>
          </cell>
        </row>
        <row r="23">
          <cell r="A23" t="str">
            <v>NAYARIT</v>
          </cell>
        </row>
        <row r="24">
          <cell r="A24" t="str">
            <v>NUEVO LEON</v>
          </cell>
        </row>
        <row r="25">
          <cell r="A25" t="str">
            <v>OAXACA</v>
          </cell>
        </row>
        <row r="26">
          <cell r="A26" t="str">
            <v>PUEBLA</v>
          </cell>
        </row>
        <row r="27">
          <cell r="A27" t="str">
            <v>QUERETARO</v>
          </cell>
        </row>
        <row r="28">
          <cell r="A28" t="str">
            <v>QUINTANA ROO</v>
          </cell>
        </row>
        <row r="29">
          <cell r="A29" t="str">
            <v>SAN LUIS POTOSI</v>
          </cell>
        </row>
        <row r="30">
          <cell r="A30" t="str">
            <v>SINALOA</v>
          </cell>
        </row>
        <row r="31">
          <cell r="A31" t="str">
            <v>SONORA</v>
          </cell>
        </row>
        <row r="32">
          <cell r="A32" t="str">
            <v>TABASCO</v>
          </cell>
        </row>
        <row r="33">
          <cell r="A33" t="str">
            <v>TAMAULIPAS</v>
          </cell>
        </row>
        <row r="34">
          <cell r="A34" t="str">
            <v>TLAXCALA</v>
          </cell>
        </row>
        <row r="35">
          <cell r="A35" t="str">
            <v>VERACRUZ</v>
          </cell>
        </row>
        <row r="36">
          <cell r="A36" t="str">
            <v>YUCATAN</v>
          </cell>
        </row>
        <row r="37">
          <cell r="A37" t="str">
            <v>ZACATECAS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68"/>
  <sheetViews>
    <sheetView tabSelected="1" workbookViewId="0">
      <selection activeCell="J44" sqref="J44"/>
    </sheetView>
  </sheetViews>
  <sheetFormatPr baseColWidth="10" defaultRowHeight="15"/>
  <cols>
    <col min="1" max="1" width="3.140625" style="1" customWidth="1"/>
    <col min="2" max="2" width="2.7109375" style="2" customWidth="1"/>
    <col min="3" max="4" width="5.5703125" style="2" hidden="1" customWidth="1"/>
    <col min="5" max="5" width="16" style="91" customWidth="1"/>
    <col min="6" max="6" width="69.42578125" style="2" customWidth="1"/>
    <col min="7" max="7" width="17.7109375" style="2" customWidth="1"/>
    <col min="8" max="8" width="2.7109375" style="5" customWidth="1"/>
    <col min="9" max="16384" width="11.42578125" style="2"/>
  </cols>
  <sheetData>
    <row r="4" spans="1:8" ht="15.75">
      <c r="B4" s="177" t="s">
        <v>0</v>
      </c>
      <c r="C4" s="177"/>
      <c r="D4" s="177"/>
      <c r="E4" s="177"/>
      <c r="F4" s="177"/>
      <c r="G4" s="177"/>
      <c r="H4" s="177"/>
    </row>
    <row r="5" spans="1:8" ht="15.75">
      <c r="B5" s="177" t="s">
        <v>148</v>
      </c>
      <c r="C5" s="177"/>
      <c r="D5" s="177"/>
      <c r="E5" s="177"/>
      <c r="F5" s="177"/>
      <c r="G5" s="177"/>
      <c r="H5" s="177"/>
    </row>
    <row r="6" spans="1:8" ht="15.75">
      <c r="A6" s="3"/>
      <c r="B6" s="4"/>
      <c r="C6" s="178" t="s">
        <v>1</v>
      </c>
      <c r="D6" s="178"/>
      <c r="E6" s="178"/>
      <c r="F6" s="178"/>
      <c r="G6" s="178"/>
    </row>
    <row r="7" spans="1:8">
      <c r="C7" s="179" t="s">
        <v>2</v>
      </c>
      <c r="D7" s="179"/>
      <c r="E7" s="179"/>
      <c r="F7" s="179"/>
      <c r="G7" s="179"/>
    </row>
    <row r="8" spans="1:8" s="6" customFormat="1">
      <c r="A8" s="1"/>
      <c r="B8" s="2"/>
      <c r="C8" s="180"/>
      <c r="D8" s="180"/>
      <c r="E8" s="180"/>
      <c r="F8" s="180"/>
      <c r="G8" s="180"/>
      <c r="H8" s="5"/>
    </row>
    <row r="9" spans="1:8" s="6" customFormat="1" ht="15.75">
      <c r="A9" s="1"/>
      <c r="B9" s="2"/>
      <c r="C9" s="7"/>
      <c r="D9" s="7"/>
      <c r="E9" s="8"/>
      <c r="F9" s="9"/>
      <c r="G9" s="9"/>
      <c r="H9" s="5"/>
    </row>
    <row r="10" spans="1:8" ht="15.75" thickBot="1">
      <c r="B10" s="10"/>
      <c r="C10" s="11" t="s">
        <v>3</v>
      </c>
      <c r="D10" s="11"/>
      <c r="E10" s="11"/>
      <c r="F10" s="11"/>
      <c r="G10" s="11"/>
      <c r="H10" s="12"/>
    </row>
    <row r="11" spans="1:8">
      <c r="B11" s="13"/>
      <c r="C11" s="14" t="s">
        <v>4</v>
      </c>
      <c r="D11" s="15" t="s">
        <v>5</v>
      </c>
      <c r="E11" s="16" t="s">
        <v>6</v>
      </c>
      <c r="F11" s="17" t="s">
        <v>7</v>
      </c>
      <c r="G11" s="18" t="s">
        <v>8</v>
      </c>
      <c r="H11" s="19"/>
    </row>
    <row r="12" spans="1:8">
      <c r="B12" s="13"/>
      <c r="C12" s="20"/>
      <c r="D12" s="21"/>
      <c r="E12" s="22"/>
      <c r="F12" s="23"/>
      <c r="G12" s="24"/>
      <c r="H12" s="19"/>
    </row>
    <row r="13" spans="1:8">
      <c r="A13" s="5"/>
      <c r="B13" s="25"/>
      <c r="C13" s="26">
        <v>15</v>
      </c>
      <c r="D13" s="27" t="s">
        <v>9</v>
      </c>
      <c r="E13" s="28"/>
      <c r="F13" s="29" t="s">
        <v>10</v>
      </c>
      <c r="G13" s="30"/>
      <c r="H13" s="19"/>
    </row>
    <row r="14" spans="1:8">
      <c r="B14" s="13"/>
      <c r="C14" s="31" t="s">
        <v>3</v>
      </c>
      <c r="D14" s="32"/>
      <c r="E14" s="33">
        <v>1131</v>
      </c>
      <c r="F14" s="34" t="s">
        <v>11</v>
      </c>
      <c r="G14" s="35">
        <v>22184161.199999999</v>
      </c>
      <c r="H14" s="19"/>
    </row>
    <row r="15" spans="1:8">
      <c r="B15" s="13"/>
      <c r="C15" s="36"/>
      <c r="D15" s="32"/>
      <c r="E15" s="33">
        <v>1211</v>
      </c>
      <c r="F15" s="34" t="s">
        <v>12</v>
      </c>
      <c r="G15" s="35">
        <v>2050000</v>
      </c>
      <c r="H15" s="19"/>
    </row>
    <row r="16" spans="1:8">
      <c r="B16" s="13"/>
      <c r="C16" s="36"/>
      <c r="D16" s="32"/>
      <c r="E16" s="33">
        <v>1311</v>
      </c>
      <c r="F16" s="34" t="s">
        <v>13</v>
      </c>
      <c r="G16" s="35">
        <v>286080</v>
      </c>
      <c r="H16" s="19"/>
    </row>
    <row r="17" spans="1:8">
      <c r="B17" s="13"/>
      <c r="C17" s="36"/>
      <c r="D17" s="32"/>
      <c r="E17" s="33">
        <v>1321</v>
      </c>
      <c r="F17" s="34" t="s">
        <v>14</v>
      </c>
      <c r="G17" s="35">
        <v>308113.34999999974</v>
      </c>
      <c r="H17" s="19"/>
    </row>
    <row r="18" spans="1:8">
      <c r="B18" s="13"/>
      <c r="C18" s="36"/>
      <c r="D18" s="32"/>
      <c r="E18" s="33">
        <v>1322</v>
      </c>
      <c r="F18" s="34" t="s">
        <v>15</v>
      </c>
      <c r="G18" s="35">
        <v>3081133.5</v>
      </c>
      <c r="H18" s="19"/>
    </row>
    <row r="19" spans="1:8">
      <c r="B19" s="13"/>
      <c r="C19" s="36"/>
      <c r="D19" s="32"/>
      <c r="E19" s="33">
        <v>1411</v>
      </c>
      <c r="F19" s="34" t="s">
        <v>16</v>
      </c>
      <c r="G19" s="35">
        <v>1314672.27</v>
      </c>
      <c r="H19" s="19"/>
    </row>
    <row r="20" spans="1:8">
      <c r="A20" s="3"/>
      <c r="B20" s="37"/>
      <c r="C20" s="38"/>
      <c r="D20" s="39"/>
      <c r="E20" s="33">
        <v>1421</v>
      </c>
      <c r="F20" s="34" t="s">
        <v>17</v>
      </c>
      <c r="G20" s="35">
        <v>665524.83599999954</v>
      </c>
      <c r="H20" s="19"/>
    </row>
    <row r="21" spans="1:8">
      <c r="B21" s="13"/>
      <c r="C21" s="36"/>
      <c r="D21" s="32"/>
      <c r="E21" s="33">
        <v>1431</v>
      </c>
      <c r="F21" s="34" t="s">
        <v>18</v>
      </c>
      <c r="G21" s="35">
        <v>3882228.2100000032</v>
      </c>
      <c r="H21" s="19"/>
    </row>
    <row r="22" spans="1:8">
      <c r="B22" s="13"/>
      <c r="C22" s="36"/>
      <c r="D22" s="32"/>
      <c r="E22" s="33">
        <v>1432</v>
      </c>
      <c r="F22" s="34" t="s">
        <v>19</v>
      </c>
      <c r="G22" s="35">
        <v>443683.22400000051</v>
      </c>
      <c r="H22" s="19"/>
    </row>
    <row r="23" spans="1:8">
      <c r="B23" s="13"/>
      <c r="C23" s="36"/>
      <c r="D23" s="32"/>
      <c r="E23" s="33">
        <v>1441</v>
      </c>
      <c r="F23" s="40" t="s">
        <v>20</v>
      </c>
      <c r="G23" s="35">
        <v>199737.79</v>
      </c>
      <c r="H23" s="19"/>
    </row>
    <row r="24" spans="1:8">
      <c r="B24" s="13"/>
      <c r="C24" s="36"/>
      <c r="D24" s="32"/>
      <c r="E24" s="41">
        <v>1611</v>
      </c>
      <c r="F24" s="42" t="s">
        <v>21</v>
      </c>
      <c r="G24" s="35">
        <v>1436573.69</v>
      </c>
      <c r="H24" s="19"/>
    </row>
    <row r="25" spans="1:8" s="44" customFormat="1">
      <c r="A25" s="1"/>
      <c r="B25" s="13"/>
      <c r="C25" s="36"/>
      <c r="D25" s="32"/>
      <c r="E25" s="33">
        <v>1712</v>
      </c>
      <c r="F25" s="34" t="s">
        <v>22</v>
      </c>
      <c r="G25" s="35">
        <v>1068117.1199999982</v>
      </c>
      <c r="H25" s="43"/>
    </row>
    <row r="26" spans="1:8" s="44" customFormat="1">
      <c r="A26" s="1"/>
      <c r="B26" s="13"/>
      <c r="C26" s="36"/>
      <c r="D26" s="32"/>
      <c r="E26" s="33">
        <v>1713</v>
      </c>
      <c r="F26" s="34" t="s">
        <v>23</v>
      </c>
      <c r="G26" s="35">
        <v>517882.8000000004</v>
      </c>
      <c r="H26" s="43"/>
    </row>
    <row r="27" spans="1:8">
      <c r="B27" s="13"/>
      <c r="C27" s="36"/>
      <c r="D27" s="32"/>
      <c r="E27" s="33">
        <v>1715</v>
      </c>
      <c r="F27" s="34" t="s">
        <v>24</v>
      </c>
      <c r="G27" s="35">
        <v>1390203.6100000008</v>
      </c>
      <c r="H27" s="19"/>
    </row>
    <row r="28" spans="1:8">
      <c r="B28" s="13"/>
      <c r="C28" s="36"/>
      <c r="D28" s="32"/>
      <c r="E28" s="33">
        <v>1719</v>
      </c>
      <c r="F28" s="34" t="s">
        <v>25</v>
      </c>
      <c r="G28" s="35">
        <v>1671388.4</v>
      </c>
      <c r="H28" s="19"/>
    </row>
    <row r="29" spans="1:8">
      <c r="A29" s="45"/>
      <c r="B29" s="46"/>
      <c r="C29" s="47"/>
      <c r="D29" s="48"/>
      <c r="E29" s="49"/>
      <c r="F29" s="50" t="s">
        <v>26</v>
      </c>
      <c r="G29" s="172">
        <f>SUM(G14:G28)</f>
        <v>40499499.999999993</v>
      </c>
      <c r="H29" s="19"/>
    </row>
    <row r="30" spans="1:8">
      <c r="B30" s="13"/>
      <c r="C30" s="36"/>
      <c r="D30" s="32"/>
      <c r="E30" s="33">
        <v>2111</v>
      </c>
      <c r="F30" s="57" t="s">
        <v>28</v>
      </c>
      <c r="G30" s="35">
        <v>88400</v>
      </c>
      <c r="H30" s="19"/>
    </row>
    <row r="31" spans="1:8" ht="28.5">
      <c r="B31" s="13"/>
      <c r="C31" s="36"/>
      <c r="D31" s="32"/>
      <c r="E31" s="33">
        <v>2141</v>
      </c>
      <c r="F31" s="34" t="s">
        <v>29</v>
      </c>
      <c r="G31" s="35"/>
      <c r="H31" s="19"/>
    </row>
    <row r="32" spans="1:8">
      <c r="B32" s="13"/>
      <c r="C32" s="36"/>
      <c r="D32" s="32"/>
      <c r="E32" s="33">
        <v>2161</v>
      </c>
      <c r="F32" s="34" t="s">
        <v>30</v>
      </c>
      <c r="G32" s="35">
        <v>55000</v>
      </c>
      <c r="H32" s="19"/>
    </row>
    <row r="33" spans="1:8" ht="28.5">
      <c r="B33" s="13"/>
      <c r="C33" s="36"/>
      <c r="D33" s="32"/>
      <c r="E33" s="33">
        <v>2214</v>
      </c>
      <c r="F33" s="34" t="s">
        <v>31</v>
      </c>
      <c r="G33" s="35">
        <v>178000</v>
      </c>
      <c r="H33" s="19"/>
    </row>
    <row r="34" spans="1:8">
      <c r="B34" s="13"/>
      <c r="C34" s="36"/>
      <c r="D34" s="32"/>
      <c r="E34" s="33">
        <v>2481</v>
      </c>
      <c r="F34" s="34" t="s">
        <v>32</v>
      </c>
      <c r="G34" s="35"/>
      <c r="H34" s="19"/>
    </row>
    <row r="35" spans="1:8">
      <c r="B35" s="13"/>
      <c r="C35" s="36"/>
      <c r="D35" s="32"/>
      <c r="E35" s="33">
        <v>2531</v>
      </c>
      <c r="F35" s="34" t="s">
        <v>33</v>
      </c>
      <c r="G35" s="35"/>
      <c r="H35" s="19"/>
    </row>
    <row r="36" spans="1:8">
      <c r="B36" s="13"/>
      <c r="C36" s="36"/>
      <c r="D36" s="32"/>
      <c r="E36" s="33">
        <v>2561</v>
      </c>
      <c r="F36" s="34" t="s">
        <v>34</v>
      </c>
      <c r="G36" s="35"/>
      <c r="H36" s="19"/>
    </row>
    <row r="37" spans="1:8" ht="28.5">
      <c r="B37" s="13"/>
      <c r="C37" s="58"/>
      <c r="D37" s="59"/>
      <c r="E37" s="33">
        <v>2611</v>
      </c>
      <c r="F37" s="34" t="s">
        <v>35</v>
      </c>
      <c r="G37" s="60">
        <v>505880</v>
      </c>
      <c r="H37" s="19"/>
    </row>
    <row r="38" spans="1:8">
      <c r="B38" s="13"/>
      <c r="C38" s="36"/>
      <c r="D38" s="32"/>
      <c r="E38" s="33">
        <v>2711</v>
      </c>
      <c r="F38" s="34" t="s">
        <v>36</v>
      </c>
      <c r="G38" s="35">
        <v>10780</v>
      </c>
      <c r="H38" s="19"/>
    </row>
    <row r="39" spans="1:8">
      <c r="B39" s="13"/>
      <c r="C39" s="36"/>
      <c r="D39" s="32"/>
      <c r="E39" s="33">
        <v>2721</v>
      </c>
      <c r="F39" s="34" t="s">
        <v>37</v>
      </c>
      <c r="G39" s="35">
        <v>14080</v>
      </c>
      <c r="H39" s="19"/>
    </row>
    <row r="40" spans="1:8" s="61" customFormat="1">
      <c r="A40" s="1"/>
      <c r="B40" s="13"/>
      <c r="C40" s="36"/>
      <c r="D40" s="32"/>
      <c r="E40" s="33">
        <v>2911</v>
      </c>
      <c r="F40" s="34" t="s">
        <v>38</v>
      </c>
      <c r="G40" s="35"/>
      <c r="H40" s="43"/>
    </row>
    <row r="41" spans="1:8" ht="28.5">
      <c r="B41" s="13"/>
      <c r="C41" s="36"/>
      <c r="D41" s="32"/>
      <c r="E41" s="33">
        <v>2941</v>
      </c>
      <c r="F41" s="34" t="s">
        <v>39</v>
      </c>
      <c r="G41" s="35"/>
      <c r="H41" s="19"/>
    </row>
    <row r="42" spans="1:8">
      <c r="A42" s="45"/>
      <c r="B42" s="46"/>
      <c r="C42" s="47"/>
      <c r="D42" s="48"/>
      <c r="E42" s="49"/>
      <c r="F42" s="50" t="s">
        <v>40</v>
      </c>
      <c r="G42" s="51">
        <v>852140</v>
      </c>
      <c r="H42" s="19"/>
    </row>
    <row r="43" spans="1:8" ht="21" customHeight="1">
      <c r="B43" s="13"/>
      <c r="C43" s="36"/>
      <c r="D43" s="32"/>
      <c r="E43" s="63">
        <v>3192</v>
      </c>
      <c r="F43" s="64" t="s">
        <v>41</v>
      </c>
      <c r="G43" s="65">
        <v>60000</v>
      </c>
      <c r="H43" s="19"/>
    </row>
    <row r="44" spans="1:8" ht="21" customHeight="1">
      <c r="B44" s="13"/>
      <c r="C44" s="36"/>
      <c r="D44" s="32"/>
      <c r="E44" s="33">
        <v>3271</v>
      </c>
      <c r="F44" s="34" t="s">
        <v>42</v>
      </c>
      <c r="G44" s="35">
        <v>110000</v>
      </c>
      <c r="H44" s="19"/>
    </row>
    <row r="45" spans="1:8" ht="21" customHeight="1">
      <c r="B45" s="13"/>
      <c r="C45" s="36"/>
      <c r="D45" s="32"/>
      <c r="E45" s="33">
        <v>3331</v>
      </c>
      <c r="F45" s="40" t="s">
        <v>43</v>
      </c>
      <c r="G45" s="35">
        <v>150000</v>
      </c>
      <c r="H45" s="19"/>
    </row>
    <row r="46" spans="1:8" ht="21" customHeight="1">
      <c r="B46" s="13"/>
      <c r="C46" s="36"/>
      <c r="D46" s="32"/>
      <c r="E46" s="33">
        <v>3411</v>
      </c>
      <c r="F46" s="40" t="s">
        <v>44</v>
      </c>
      <c r="G46" s="35">
        <v>250000</v>
      </c>
      <c r="H46" s="19"/>
    </row>
    <row r="47" spans="1:8" ht="28.5" customHeight="1">
      <c r="B47" s="13"/>
      <c r="C47" s="36"/>
      <c r="D47" s="32"/>
      <c r="E47" s="33">
        <v>3451</v>
      </c>
      <c r="F47" s="66" t="s">
        <v>45</v>
      </c>
      <c r="G47" s="35"/>
      <c r="H47" s="19"/>
    </row>
    <row r="48" spans="1:8">
      <c r="A48" s="2"/>
      <c r="B48" s="13"/>
      <c r="C48" s="36"/>
      <c r="D48" s="32"/>
      <c r="E48" s="33">
        <v>3571</v>
      </c>
      <c r="F48" s="40" t="s">
        <v>46</v>
      </c>
      <c r="G48" s="35">
        <v>72200</v>
      </c>
      <c r="H48" s="19"/>
    </row>
    <row r="49" spans="1:8">
      <c r="A49" s="2"/>
      <c r="B49" s="13"/>
      <c r="C49" s="36"/>
      <c r="D49" s="32"/>
      <c r="E49" s="33">
        <v>3711</v>
      </c>
      <c r="F49" s="66" t="s">
        <v>47</v>
      </c>
      <c r="G49" s="35"/>
      <c r="H49" s="19"/>
    </row>
    <row r="50" spans="1:8">
      <c r="A50" s="2"/>
      <c r="B50" s="13"/>
      <c r="C50" s="36"/>
      <c r="D50" s="32"/>
      <c r="E50" s="33">
        <v>3712</v>
      </c>
      <c r="F50" s="34" t="s">
        <v>48</v>
      </c>
      <c r="G50" s="35"/>
      <c r="H50" s="19"/>
    </row>
    <row r="51" spans="1:8">
      <c r="A51" s="2"/>
      <c r="B51" s="13"/>
      <c r="C51" s="36"/>
      <c r="D51" s="32"/>
      <c r="E51" s="33">
        <v>3721</v>
      </c>
      <c r="F51" s="34" t="s">
        <v>49</v>
      </c>
      <c r="G51" s="35"/>
      <c r="H51" s="19"/>
    </row>
    <row r="52" spans="1:8">
      <c r="A52" s="2"/>
      <c r="B52" s="13"/>
      <c r="C52" s="36"/>
      <c r="D52" s="32"/>
      <c r="E52" s="33">
        <v>3751</v>
      </c>
      <c r="F52" s="66" t="s">
        <v>50</v>
      </c>
      <c r="G52" s="65"/>
      <c r="H52" s="19"/>
    </row>
    <row r="53" spans="1:8">
      <c r="B53" s="13"/>
      <c r="C53" s="36"/>
      <c r="D53" s="32"/>
      <c r="E53" s="33">
        <v>3791</v>
      </c>
      <c r="F53" s="34" t="s">
        <v>51</v>
      </c>
      <c r="G53" s="35"/>
      <c r="H53" s="19"/>
    </row>
    <row r="54" spans="1:8">
      <c r="B54" s="13"/>
      <c r="C54" s="36"/>
      <c r="D54" s="32"/>
      <c r="E54" s="33">
        <v>3831</v>
      </c>
      <c r="F54" s="34" t="s">
        <v>52</v>
      </c>
      <c r="G54" s="67"/>
      <c r="H54" s="19"/>
    </row>
    <row r="55" spans="1:8" s="5" customFormat="1">
      <c r="A55" s="1"/>
      <c r="B55" s="13"/>
      <c r="C55" s="36"/>
      <c r="D55" s="32"/>
      <c r="E55" s="33">
        <v>3921</v>
      </c>
      <c r="F55" s="34" t="s">
        <v>53</v>
      </c>
      <c r="G55" s="35">
        <v>544693.6</v>
      </c>
      <c r="H55" s="19"/>
    </row>
    <row r="56" spans="1:8" s="5" customFormat="1">
      <c r="A56" s="1"/>
      <c r="B56" s="13"/>
      <c r="C56" s="36"/>
      <c r="D56" s="32"/>
      <c r="E56" s="33">
        <v>3941</v>
      </c>
      <c r="F56" s="34" t="s">
        <v>54</v>
      </c>
      <c r="G56" s="68"/>
      <c r="H56" s="19"/>
    </row>
    <row r="57" spans="1:8" s="5" customFormat="1">
      <c r="A57" s="1"/>
      <c r="B57" s="13"/>
      <c r="C57" s="69"/>
      <c r="D57" s="70"/>
      <c r="E57" s="49"/>
      <c r="F57" s="113" t="s">
        <v>55</v>
      </c>
      <c r="G57" s="51">
        <f>SUM(G43:G56)</f>
        <v>1186893.6000000001</v>
      </c>
      <c r="H57" s="19"/>
    </row>
    <row r="58" spans="1:8" s="1" customFormat="1" ht="15.75" thickBot="1">
      <c r="A58" s="5"/>
      <c r="B58" s="25"/>
      <c r="C58" s="5"/>
      <c r="D58" s="5"/>
      <c r="E58" s="71"/>
      <c r="F58" s="72"/>
      <c r="G58" s="72"/>
      <c r="H58" s="73" t="e">
        <f>#REF!+H57</f>
        <v>#REF!</v>
      </c>
    </row>
    <row r="59" spans="1:8" s="1" customFormat="1">
      <c r="A59" s="5"/>
      <c r="B59" s="25"/>
      <c r="C59" s="74"/>
      <c r="D59" s="75"/>
      <c r="E59" s="181" t="s">
        <v>56</v>
      </c>
      <c r="F59" s="181"/>
      <c r="G59" s="76"/>
      <c r="H59" s="73"/>
    </row>
    <row r="60" spans="1:8" s="45" customFormat="1">
      <c r="A60" s="1"/>
      <c r="B60" s="13"/>
      <c r="C60" s="77"/>
      <c r="D60" s="78"/>
      <c r="E60" s="79">
        <v>1000</v>
      </c>
      <c r="F60" s="80" t="s">
        <v>57</v>
      </c>
      <c r="G60" s="81">
        <f>G29</f>
        <v>40499499.999999993</v>
      </c>
      <c r="H60" s="82" t="e">
        <f>SUM(H58:H59)</f>
        <v>#REF!</v>
      </c>
    </row>
    <row r="61" spans="1:8">
      <c r="B61" s="13"/>
      <c r="C61" s="77"/>
      <c r="D61" s="78"/>
      <c r="E61" s="79">
        <v>2000</v>
      </c>
      <c r="F61" s="80" t="s">
        <v>58</v>
      </c>
      <c r="G61" s="81">
        <f>G42</f>
        <v>852140</v>
      </c>
      <c r="H61" s="19"/>
    </row>
    <row r="62" spans="1:8">
      <c r="B62" s="13"/>
      <c r="C62" s="77"/>
      <c r="D62" s="78"/>
      <c r="E62" s="79">
        <v>3000</v>
      </c>
      <c r="F62" s="80" t="s">
        <v>59</v>
      </c>
      <c r="G62" s="81">
        <f>G57</f>
        <v>1186893.6000000001</v>
      </c>
      <c r="H62" s="19"/>
    </row>
    <row r="63" spans="1:8">
      <c r="B63" s="13"/>
      <c r="C63" s="77"/>
      <c r="D63" s="78"/>
      <c r="E63" s="79"/>
      <c r="F63" s="80"/>
      <c r="G63" s="81"/>
      <c r="H63" s="19"/>
    </row>
    <row r="64" spans="1:8" ht="15.75" thickBot="1">
      <c r="A64" s="45"/>
      <c r="B64" s="46"/>
      <c r="C64" s="83"/>
      <c r="D64" s="84"/>
      <c r="E64" s="85"/>
      <c r="F64" s="85" t="s">
        <v>60</v>
      </c>
      <c r="G64" s="86">
        <f>SUM(G60:G63)</f>
        <v>42538533.599999994</v>
      </c>
      <c r="H64" s="19"/>
    </row>
    <row r="65" spans="2:8">
      <c r="B65" s="87"/>
      <c r="C65" s="88"/>
      <c r="D65" s="88"/>
      <c r="E65" s="89"/>
      <c r="F65" s="173" t="s">
        <v>3</v>
      </c>
      <c r="G65" s="173"/>
      <c r="H65" s="90"/>
    </row>
    <row r="66" spans="2:8">
      <c r="F66" s="174" t="s">
        <v>3</v>
      </c>
      <c r="G66" s="175"/>
    </row>
    <row r="67" spans="2:8">
      <c r="F67" s="176"/>
      <c r="G67" s="176"/>
      <c r="H67" s="176"/>
    </row>
    <row r="68" spans="2:8">
      <c r="G68" s="92" t="s">
        <v>3</v>
      </c>
    </row>
  </sheetData>
  <mergeCells count="9">
    <mergeCell ref="F65:G65"/>
    <mergeCell ref="F66:G66"/>
    <mergeCell ref="F67:H67"/>
    <mergeCell ref="B4:H4"/>
    <mergeCell ref="B5:H5"/>
    <mergeCell ref="C6:G6"/>
    <mergeCell ref="C7:G7"/>
    <mergeCell ref="C8:G8"/>
    <mergeCell ref="E59:F59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92"/>
  <sheetViews>
    <sheetView topLeftCell="A53" workbookViewId="0">
      <selection activeCell="K89" sqref="K89"/>
    </sheetView>
  </sheetViews>
  <sheetFormatPr baseColWidth="10" defaultRowHeight="15"/>
  <cols>
    <col min="1" max="1" width="3" style="1" customWidth="1"/>
    <col min="2" max="2" width="2.7109375" style="2" customWidth="1"/>
    <col min="3" max="3" width="6" style="2" hidden="1" customWidth="1"/>
    <col min="4" max="4" width="7.85546875" style="2" hidden="1" customWidth="1"/>
    <col min="5" max="5" width="16" style="91" customWidth="1"/>
    <col min="6" max="6" width="62.5703125" style="2" customWidth="1"/>
    <col min="7" max="7" width="24.42578125" style="2" customWidth="1"/>
    <col min="8" max="8" width="1.5703125" style="2" customWidth="1"/>
    <col min="9" max="16384" width="11.42578125" style="2"/>
  </cols>
  <sheetData>
    <row r="3" spans="1:11" ht="25.5" customHeight="1">
      <c r="B3" s="177" t="s">
        <v>0</v>
      </c>
      <c r="C3" s="177"/>
      <c r="D3" s="177"/>
      <c r="E3" s="177"/>
      <c r="F3" s="177"/>
      <c r="G3" s="177"/>
      <c r="H3" s="177"/>
    </row>
    <row r="4" spans="1:11" ht="21" customHeight="1">
      <c r="B4" s="177" t="s">
        <v>148</v>
      </c>
      <c r="C4" s="177"/>
      <c r="D4" s="177"/>
      <c r="E4" s="177"/>
      <c r="F4" s="177"/>
      <c r="G4" s="177"/>
      <c r="H4" s="177"/>
    </row>
    <row r="5" spans="1:11" ht="21" customHeight="1">
      <c r="B5" s="177" t="s">
        <v>61</v>
      </c>
      <c r="C5" s="177"/>
      <c r="D5" s="177"/>
      <c r="E5" s="177"/>
      <c r="F5" s="177"/>
      <c r="G5" s="177"/>
      <c r="H5" s="177"/>
    </row>
    <row r="6" spans="1:11" ht="21" customHeight="1">
      <c r="A6" s="3" t="s">
        <v>3</v>
      </c>
      <c r="B6" s="93"/>
      <c r="C6" s="93"/>
      <c r="D6" s="93"/>
      <c r="E6" s="93"/>
      <c r="F6" s="93" t="s">
        <v>2</v>
      </c>
      <c r="G6" s="93"/>
      <c r="H6" s="93"/>
    </row>
    <row r="7" spans="1:11" ht="21" customHeight="1">
      <c r="B7" s="93"/>
      <c r="C7" s="94"/>
      <c r="D7" s="94"/>
      <c r="E7" s="95"/>
      <c r="F7" s="94"/>
      <c r="G7" s="94"/>
      <c r="H7" s="93"/>
    </row>
    <row r="8" spans="1:11" ht="21" customHeight="1">
      <c r="B8" s="93"/>
      <c r="C8" s="7"/>
      <c r="D8" s="7"/>
      <c r="E8" s="8"/>
      <c r="F8" s="9"/>
      <c r="G8" s="9"/>
      <c r="H8" s="93"/>
    </row>
    <row r="9" spans="1:11" ht="18" customHeight="1">
      <c r="C9" s="9"/>
      <c r="D9" s="9"/>
      <c r="E9" s="9"/>
      <c r="F9" s="9"/>
      <c r="G9" s="9"/>
    </row>
    <row r="10" spans="1:11" ht="11.25" customHeight="1" thickBot="1">
      <c r="B10" s="10"/>
      <c r="C10" s="183" t="s">
        <v>3</v>
      </c>
      <c r="D10" s="183"/>
      <c r="E10" s="183"/>
      <c r="F10" s="183"/>
      <c r="G10" s="183"/>
      <c r="H10" s="96"/>
      <c r="K10" s="4" t="s">
        <v>3</v>
      </c>
    </row>
    <row r="11" spans="1:11" ht="31.5" customHeight="1">
      <c r="B11" s="13"/>
      <c r="C11" s="97" t="s">
        <v>4</v>
      </c>
      <c r="D11" s="98" t="s">
        <v>5</v>
      </c>
      <c r="E11" s="99" t="s">
        <v>6</v>
      </c>
      <c r="F11" s="99" t="s">
        <v>7</v>
      </c>
      <c r="G11" s="100" t="s">
        <v>62</v>
      </c>
      <c r="H11" s="101"/>
    </row>
    <row r="12" spans="1:11" ht="9" customHeight="1">
      <c r="B12" s="13"/>
      <c r="C12" s="102"/>
      <c r="D12" s="103"/>
      <c r="E12" s="104"/>
      <c r="F12" s="105"/>
      <c r="G12" s="106"/>
      <c r="H12" s="101"/>
    </row>
    <row r="13" spans="1:11" s="6" customFormat="1">
      <c r="A13" s="5"/>
      <c r="B13" s="25"/>
      <c r="C13" s="26">
        <v>25</v>
      </c>
      <c r="D13" s="27" t="s">
        <v>63</v>
      </c>
      <c r="E13" s="28"/>
      <c r="F13" s="29" t="s">
        <v>64</v>
      </c>
      <c r="G13" s="30"/>
      <c r="H13" s="19"/>
    </row>
    <row r="14" spans="1:11">
      <c r="B14" s="13"/>
      <c r="C14" s="36"/>
      <c r="D14" s="32"/>
      <c r="E14" s="33">
        <v>11301</v>
      </c>
      <c r="F14" s="107" t="s">
        <v>65</v>
      </c>
      <c r="G14" s="108">
        <v>25822072.800000016</v>
      </c>
      <c r="H14" s="101"/>
    </row>
    <row r="15" spans="1:11">
      <c r="B15" s="13"/>
      <c r="C15" s="36"/>
      <c r="D15" s="32"/>
      <c r="E15" s="33">
        <v>12101</v>
      </c>
      <c r="F15" s="107" t="s">
        <v>66</v>
      </c>
      <c r="G15" s="109">
        <v>2599731.73</v>
      </c>
      <c r="H15" s="101"/>
    </row>
    <row r="16" spans="1:11">
      <c r="B16" s="13"/>
      <c r="C16" s="36"/>
      <c r="D16" s="32"/>
      <c r="E16" s="33">
        <v>13101</v>
      </c>
      <c r="F16" s="107" t="s">
        <v>13</v>
      </c>
      <c r="G16" s="110">
        <v>682260</v>
      </c>
      <c r="H16" s="101"/>
    </row>
    <row r="17" spans="1:8">
      <c r="B17" s="13"/>
      <c r="C17" s="36"/>
      <c r="D17" s="32"/>
      <c r="E17" s="33">
        <v>13201</v>
      </c>
      <c r="F17" s="107" t="s">
        <v>67</v>
      </c>
      <c r="G17" s="110">
        <v>1227628.5199999961</v>
      </c>
      <c r="H17" s="101"/>
    </row>
    <row r="18" spans="1:8">
      <c r="B18" s="13"/>
      <c r="C18" s="36"/>
      <c r="D18" s="32"/>
      <c r="E18" s="33">
        <v>13202</v>
      </c>
      <c r="F18" s="107" t="s">
        <v>68</v>
      </c>
      <c r="G18" s="110">
        <v>3393864.18</v>
      </c>
      <c r="H18" s="101"/>
    </row>
    <row r="19" spans="1:8">
      <c r="B19" s="13"/>
      <c r="C19" s="36"/>
      <c r="D19" s="32"/>
      <c r="E19" s="33">
        <v>14101</v>
      </c>
      <c r="F19" s="107" t="s">
        <v>69</v>
      </c>
      <c r="G19" s="110">
        <v>3160218.0981600117</v>
      </c>
      <c r="H19" s="101"/>
    </row>
    <row r="20" spans="1:8">
      <c r="B20" s="13"/>
      <c r="C20" s="36"/>
      <c r="D20" s="32"/>
      <c r="E20" s="33">
        <v>14105</v>
      </c>
      <c r="F20" s="111" t="s">
        <v>70</v>
      </c>
      <c r="G20" s="110">
        <v>1009558.1386799969</v>
      </c>
      <c r="H20" s="101"/>
    </row>
    <row r="21" spans="1:8">
      <c r="A21" s="3"/>
      <c r="B21" s="37"/>
      <c r="C21" s="38"/>
      <c r="D21" s="39"/>
      <c r="E21" s="33">
        <v>14201</v>
      </c>
      <c r="F21" s="107" t="s">
        <v>71</v>
      </c>
      <c r="G21" s="110">
        <v>1584863.6400000039</v>
      </c>
      <c r="H21" s="101"/>
    </row>
    <row r="22" spans="1:8">
      <c r="B22" s="13"/>
      <c r="C22" s="36"/>
      <c r="D22" s="32"/>
      <c r="E22" s="33">
        <v>14301</v>
      </c>
      <c r="F22" s="107" t="s">
        <v>72</v>
      </c>
      <c r="G22" s="110">
        <v>633945.45599999919</v>
      </c>
      <c r="H22" s="101"/>
    </row>
    <row r="23" spans="1:8">
      <c r="B23" s="13"/>
      <c r="C23" s="36"/>
      <c r="D23" s="32"/>
      <c r="E23" s="33">
        <v>14302</v>
      </c>
      <c r="F23" s="107" t="s">
        <v>73</v>
      </c>
      <c r="G23" s="110">
        <v>50000</v>
      </c>
      <c r="H23" s="101"/>
    </row>
    <row r="24" spans="1:8">
      <c r="B24" s="13"/>
      <c r="C24" s="36"/>
      <c r="D24" s="32"/>
      <c r="E24" s="33">
        <v>14401</v>
      </c>
      <c r="F24" s="107" t="s">
        <v>74</v>
      </c>
      <c r="G24" s="110">
        <v>750000</v>
      </c>
      <c r="H24" s="101"/>
    </row>
    <row r="25" spans="1:8">
      <c r="B25" s="13"/>
      <c r="C25" s="36"/>
      <c r="D25" s="32"/>
      <c r="E25" s="33">
        <v>14405</v>
      </c>
      <c r="F25" s="107" t="s">
        <v>75</v>
      </c>
      <c r="G25" s="110">
        <v>127620.00000000023</v>
      </c>
      <c r="H25" s="101"/>
    </row>
    <row r="26" spans="1:8" s="6" customFormat="1" ht="28.5">
      <c r="A26" s="5"/>
      <c r="B26" s="25"/>
      <c r="C26" s="58"/>
      <c r="D26" s="59"/>
      <c r="E26" s="33">
        <v>15401</v>
      </c>
      <c r="F26" s="111" t="s">
        <v>76</v>
      </c>
      <c r="G26" s="112">
        <v>17192042.146666672</v>
      </c>
      <c r="H26" s="19"/>
    </row>
    <row r="27" spans="1:8">
      <c r="B27" s="13"/>
      <c r="C27" s="36"/>
      <c r="D27" s="32"/>
      <c r="E27" s="33">
        <v>15402</v>
      </c>
      <c r="F27" s="107" t="s">
        <v>77</v>
      </c>
      <c r="G27" s="112">
        <v>8014331.2799999975</v>
      </c>
      <c r="H27" s="101"/>
    </row>
    <row r="28" spans="1:8">
      <c r="B28" s="13"/>
      <c r="C28" s="36"/>
      <c r="D28" s="32"/>
      <c r="E28" s="33">
        <v>15403</v>
      </c>
      <c r="F28" s="107" t="s">
        <v>78</v>
      </c>
      <c r="G28" s="112">
        <v>8176320</v>
      </c>
      <c r="H28" s="101"/>
    </row>
    <row r="29" spans="1:8">
      <c r="B29" s="13"/>
      <c r="C29" s="36"/>
      <c r="D29" s="32"/>
      <c r="E29" s="33">
        <v>15901</v>
      </c>
      <c r="F29" s="107" t="s">
        <v>79</v>
      </c>
      <c r="G29" s="112">
        <v>3508800</v>
      </c>
      <c r="H29" s="101"/>
    </row>
    <row r="30" spans="1:8" s="44" customFormat="1">
      <c r="A30" s="45"/>
      <c r="B30" s="46"/>
      <c r="C30" s="47"/>
      <c r="D30" s="48"/>
      <c r="E30" s="49"/>
      <c r="F30" s="113" t="s">
        <v>26</v>
      </c>
      <c r="G30" s="51">
        <v>77933256</v>
      </c>
      <c r="H30" s="114"/>
    </row>
    <row r="31" spans="1:8" s="115" customFormat="1" hidden="1">
      <c r="A31" s="61"/>
      <c r="B31" s="62"/>
      <c r="C31" s="52"/>
      <c r="D31" s="53"/>
      <c r="E31" s="54" t="s">
        <v>27</v>
      </c>
      <c r="F31" s="55" t="s">
        <v>28</v>
      </c>
      <c r="G31" s="56"/>
      <c r="H31" s="43"/>
    </row>
    <row r="32" spans="1:8">
      <c r="B32" s="13"/>
      <c r="C32" s="36"/>
      <c r="D32" s="32"/>
      <c r="E32" s="116">
        <v>21101</v>
      </c>
      <c r="F32" s="107" t="s">
        <v>80</v>
      </c>
      <c r="G32" s="35">
        <v>518368</v>
      </c>
      <c r="H32" s="101"/>
    </row>
    <row r="33" spans="1:8">
      <c r="B33" s="13"/>
      <c r="C33" s="36"/>
      <c r="D33" s="32"/>
      <c r="E33" s="116">
        <v>21201</v>
      </c>
      <c r="F33" s="107" t="s">
        <v>81</v>
      </c>
      <c r="G33" s="35">
        <v>0</v>
      </c>
      <c r="H33" s="101"/>
    </row>
    <row r="34" spans="1:8" ht="28.5">
      <c r="B34" s="13"/>
      <c r="C34" s="36"/>
      <c r="D34" s="32"/>
      <c r="E34" s="116">
        <v>21401</v>
      </c>
      <c r="F34" s="107" t="s">
        <v>82</v>
      </c>
      <c r="G34" s="35">
        <v>1826000</v>
      </c>
      <c r="H34" s="101"/>
    </row>
    <row r="35" spans="1:8">
      <c r="B35" s="13"/>
      <c r="C35" s="36"/>
      <c r="D35" s="32"/>
      <c r="E35" s="116">
        <v>21601</v>
      </c>
      <c r="F35" s="107" t="s">
        <v>30</v>
      </c>
      <c r="G35" s="35">
        <v>500000</v>
      </c>
      <c r="H35" s="101"/>
    </row>
    <row r="36" spans="1:8">
      <c r="B36" s="13"/>
      <c r="C36" s="36"/>
      <c r="D36" s="32"/>
      <c r="E36" s="116">
        <v>24601</v>
      </c>
      <c r="F36" s="107" t="s">
        <v>83</v>
      </c>
      <c r="G36" s="35">
        <v>310000</v>
      </c>
      <c r="H36" s="101"/>
    </row>
    <row r="37" spans="1:8">
      <c r="B37" s="13"/>
      <c r="C37" s="36"/>
      <c r="D37" s="32"/>
      <c r="E37" s="33">
        <v>24901</v>
      </c>
      <c r="F37" s="107" t="s">
        <v>84</v>
      </c>
      <c r="G37" s="35">
        <v>0</v>
      </c>
      <c r="H37" s="101"/>
    </row>
    <row r="38" spans="1:8" ht="42.75">
      <c r="B38" s="13"/>
      <c r="C38" s="36"/>
      <c r="D38" s="32"/>
      <c r="E38" s="116">
        <v>26102</v>
      </c>
      <c r="F38" s="117" t="s">
        <v>85</v>
      </c>
      <c r="G38" s="35">
        <v>2192900</v>
      </c>
      <c r="H38" s="101"/>
    </row>
    <row r="39" spans="1:8" s="6" customFormat="1">
      <c r="A39" s="5"/>
      <c r="B39" s="25"/>
      <c r="C39" s="58"/>
      <c r="D39" s="59"/>
      <c r="E39" s="33">
        <v>27101</v>
      </c>
      <c r="F39" s="111" t="s">
        <v>86</v>
      </c>
      <c r="G39" s="35">
        <v>54750</v>
      </c>
      <c r="H39" s="19"/>
    </row>
    <row r="40" spans="1:8">
      <c r="B40" s="13"/>
      <c r="C40" s="36"/>
      <c r="D40" s="32"/>
      <c r="E40" s="116">
        <v>27201</v>
      </c>
      <c r="F40" s="107" t="s">
        <v>87</v>
      </c>
      <c r="G40" s="109">
        <v>0</v>
      </c>
      <c r="H40" s="101"/>
    </row>
    <row r="41" spans="1:8">
      <c r="B41" s="13"/>
      <c r="C41" s="36"/>
      <c r="D41" s="32"/>
      <c r="E41" s="116">
        <v>29201</v>
      </c>
      <c r="F41" s="107" t="s">
        <v>88</v>
      </c>
      <c r="G41" s="109">
        <v>0</v>
      </c>
      <c r="H41" s="101"/>
    </row>
    <row r="42" spans="1:8" ht="28.5">
      <c r="B42" s="13"/>
      <c r="C42" s="36"/>
      <c r="D42" s="32"/>
      <c r="E42" s="116">
        <v>29301</v>
      </c>
      <c r="F42" s="107" t="s">
        <v>89</v>
      </c>
      <c r="G42" s="109">
        <v>0</v>
      </c>
      <c r="H42" s="101"/>
    </row>
    <row r="43" spans="1:8" ht="28.5">
      <c r="B43" s="13"/>
      <c r="C43" s="36"/>
      <c r="D43" s="32"/>
      <c r="E43" s="116">
        <v>29401</v>
      </c>
      <c r="F43" s="107" t="s">
        <v>90</v>
      </c>
      <c r="G43" s="109">
        <v>185865</v>
      </c>
      <c r="H43" s="101"/>
    </row>
    <row r="44" spans="1:8">
      <c r="A44" s="2"/>
      <c r="B44" s="13"/>
      <c r="C44" s="36"/>
      <c r="D44" s="32"/>
      <c r="E44" s="116">
        <v>29601</v>
      </c>
      <c r="F44" s="107" t="s">
        <v>91</v>
      </c>
      <c r="G44" s="109">
        <v>185200</v>
      </c>
      <c r="H44" s="101"/>
    </row>
    <row r="45" spans="1:8" s="45" customFormat="1">
      <c r="B45" s="46"/>
      <c r="C45" s="47"/>
      <c r="D45" s="48"/>
      <c r="E45" s="49"/>
      <c r="F45" s="113" t="s">
        <v>40</v>
      </c>
      <c r="G45" s="51">
        <v>5773083</v>
      </c>
      <c r="H45" s="114"/>
    </row>
    <row r="46" spans="1:8" s="45" customFormat="1" hidden="1">
      <c r="B46" s="46"/>
      <c r="C46" s="52"/>
      <c r="D46" s="53"/>
      <c r="E46" s="54" t="s">
        <v>92</v>
      </c>
      <c r="F46" s="118" t="s">
        <v>93</v>
      </c>
      <c r="G46" s="56"/>
      <c r="H46" s="114"/>
    </row>
    <row r="47" spans="1:8">
      <c r="A47" s="2"/>
      <c r="B47" s="13"/>
      <c r="C47" s="36"/>
      <c r="D47" s="32"/>
      <c r="E47" s="63">
        <v>31101</v>
      </c>
      <c r="F47" s="107" t="s">
        <v>94</v>
      </c>
      <c r="G47" s="109">
        <v>907300</v>
      </c>
      <c r="H47" s="101"/>
    </row>
    <row r="48" spans="1:8">
      <c r="A48" s="2"/>
      <c r="B48" s="13"/>
      <c r="C48" s="36"/>
      <c r="D48" s="32"/>
      <c r="E48" s="63">
        <v>31301</v>
      </c>
      <c r="F48" s="107" t="s">
        <v>95</v>
      </c>
      <c r="G48" s="109">
        <v>361000</v>
      </c>
      <c r="H48" s="101"/>
    </row>
    <row r="49" spans="1:8">
      <c r="A49" s="2"/>
      <c r="B49" s="13"/>
      <c r="C49" s="36"/>
      <c r="D49" s="32"/>
      <c r="E49" s="119">
        <v>31401</v>
      </c>
      <c r="F49" s="107" t="s">
        <v>96</v>
      </c>
      <c r="G49" s="109">
        <v>1741200</v>
      </c>
      <c r="H49" s="101"/>
    </row>
    <row r="50" spans="1:8">
      <c r="A50" s="2"/>
      <c r="B50" s="13"/>
      <c r="C50" s="36"/>
      <c r="D50" s="32"/>
      <c r="E50" s="33">
        <v>31701</v>
      </c>
      <c r="F50" s="111" t="s">
        <v>97</v>
      </c>
      <c r="G50" s="35">
        <v>140800</v>
      </c>
      <c r="H50" s="101"/>
    </row>
    <row r="51" spans="1:8">
      <c r="A51" s="2"/>
      <c r="B51" s="13"/>
      <c r="C51" s="36"/>
      <c r="D51" s="32"/>
      <c r="E51" s="33">
        <v>31801</v>
      </c>
      <c r="F51" s="111" t="s">
        <v>98</v>
      </c>
      <c r="G51" s="35">
        <v>0</v>
      </c>
      <c r="H51" s="101"/>
    </row>
    <row r="52" spans="1:8">
      <c r="A52" s="2"/>
      <c r="B52" s="13"/>
      <c r="C52" s="36"/>
      <c r="D52" s="32"/>
      <c r="E52" s="33">
        <v>32201</v>
      </c>
      <c r="F52" s="111" t="s">
        <v>99</v>
      </c>
      <c r="G52" s="35">
        <v>7134000</v>
      </c>
      <c r="H52" s="101"/>
    </row>
    <row r="53" spans="1:8">
      <c r="A53" s="2"/>
      <c r="B53" s="13"/>
      <c r="C53" s="36"/>
      <c r="D53" s="32"/>
      <c r="E53" s="33">
        <v>32302</v>
      </c>
      <c r="F53" s="111" t="s">
        <v>100</v>
      </c>
      <c r="G53" s="35">
        <v>197800</v>
      </c>
      <c r="H53" s="101"/>
    </row>
    <row r="54" spans="1:8" ht="42.75">
      <c r="A54" s="2"/>
      <c r="B54" s="13"/>
      <c r="C54" s="36"/>
      <c r="D54" s="32"/>
      <c r="E54" s="33">
        <v>33603</v>
      </c>
      <c r="F54" s="120" t="s">
        <v>101</v>
      </c>
      <c r="G54" s="35">
        <v>0</v>
      </c>
      <c r="H54" s="101"/>
    </row>
    <row r="55" spans="1:8" ht="28.5">
      <c r="A55" s="2"/>
      <c r="B55" s="13"/>
      <c r="C55" s="36"/>
      <c r="D55" s="32"/>
      <c r="E55" s="33">
        <v>33604</v>
      </c>
      <c r="F55" s="120" t="s">
        <v>102</v>
      </c>
      <c r="G55" s="35">
        <v>1220000</v>
      </c>
      <c r="H55" s="101"/>
    </row>
    <row r="56" spans="1:8">
      <c r="A56" s="2"/>
      <c r="B56" s="13"/>
      <c r="C56" s="36"/>
      <c r="D56" s="32"/>
      <c r="E56" s="33">
        <v>33801</v>
      </c>
      <c r="F56" s="120" t="s">
        <v>103</v>
      </c>
      <c r="G56" s="35">
        <v>850000</v>
      </c>
      <c r="H56" s="101"/>
    </row>
    <row r="57" spans="1:8">
      <c r="A57" s="2"/>
      <c r="B57" s="13"/>
      <c r="C57" s="36"/>
      <c r="D57" s="32"/>
      <c r="E57" s="33">
        <v>34501</v>
      </c>
      <c r="F57" s="111" t="s">
        <v>45</v>
      </c>
      <c r="G57" s="35">
        <v>600000</v>
      </c>
      <c r="H57" s="101"/>
    </row>
    <row r="58" spans="1:8">
      <c r="A58" s="2"/>
      <c r="B58" s="13"/>
      <c r="C58" s="36"/>
      <c r="D58" s="32"/>
      <c r="E58" s="33">
        <v>34701</v>
      </c>
      <c r="F58" s="111" t="s">
        <v>104</v>
      </c>
      <c r="G58" s="35">
        <v>0</v>
      </c>
      <c r="H58" s="101"/>
    </row>
    <row r="59" spans="1:8" ht="28.5">
      <c r="A59" s="2"/>
      <c r="B59" s="13"/>
      <c r="C59" s="36"/>
      <c r="D59" s="32"/>
      <c r="E59" s="33">
        <v>35101</v>
      </c>
      <c r="F59" s="111" t="s">
        <v>105</v>
      </c>
      <c r="G59" s="35">
        <v>990000</v>
      </c>
      <c r="H59" s="101"/>
    </row>
    <row r="60" spans="1:8" ht="28.5">
      <c r="A60" s="2"/>
      <c r="B60" s="13"/>
      <c r="C60" s="36"/>
      <c r="D60" s="32"/>
      <c r="E60" s="33">
        <v>35201</v>
      </c>
      <c r="F60" s="111" t="s">
        <v>106</v>
      </c>
      <c r="G60" s="35">
        <v>115000</v>
      </c>
      <c r="H60" s="101"/>
    </row>
    <row r="61" spans="1:8">
      <c r="A61" s="2"/>
      <c r="B61" s="13"/>
      <c r="C61" s="36"/>
      <c r="D61" s="32"/>
      <c r="E61" s="33">
        <v>35301</v>
      </c>
      <c r="F61" s="111" t="s">
        <v>107</v>
      </c>
      <c r="G61" s="35">
        <v>0</v>
      </c>
      <c r="H61" s="101"/>
    </row>
    <row r="62" spans="1:8" ht="28.5">
      <c r="A62" s="2"/>
      <c r="B62" s="13"/>
      <c r="C62" s="36"/>
      <c r="D62" s="32"/>
      <c r="E62" s="33">
        <v>35501</v>
      </c>
      <c r="F62" s="120" t="s">
        <v>108</v>
      </c>
      <c r="G62" s="35">
        <v>400000</v>
      </c>
      <c r="H62" s="101"/>
    </row>
    <row r="63" spans="1:8">
      <c r="A63" s="2"/>
      <c r="B63" s="13"/>
      <c r="C63" s="36"/>
      <c r="D63" s="32"/>
      <c r="E63" s="33">
        <v>35801</v>
      </c>
      <c r="F63" s="120" t="s">
        <v>109</v>
      </c>
      <c r="G63" s="35">
        <v>860000</v>
      </c>
      <c r="H63" s="101"/>
    </row>
    <row r="64" spans="1:8">
      <c r="A64" s="2"/>
      <c r="B64" s="13"/>
      <c r="C64" s="36"/>
      <c r="D64" s="32"/>
      <c r="E64" s="33">
        <v>35901</v>
      </c>
      <c r="F64" s="111" t="s">
        <v>110</v>
      </c>
      <c r="G64" s="35">
        <v>80000</v>
      </c>
      <c r="H64" s="101"/>
    </row>
    <row r="65" spans="1:8" ht="28.5">
      <c r="B65" s="13"/>
      <c r="C65" s="36"/>
      <c r="D65" s="32"/>
      <c r="E65" s="33">
        <v>36101</v>
      </c>
      <c r="F65" s="111" t="s">
        <v>111</v>
      </c>
      <c r="G65" s="35">
        <v>0</v>
      </c>
      <c r="H65" s="19"/>
    </row>
    <row r="66" spans="1:8" ht="28.5">
      <c r="B66" s="13"/>
      <c r="C66" s="36"/>
      <c r="D66" s="32"/>
      <c r="E66" s="33">
        <v>37104</v>
      </c>
      <c r="F66" s="111" t="s">
        <v>112</v>
      </c>
      <c r="G66" s="35">
        <v>280000</v>
      </c>
      <c r="H66" s="101"/>
    </row>
    <row r="67" spans="1:8" ht="28.5">
      <c r="B67" s="13"/>
      <c r="C67" s="36"/>
      <c r="D67" s="32"/>
      <c r="E67" s="33">
        <v>37201</v>
      </c>
      <c r="F67" s="111" t="s">
        <v>113</v>
      </c>
      <c r="G67" s="35">
        <v>274850</v>
      </c>
      <c r="H67" s="101"/>
    </row>
    <row r="68" spans="1:8" ht="28.5">
      <c r="B68" s="13"/>
      <c r="C68" s="36"/>
      <c r="D68" s="32"/>
      <c r="E68" s="33">
        <v>37504</v>
      </c>
      <c r="F68" s="111" t="s">
        <v>114</v>
      </c>
      <c r="G68" s="35">
        <v>2015806</v>
      </c>
      <c r="H68" s="101"/>
    </row>
    <row r="69" spans="1:8">
      <c r="B69" s="13"/>
      <c r="C69" s="36"/>
      <c r="D69" s="32"/>
      <c r="E69" s="33">
        <v>38301</v>
      </c>
      <c r="F69" s="111" t="s">
        <v>115</v>
      </c>
      <c r="G69" s="35">
        <v>839987</v>
      </c>
      <c r="H69" s="101"/>
    </row>
    <row r="70" spans="1:8">
      <c r="B70" s="13"/>
      <c r="C70" s="36"/>
      <c r="D70" s="32"/>
      <c r="E70" s="33">
        <v>39202</v>
      </c>
      <c r="F70" s="111" t="s">
        <v>53</v>
      </c>
      <c r="G70" s="35">
        <v>725670</v>
      </c>
      <c r="H70" s="101"/>
    </row>
    <row r="71" spans="1:8">
      <c r="B71" s="13"/>
      <c r="C71" s="69"/>
      <c r="D71" s="70"/>
      <c r="E71" s="49"/>
      <c r="F71" s="113" t="s">
        <v>55</v>
      </c>
      <c r="G71" s="51">
        <v>19733413</v>
      </c>
      <c r="H71" s="101"/>
    </row>
    <row r="72" spans="1:8" s="128" customFormat="1">
      <c r="A72" s="121"/>
      <c r="B72" s="122"/>
      <c r="C72" s="26" t="s">
        <v>9</v>
      </c>
      <c r="D72" s="123" t="s">
        <v>116</v>
      </c>
      <c r="E72" s="124"/>
      <c r="F72" s="125" t="s">
        <v>117</v>
      </c>
      <c r="G72" s="126"/>
      <c r="H72" s="127"/>
    </row>
    <row r="73" spans="1:8" s="5" customFormat="1" ht="28.5">
      <c r="B73" s="25"/>
      <c r="C73" s="58"/>
      <c r="D73" s="59"/>
      <c r="E73" s="63">
        <v>44105</v>
      </c>
      <c r="F73" s="129" t="s">
        <v>118</v>
      </c>
      <c r="G73" s="130">
        <v>16407535</v>
      </c>
      <c r="H73" s="19"/>
    </row>
    <row r="74" spans="1:8" s="5" customFormat="1">
      <c r="B74" s="25"/>
      <c r="C74" s="69"/>
      <c r="D74" s="70"/>
      <c r="E74" s="49"/>
      <c r="F74" s="113" t="s">
        <v>119</v>
      </c>
      <c r="G74" s="51">
        <v>16407535</v>
      </c>
      <c r="H74" s="19"/>
    </row>
    <row r="75" spans="1:8" s="5" customFormat="1">
      <c r="B75" s="25"/>
      <c r="C75" s="26" t="s">
        <v>9</v>
      </c>
      <c r="D75" s="123" t="s">
        <v>120</v>
      </c>
      <c r="E75" s="131"/>
      <c r="F75" s="132" t="s">
        <v>121</v>
      </c>
      <c r="G75" s="133"/>
      <c r="H75" s="19"/>
    </row>
    <row r="76" spans="1:8" s="5" customFormat="1" ht="28.5">
      <c r="B76" s="25"/>
      <c r="C76" s="58"/>
      <c r="D76" s="59"/>
      <c r="E76" s="63">
        <v>44105</v>
      </c>
      <c r="F76" s="129" t="s">
        <v>118</v>
      </c>
      <c r="G76" s="130">
        <v>5565000</v>
      </c>
      <c r="H76" s="19"/>
    </row>
    <row r="77" spans="1:8" s="5" customFormat="1">
      <c r="B77" s="25"/>
      <c r="C77" s="69"/>
      <c r="D77" s="70"/>
      <c r="E77" s="49"/>
      <c r="F77" s="113" t="s">
        <v>119</v>
      </c>
      <c r="G77" s="51">
        <v>5565000</v>
      </c>
      <c r="H77" s="19"/>
    </row>
    <row r="78" spans="1:8" s="5" customFormat="1">
      <c r="B78" s="25"/>
      <c r="C78" s="26" t="s">
        <v>9</v>
      </c>
      <c r="D78" s="123" t="s">
        <v>122</v>
      </c>
      <c r="E78" s="134"/>
      <c r="F78" s="125" t="s">
        <v>123</v>
      </c>
      <c r="G78" s="135"/>
      <c r="H78" s="19"/>
    </row>
    <row r="79" spans="1:8" s="5" customFormat="1" ht="28.5">
      <c r="B79" s="25"/>
      <c r="C79" s="58"/>
      <c r="D79" s="59"/>
      <c r="E79" s="63">
        <v>44105</v>
      </c>
      <c r="F79" s="129" t="s">
        <v>118</v>
      </c>
      <c r="G79" s="130">
        <v>3372800</v>
      </c>
      <c r="H79" s="19"/>
    </row>
    <row r="80" spans="1:8" s="5" customFormat="1">
      <c r="B80" s="25"/>
      <c r="C80" s="69"/>
      <c r="D80" s="70"/>
      <c r="E80" s="49"/>
      <c r="F80" s="113" t="s">
        <v>119</v>
      </c>
      <c r="G80" s="51">
        <v>3372800</v>
      </c>
      <c r="H80" s="19"/>
    </row>
    <row r="81" spans="1:8" s="5" customFormat="1" ht="15.75" thickBot="1">
      <c r="B81" s="25"/>
      <c r="E81" s="71"/>
      <c r="F81" s="72"/>
      <c r="G81" s="72"/>
      <c r="H81" s="19"/>
    </row>
    <row r="82" spans="1:8" s="5" customFormat="1">
      <c r="B82" s="25"/>
      <c r="C82" s="136"/>
      <c r="D82" s="137"/>
      <c r="E82" s="184" t="s">
        <v>56</v>
      </c>
      <c r="F82" s="184"/>
      <c r="G82" s="138"/>
      <c r="H82" s="19"/>
    </row>
    <row r="83" spans="1:8" s="1" customFormat="1">
      <c r="B83" s="13"/>
      <c r="C83" s="139"/>
      <c r="D83" s="140"/>
      <c r="E83" s="141">
        <v>1000</v>
      </c>
      <c r="F83" s="142" t="s">
        <v>57</v>
      </c>
      <c r="G83" s="143">
        <f>G30</f>
        <v>77933256</v>
      </c>
      <c r="H83" s="101"/>
    </row>
    <row r="84" spans="1:8" s="1" customFormat="1">
      <c r="B84" s="13"/>
      <c r="C84" s="139"/>
      <c r="D84" s="140"/>
      <c r="E84" s="141">
        <v>2000</v>
      </c>
      <c r="F84" s="142" t="s">
        <v>58</v>
      </c>
      <c r="G84" s="143">
        <f>G45</f>
        <v>5773083</v>
      </c>
      <c r="H84" s="101"/>
    </row>
    <row r="85" spans="1:8" s="1" customFormat="1">
      <c r="B85" s="13"/>
      <c r="C85" s="139"/>
      <c r="D85" s="140"/>
      <c r="E85" s="141">
        <v>3000</v>
      </c>
      <c r="F85" s="142" t="s">
        <v>59</v>
      </c>
      <c r="G85" s="143">
        <f>G71</f>
        <v>19733413</v>
      </c>
      <c r="H85" s="101"/>
    </row>
    <row r="86" spans="1:8" s="1" customFormat="1">
      <c r="B86" s="13"/>
      <c r="C86" s="139"/>
      <c r="D86" s="140"/>
      <c r="E86" s="141">
        <v>4000</v>
      </c>
      <c r="F86" s="142" t="s">
        <v>124</v>
      </c>
      <c r="G86" s="143">
        <v>25345335</v>
      </c>
      <c r="H86" s="101"/>
    </row>
    <row r="87" spans="1:8" s="45" customFormat="1" ht="15.75" thickBot="1">
      <c r="B87" s="46"/>
      <c r="C87" s="144"/>
      <c r="D87" s="145"/>
      <c r="E87" s="146"/>
      <c r="F87" s="146" t="s">
        <v>60</v>
      </c>
      <c r="G87" s="147">
        <f>SUM(G83:G86)</f>
        <v>128785087</v>
      </c>
      <c r="H87" s="114"/>
    </row>
    <row r="88" spans="1:8">
      <c r="A88" s="2"/>
      <c r="B88" s="87"/>
      <c r="C88" s="88"/>
      <c r="D88" s="88"/>
      <c r="E88" s="89"/>
      <c r="F88" s="173" t="s">
        <v>3</v>
      </c>
      <c r="G88" s="173"/>
      <c r="H88" s="148"/>
    </row>
    <row r="89" spans="1:8">
      <c r="A89" s="2"/>
      <c r="F89" s="182"/>
      <c r="G89" s="182"/>
    </row>
    <row r="90" spans="1:8">
      <c r="A90" s="2"/>
      <c r="G90" s="92"/>
    </row>
    <row r="91" spans="1:8">
      <c r="A91" s="2"/>
      <c r="F91" s="7"/>
      <c r="G91" s="149"/>
    </row>
    <row r="92" spans="1:8">
      <c r="A92" s="2"/>
      <c r="G92" s="150"/>
    </row>
  </sheetData>
  <mergeCells count="7">
    <mergeCell ref="F89:G89"/>
    <mergeCell ref="B3:H3"/>
    <mergeCell ref="B4:H4"/>
    <mergeCell ref="B5:H5"/>
    <mergeCell ref="C10:G10"/>
    <mergeCell ref="E82:F82"/>
    <mergeCell ref="F88:G88"/>
  </mergeCells>
  <pageMargins left="0.70866141732283472" right="0.70866141732283472" top="0.74803149606299213" bottom="0.74803149606299213" header="0.31496062992125984" footer="0.31496062992125984"/>
  <pageSetup scale="62" fitToHeight="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workbookViewId="0">
      <selection activeCell="L28" sqref="L28"/>
    </sheetView>
  </sheetViews>
  <sheetFormatPr baseColWidth="10" defaultRowHeight="15"/>
  <cols>
    <col min="1" max="1" width="3.85546875" customWidth="1"/>
    <col min="2" max="2" width="24.5703125" customWidth="1"/>
    <col min="4" max="4" width="14.5703125" customWidth="1"/>
    <col min="5" max="5" width="14.85546875" customWidth="1"/>
    <col min="10" max="10" width="13.42578125" customWidth="1"/>
    <col min="11" max="11" width="13.140625" customWidth="1"/>
    <col min="15" max="15" width="15.5703125" customWidth="1"/>
  </cols>
  <sheetData>
    <row r="1" spans="1:30" s="154" customFormat="1" ht="20.25">
      <c r="A1" s="151" t="s">
        <v>125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3"/>
    </row>
    <row r="2" spans="1:30" s="154" customFormat="1" ht="20.25">
      <c r="A2" s="151" t="s">
        <v>126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3"/>
    </row>
    <row r="3" spans="1:30" s="154" customFormat="1" ht="20.25">
      <c r="A3" s="151" t="s">
        <v>127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3"/>
    </row>
    <row r="4" spans="1:30" s="154" customFormat="1" ht="20.25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3"/>
    </row>
    <row r="5" spans="1:30" s="154" customFormat="1" ht="21" thickBot="1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5"/>
    </row>
    <row r="6" spans="1:30" ht="19.5" thickTop="1" thickBot="1">
      <c r="B6" s="185" t="s">
        <v>147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7"/>
    </row>
    <row r="7" spans="1:30" ht="16.5"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</row>
    <row r="8" spans="1:30" ht="16.5"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</row>
    <row r="10" spans="1:30" ht="23.25">
      <c r="B10" s="188" t="s">
        <v>128</v>
      </c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</row>
    <row r="13" spans="1:30" ht="26.25" thickBot="1"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</row>
    <row r="14" spans="1:30">
      <c r="B14" s="158" t="s">
        <v>129</v>
      </c>
      <c r="C14" s="159" t="s">
        <v>130</v>
      </c>
      <c r="D14" s="159" t="s">
        <v>131</v>
      </c>
      <c r="E14" s="159" t="s">
        <v>132</v>
      </c>
      <c r="F14" s="159" t="s">
        <v>133</v>
      </c>
      <c r="G14" s="159" t="s">
        <v>134</v>
      </c>
      <c r="H14" s="159" t="s">
        <v>135</v>
      </c>
      <c r="I14" s="159" t="s">
        <v>136</v>
      </c>
      <c r="J14" s="159" t="s">
        <v>137</v>
      </c>
      <c r="K14" s="159" t="s">
        <v>138</v>
      </c>
      <c r="L14" s="159" t="s">
        <v>139</v>
      </c>
      <c r="M14" s="159" t="s">
        <v>140</v>
      </c>
      <c r="N14" s="159" t="s">
        <v>141</v>
      </c>
      <c r="O14" s="160" t="s">
        <v>142</v>
      </c>
    </row>
    <row r="15" spans="1:30">
      <c r="B15" s="161" t="s">
        <v>117</v>
      </c>
      <c r="C15" s="162">
        <v>0</v>
      </c>
      <c r="D15" s="162">
        <v>0</v>
      </c>
      <c r="E15" s="162">
        <v>545500</v>
      </c>
      <c r="F15" s="162">
        <v>545500</v>
      </c>
      <c r="G15" s="162">
        <v>545500</v>
      </c>
      <c r="H15" s="162">
        <v>545500</v>
      </c>
      <c r="I15" s="162">
        <v>209984</v>
      </c>
      <c r="J15" s="162">
        <v>0</v>
      </c>
      <c r="K15" s="162">
        <v>0</v>
      </c>
      <c r="L15" s="162">
        <v>0</v>
      </c>
      <c r="M15" s="162">
        <v>0</v>
      </c>
      <c r="N15" s="162">
        <v>0</v>
      </c>
      <c r="O15" s="163">
        <v>2391984</v>
      </c>
    </row>
    <row r="16" spans="1:30">
      <c r="B16" s="164" t="s">
        <v>143</v>
      </c>
      <c r="C16" s="165">
        <v>0</v>
      </c>
      <c r="D16" s="165">
        <v>0</v>
      </c>
      <c r="E16" s="165">
        <v>0</v>
      </c>
      <c r="F16" s="165">
        <v>0</v>
      </c>
      <c r="G16" s="165">
        <v>0</v>
      </c>
      <c r="H16" s="165">
        <v>0</v>
      </c>
      <c r="I16" s="165">
        <v>0</v>
      </c>
      <c r="J16" s="165">
        <v>0</v>
      </c>
      <c r="K16" s="165">
        <v>0</v>
      </c>
      <c r="L16" s="165">
        <v>0</v>
      </c>
      <c r="M16" s="165">
        <v>0</v>
      </c>
      <c r="N16" s="165">
        <v>0</v>
      </c>
      <c r="O16" s="166">
        <v>0</v>
      </c>
    </row>
    <row r="17" spans="2:15">
      <c r="B17" s="161" t="s">
        <v>144</v>
      </c>
      <c r="C17" s="170">
        <v>0</v>
      </c>
      <c r="D17" s="162">
        <v>0</v>
      </c>
      <c r="E17" s="162">
        <v>285000</v>
      </c>
      <c r="F17" s="162">
        <v>285000</v>
      </c>
      <c r="G17" s="162">
        <v>285000</v>
      </c>
      <c r="H17" s="162">
        <v>285000</v>
      </c>
      <c r="I17" s="162">
        <v>285000</v>
      </c>
      <c r="J17" s="162">
        <v>285000</v>
      </c>
      <c r="K17" s="162">
        <v>0</v>
      </c>
      <c r="L17" s="162">
        <v>0</v>
      </c>
      <c r="M17" s="162">
        <v>0</v>
      </c>
      <c r="N17" s="162">
        <v>0</v>
      </c>
      <c r="O17" s="163">
        <v>1710000</v>
      </c>
    </row>
    <row r="18" spans="2:15">
      <c r="B18" s="164" t="s">
        <v>145</v>
      </c>
      <c r="C18" s="165">
        <v>0</v>
      </c>
      <c r="D18" s="165">
        <v>0</v>
      </c>
      <c r="E18" s="165">
        <v>0</v>
      </c>
      <c r="F18" s="165">
        <v>0</v>
      </c>
      <c r="G18" s="165">
        <v>0</v>
      </c>
      <c r="H18" s="165">
        <v>0</v>
      </c>
      <c r="I18" s="165">
        <v>0</v>
      </c>
      <c r="J18" s="165">
        <v>0</v>
      </c>
      <c r="K18" s="165">
        <v>0</v>
      </c>
      <c r="L18" s="165">
        <v>0</v>
      </c>
      <c r="M18" s="165">
        <v>0</v>
      </c>
      <c r="N18" s="165">
        <v>0</v>
      </c>
      <c r="O18" s="166">
        <v>0</v>
      </c>
    </row>
    <row r="19" spans="2:15" ht="15.75" thickBot="1">
      <c r="B19" s="167" t="s">
        <v>146</v>
      </c>
      <c r="C19" s="171">
        <v>0</v>
      </c>
      <c r="D19" s="168">
        <v>0</v>
      </c>
      <c r="E19" s="168">
        <v>830500</v>
      </c>
      <c r="F19" s="168">
        <v>830500</v>
      </c>
      <c r="G19" s="168">
        <v>830500</v>
      </c>
      <c r="H19" s="168">
        <v>830500</v>
      </c>
      <c r="I19" s="168">
        <v>494984</v>
      </c>
      <c r="J19" s="168">
        <v>285000</v>
      </c>
      <c r="K19" s="168">
        <v>0</v>
      </c>
      <c r="L19" s="168">
        <v>0</v>
      </c>
      <c r="M19" s="168">
        <v>0</v>
      </c>
      <c r="N19" s="168">
        <v>0</v>
      </c>
      <c r="O19" s="169">
        <v>4101984</v>
      </c>
    </row>
  </sheetData>
  <mergeCells count="2">
    <mergeCell ref="B6:O6"/>
    <mergeCell ref="B10:O10"/>
  </mergeCells>
  <dataValidations count="1">
    <dataValidation type="list" allowBlank="1" showInputMessage="1" showErrorMessage="1" sqref="B10:O10">
      <formula1>ESTADOS2020</formula1>
    </dataValidation>
  </dataValidation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ESTATAL</vt:lpstr>
      <vt:lpstr>FAETA</vt:lpstr>
      <vt:lpstr>RAMO11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Norma</cp:lastModifiedBy>
  <cp:lastPrinted>2021-03-25T17:40:22Z</cp:lastPrinted>
  <dcterms:created xsi:type="dcterms:W3CDTF">2021-03-24T15:49:21Z</dcterms:created>
  <dcterms:modified xsi:type="dcterms:W3CDTF">2021-10-05T21:26:15Z</dcterms:modified>
</cp:coreProperties>
</file>