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260B8848-0E35-4F45-9E8A-7D70B990329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Hoja1!$A$10:$AC$19</definedName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1" l="1"/>
  <c r="I19" i="1"/>
  <c r="J19" i="1"/>
  <c r="K19" i="1"/>
  <c r="L19" i="1"/>
  <c r="M19" i="1"/>
  <c r="N19" i="1"/>
  <c r="P19" i="1"/>
  <c r="R19" i="1"/>
  <c r="S19" i="1"/>
  <c r="T19" i="1"/>
  <c r="U19" i="1"/>
  <c r="V19" i="1"/>
  <c r="W19" i="1"/>
  <c r="X19" i="1"/>
  <c r="Y19" i="1"/>
  <c r="Z19" i="1"/>
  <c r="AA19" i="1"/>
  <c r="Q19" i="1"/>
  <c r="O13" i="1"/>
  <c r="AB13" i="1"/>
  <c r="AB14" i="1"/>
  <c r="AB15" i="1"/>
  <c r="O14" i="1"/>
  <c r="O15" i="1"/>
  <c r="AC15" i="1" l="1"/>
  <c r="AC14" i="1"/>
  <c r="AC13" i="1"/>
  <c r="O19" i="1" l="1"/>
  <c r="AB19" i="1" l="1"/>
  <c r="AC19" i="1" l="1"/>
</calcChain>
</file>

<file path=xl/sharedStrings.xml><?xml version="1.0" encoding="utf-8"?>
<sst xmlns="http://schemas.openxmlformats.org/spreadsheetml/2006/main" count="48" uniqueCount="41">
  <si>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</si>
  <si>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</si>
  <si>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</si>
  <si>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</si>
  <si>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</si>
  <si>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</si>
  <si>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</si>
  <si>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</si>
  <si>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</si>
  <si>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</si>
  <si>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</si>
  <si>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</si>
  <si>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</si>
  <si>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</si>
  <si>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</si>
  <si>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</si>
  <si>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</si>
  <si>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</si>
  <si>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</si>
  <si>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</si>
  <si>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</si>
  <si>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NOTA: Señalar las vacantes, comisiones, licencias y personal con año sabático. </t>
  </si>
  <si>
    <t>LA00002</t>
  </si>
  <si>
    <t xml:space="preserve">Enríquez Gutiérrez María Rebeca </t>
  </si>
  <si>
    <t>LA00050</t>
  </si>
  <si>
    <t>Ríos Ruiz María Fabiola</t>
  </si>
  <si>
    <t xml:space="preserve">Segovia Govea Sergio </t>
  </si>
  <si>
    <t xml:space="preserve">Académica </t>
  </si>
  <si>
    <t xml:space="preserve">Pasaje </t>
  </si>
  <si>
    <t xml:space="preserve">Licencia o año sábatico </t>
  </si>
  <si>
    <t xml:space="preserve">No </t>
  </si>
  <si>
    <t xml:space="preserve">    Reg. Pat. IMSS:  B941743838-7</t>
  </si>
  <si>
    <t xml:space="preserve">Jefa de Departamento </t>
  </si>
  <si>
    <t xml:space="preserve">Jefe de División </t>
  </si>
  <si>
    <t xml:space="preserve">     </t>
  </si>
  <si>
    <t>Reg Pat IMSS: B941743838-7</t>
  </si>
  <si>
    <t xml:space="preserve">Horas A qnal. </t>
  </si>
  <si>
    <t xml:space="preserve">Horas B qnal. </t>
  </si>
  <si>
    <t>LA00074</t>
  </si>
  <si>
    <t>Periodo 5 al 5 Extraordinario del 15/10/2017 al 15/10/2017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</si>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</sst>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0" fontId="13" fillId="0" borderId="0"/>
  </cellStyleXfs>
  <cellXfs count="50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4" fontId="12" fillId="0" borderId="2" xfId="0" applyNumberFormat="1" applyFont="1" applyFill="1" applyBorder="1"/>
    <xf numFmtId="4" fontId="1" fillId="0" borderId="2" xfId="0" applyNumberFormat="1" applyFont="1" applyBorder="1"/>
    <xf numFmtId="4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 wrapText="1"/>
    </xf>
    <xf numFmtId="4" fontId="1" fillId="0" borderId="2" xfId="0" applyNumberFormat="1" applyFont="1" applyFill="1" applyBorder="1"/>
    <xf numFmtId="4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Border="1"/>
    <xf numFmtId="0" fontId="1" fillId="0" borderId="0" xfId="0" applyFont="1" applyBorder="1"/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4" fontId="1" fillId="0" borderId="0" xfId="0" applyNumberFormat="1" applyFont="1" applyBorder="1"/>
    <xf numFmtId="165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/>
    </xf>
    <xf numFmtId="4" fontId="1" fillId="0" borderId="0" xfId="0" applyNumberFormat="1" applyFont="1" applyBorder="1" applyAlignment="1">
      <alignment horizontal="center"/>
    </xf>
    <xf numFmtId="4" fontId="12" fillId="0" borderId="0" xfId="0" applyNumberFormat="1" applyFont="1" applyFill="1" applyBorder="1"/>
    <xf numFmtId="3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6"/>
  <sheetViews>
    <sheetView tabSelected="1" zoomScale="125" zoomScaleNormal="125" workbookViewId="0">
      <pane xSplit="1" ySplit="8" topLeftCell="R9" activePane="bottomRight" state="frozen"/>
      <selection pane="topRight" activeCell="B1" sqref="B1"/>
      <selection pane="bottomLeft" activeCell="A9" sqref="A9"/>
      <selection pane="bottomRight" activeCell="S9" sqref="S9"/>
    </sheetView>
  </sheetViews>
  <sheetFormatPr baseColWidth="10" defaultRowHeight="11.25" x14ac:dyDescent="0.2"/>
  <cols>
    <col min="1" max="1" width="9.28515625" style="2" customWidth="1"/>
    <col min="2" max="2" width="31.140625" style="1" customWidth="1"/>
    <col min="3" max="4" width="30" style="1" customWidth="1"/>
    <col min="5" max="5" width="9.28515625" style="1" customWidth="1"/>
    <col min="6" max="7" width="7.85546875" style="1" customWidth="1"/>
    <col min="8" max="8" width="14.42578125" style="1" customWidth="1"/>
    <col min="9" max="9" width="11.42578125" style="1" customWidth="1"/>
    <col min="10" max="12" width="10.28515625" style="1" customWidth="1"/>
    <col min="13" max="13" width="8.85546875" style="1" customWidth="1"/>
    <col min="14" max="14" width="11.7109375" style="1" customWidth="1"/>
    <col min="15" max="15" width="13.42578125" style="1" customWidth="1"/>
    <col min="16" max="17" width="10" style="1" customWidth="1"/>
    <col min="18" max="18" width="8.42578125" style="1" customWidth="1"/>
    <col min="19" max="19" width="9.42578125" style="1" customWidth="1"/>
    <col min="20" max="20" width="6.5703125" style="1" customWidth="1"/>
    <col min="21" max="21" width="9.42578125" style="1" customWidth="1"/>
    <col min="22" max="22" width="10.7109375" style="1" customWidth="1"/>
    <col min="23" max="23" width="9.85546875" style="1" customWidth="1"/>
    <col min="24" max="24" width="10" style="1" customWidth="1"/>
    <col min="25" max="25" width="9.42578125" style="1" customWidth="1"/>
    <col min="26" max="26" width="9" style="1" customWidth="1"/>
    <col min="27" max="27" width="9.5703125" style="1" customWidth="1"/>
    <col min="28" max="28" width="12.5703125" style="1" customWidth="1"/>
    <col min="29" max="29" width="11.7109375" style="1" customWidth="1"/>
    <col min="30" max="16384" width="11.42578125" style="1"/>
  </cols>
  <sheetData>
    <row r="1" spans="1:29" ht="18" customHeight="1" x14ac:dyDescent="0.2">
      <c r="A1" s="3"/>
      <c r="B1" s="42" t="s">
        <v>18</v>
      </c>
      <c r="C1" s="42"/>
      <c r="D1" s="42"/>
      <c r="E1" s="42"/>
      <c r="F1" s="42"/>
      <c r="G1" s="42"/>
      <c r="H1" s="43"/>
    </row>
    <row r="2" spans="1:29" ht="24.95" customHeight="1" x14ac:dyDescent="0.2">
      <c r="A2" s="4"/>
      <c r="B2" s="14" t="s">
        <v>0</v>
      </c>
      <c r="C2" s="14"/>
      <c r="D2" s="14"/>
      <c r="E2" s="14"/>
      <c r="F2" s="14"/>
      <c r="G2" s="14"/>
      <c r="H2" s="15"/>
    </row>
    <row r="3" spans="1:29" ht="15.75" x14ac:dyDescent="0.25">
      <c r="B3" s="44" t="s">
        <v>1</v>
      </c>
      <c r="C3" s="44"/>
      <c r="D3" s="44"/>
      <c r="E3" s="44"/>
      <c r="F3" s="44"/>
      <c r="G3" s="44"/>
      <c r="H3" s="45"/>
    </row>
    <row r="4" spans="1:29" ht="15" x14ac:dyDescent="0.25">
      <c r="B4" s="46" t="s">
        <v>39</v>
      </c>
      <c r="C4" s="46"/>
      <c r="D4" s="46"/>
      <c r="E4" s="46"/>
      <c r="F4" s="46"/>
      <c r="G4" s="46"/>
      <c r="H4" s="45"/>
    </row>
    <row r="5" spans="1:29" x14ac:dyDescent="0.2">
      <c r="B5" s="6" t="s">
        <v>35</v>
      </c>
      <c r="C5" s="6"/>
      <c r="D5" s="6"/>
      <c r="E5" s="19"/>
      <c r="F5" s="37"/>
      <c r="G5" s="37"/>
    </row>
    <row r="6" spans="1:29" x14ac:dyDescent="0.2">
      <c r="B6" s="6" t="s">
        <v>2</v>
      </c>
      <c r="C6" s="6"/>
      <c r="D6" s="6"/>
      <c r="E6" s="19"/>
      <c r="F6" s="37"/>
      <c r="G6" s="37"/>
    </row>
    <row r="8" spans="1:29" s="5" customFormat="1" ht="45.75" customHeight="1" thickBot="1" x14ac:dyDescent="0.25">
      <c r="A8" s="7" t="s">
        <v>3</v>
      </c>
      <c r="B8" s="8" t="s">
        <v>4</v>
      </c>
      <c r="C8" s="8" t="s">
        <v>19</v>
      </c>
      <c r="D8" s="8" t="s">
        <v>20</v>
      </c>
      <c r="E8" s="8" t="s">
        <v>29</v>
      </c>
      <c r="F8" s="8" t="s">
        <v>36</v>
      </c>
      <c r="G8" s="8" t="s">
        <v>37</v>
      </c>
      <c r="H8" s="8" t="s">
        <v>5</v>
      </c>
      <c r="I8" s="8" t="s">
        <v>6</v>
      </c>
      <c r="J8" s="8" t="s">
        <v>7</v>
      </c>
      <c r="K8" s="8" t="s">
        <v>9</v>
      </c>
      <c r="L8" s="8" t="s">
        <v>28</v>
      </c>
      <c r="M8" s="8" t="s">
        <v>8</v>
      </c>
      <c r="N8" s="8" t="s">
        <v>10</v>
      </c>
      <c r="O8" s="9" t="s">
        <v>11</v>
      </c>
      <c r="P8" s="8" t="s">
        <v>12</v>
      </c>
      <c r="Q8" s="8" t="s">
        <v>13</v>
      </c>
      <c r="R8" s="8" t="s">
        <v>14</v>
      </c>
      <c r="S8" s="47" t="s">
        <v>40</v>
      </c>
      <c r="T8" s="48"/>
      <c r="U8" s="48"/>
      <c r="V8" s="48"/>
      <c r="W8" s="48"/>
      <c r="X8" s="48"/>
      <c r="Y8" s="48"/>
      <c r="Z8" s="48"/>
      <c r="AA8" s="49"/>
      <c r="AB8" s="9" t="s">
        <v>15</v>
      </c>
      <c r="AC8" s="10" t="s">
        <v>16</v>
      </c>
    </row>
    <row r="9" spans="1:29" ht="12" thickTop="1" x14ac:dyDescent="0.2"/>
    <row r="10" spans="1:29" x14ac:dyDescent="0.2">
      <c r="A10" s="11" t="s">
        <v>31</v>
      </c>
    </row>
    <row r="13" spans="1:29" x14ac:dyDescent="0.2">
      <c r="A13" s="16" t="s">
        <v>38</v>
      </c>
      <c r="B13" s="17" t="s">
        <v>26</v>
      </c>
      <c r="C13" s="17" t="s">
        <v>33</v>
      </c>
      <c r="D13" s="21" t="s">
        <v>27</v>
      </c>
      <c r="E13" s="20" t="s">
        <v>30</v>
      </c>
      <c r="F13" s="20">
        <v>0</v>
      </c>
      <c r="G13" s="20">
        <v>0</v>
      </c>
      <c r="H13" s="24">
        <v>7467.5249999999996</v>
      </c>
      <c r="I13" s="22">
        <v>1941.5564999999999</v>
      </c>
      <c r="J13" s="22">
        <v>453.96000000000004</v>
      </c>
      <c r="K13" s="22">
        <v>256.42500000000001</v>
      </c>
      <c r="L13" s="22"/>
      <c r="M13" s="25"/>
      <c r="N13" s="25"/>
      <c r="O13" s="23">
        <f t="shared" ref="O13" si="0">+H13+I13+J13+K13+L13</f>
        <v>10119.466499999999</v>
      </c>
      <c r="P13" s="23">
        <v>0</v>
      </c>
      <c r="Q13" s="23">
        <v>1614.3288684000001</v>
      </c>
      <c r="R13" s="23">
        <v>37.551081928767118</v>
      </c>
      <c r="S13" s="23"/>
      <c r="T13" s="23"/>
      <c r="U13" s="27"/>
      <c r="V13" s="23"/>
      <c r="W13" s="23"/>
      <c r="X13" s="23"/>
      <c r="Y13" s="23"/>
      <c r="Z13" s="23"/>
      <c r="AA13" s="23"/>
      <c r="AB13" s="23">
        <f t="shared" ref="AB13" si="1">+P13+Q13+R13+S13+U13+V13+W13+X13+Y13+Z13</f>
        <v>1651.8799503287673</v>
      </c>
      <c r="AC13" s="23">
        <f t="shared" ref="AC13" si="2">+O13-AB13</f>
        <v>8467.5865496712322</v>
      </c>
    </row>
    <row r="14" spans="1:29" x14ac:dyDescent="0.2">
      <c r="A14" s="16" t="s">
        <v>22</v>
      </c>
      <c r="B14" s="17" t="s">
        <v>23</v>
      </c>
      <c r="C14" s="17" t="s">
        <v>32</v>
      </c>
      <c r="D14" s="21" t="s">
        <v>27</v>
      </c>
      <c r="E14" s="20" t="s">
        <v>30</v>
      </c>
      <c r="F14" s="20">
        <v>0</v>
      </c>
      <c r="G14" s="20">
        <v>0</v>
      </c>
      <c r="H14" s="24">
        <v>6617.2749999999996</v>
      </c>
      <c r="I14" s="22">
        <v>661.72749999999996</v>
      </c>
      <c r="J14" s="22">
        <v>465.5</v>
      </c>
      <c r="K14" s="22">
        <v>229.8</v>
      </c>
      <c r="L14" s="22"/>
      <c r="M14" s="23"/>
      <c r="N14" s="25"/>
      <c r="O14" s="23">
        <f t="shared" ref="O14:O15" si="3">+H14+I14+J14+K14+L14</f>
        <v>7974.3024999999998</v>
      </c>
      <c r="P14" s="23">
        <v>0</v>
      </c>
      <c r="Q14" s="23">
        <v>1156.121838</v>
      </c>
      <c r="R14" s="23">
        <v>27.599946958904116</v>
      </c>
      <c r="S14" s="23"/>
      <c r="T14" s="23"/>
      <c r="U14" s="23"/>
      <c r="V14" s="23"/>
      <c r="W14" s="23"/>
      <c r="X14" s="23"/>
      <c r="Y14" s="23"/>
      <c r="Z14" s="23"/>
      <c r="AA14" s="23"/>
      <c r="AB14" s="23">
        <f t="shared" ref="AB14:AB15" si="4">+P14+Q14+R14+S14+U14+V14+W14+X14+Y14+Z14</f>
        <v>1183.7217849589042</v>
      </c>
      <c r="AC14" s="23">
        <f t="shared" ref="AC14:AC15" si="5">+O14-AB14</f>
        <v>6790.5807150410956</v>
      </c>
    </row>
    <row r="15" spans="1:29" x14ac:dyDescent="0.2">
      <c r="A15" s="16" t="s">
        <v>24</v>
      </c>
      <c r="B15" s="17" t="s">
        <v>25</v>
      </c>
      <c r="C15" s="17" t="s">
        <v>32</v>
      </c>
      <c r="D15" s="21" t="s">
        <v>27</v>
      </c>
      <c r="E15" s="20" t="s">
        <v>30</v>
      </c>
      <c r="F15" s="20">
        <v>0</v>
      </c>
      <c r="G15" s="20">
        <v>0</v>
      </c>
      <c r="H15" s="24">
        <v>6617.2749999999996</v>
      </c>
      <c r="I15" s="22">
        <v>1720.4914999999999</v>
      </c>
      <c r="J15" s="22">
        <v>466.5</v>
      </c>
      <c r="K15" s="22">
        <v>229.8</v>
      </c>
      <c r="L15" s="22"/>
      <c r="M15" s="23"/>
      <c r="N15" s="25"/>
      <c r="O15" s="23">
        <f t="shared" si="3"/>
        <v>9034.066499999999</v>
      </c>
      <c r="P15" s="23">
        <v>0</v>
      </c>
      <c r="Q15" s="23">
        <v>1382.4874283999998</v>
      </c>
      <c r="R15" s="23">
        <v>32.055457928767119</v>
      </c>
      <c r="S15" s="23"/>
      <c r="T15" s="23"/>
      <c r="U15" s="27"/>
      <c r="V15" s="23"/>
      <c r="W15" s="23"/>
      <c r="X15" s="23"/>
      <c r="Y15" s="23"/>
      <c r="Z15" s="23"/>
      <c r="AA15" s="23"/>
      <c r="AB15" s="23">
        <f t="shared" si="4"/>
        <v>1414.5428863287668</v>
      </c>
      <c r="AC15" s="23">
        <f t="shared" si="5"/>
        <v>7619.5236136712319</v>
      </c>
    </row>
    <row r="18" spans="1:33" x14ac:dyDescent="0.2">
      <c r="A18" s="30"/>
      <c r="B18" s="31"/>
      <c r="C18" s="31"/>
      <c r="D18" s="32"/>
      <c r="E18" s="33"/>
      <c r="F18" s="33"/>
      <c r="G18" s="33"/>
      <c r="H18" s="38"/>
      <c r="I18" s="39"/>
      <c r="J18" s="39"/>
      <c r="K18" s="39"/>
      <c r="L18" s="39"/>
      <c r="M18" s="34"/>
      <c r="N18" s="40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</row>
    <row r="19" spans="1:33" x14ac:dyDescent="0.2">
      <c r="A19" s="13" t="s">
        <v>17</v>
      </c>
      <c r="B19" s="1" t="s">
        <v>18</v>
      </c>
      <c r="F19" s="12"/>
      <c r="G19" s="12"/>
      <c r="H19" s="12">
        <f t="shared" ref="H19:Q19" si="6">+SUM(H12:H15)</f>
        <v>20702.074999999997</v>
      </c>
      <c r="I19" s="12">
        <f t="shared" si="6"/>
        <v>4323.7754999999997</v>
      </c>
      <c r="J19" s="12">
        <f t="shared" si="6"/>
        <v>1385.96</v>
      </c>
      <c r="K19" s="12">
        <f t="shared" si="6"/>
        <v>716.02500000000009</v>
      </c>
      <c r="L19" s="12">
        <f t="shared" si="6"/>
        <v>0</v>
      </c>
      <c r="M19" s="12">
        <f t="shared" si="6"/>
        <v>0</v>
      </c>
      <c r="N19" s="12">
        <f t="shared" si="6"/>
        <v>0</v>
      </c>
      <c r="O19" s="12">
        <f t="shared" si="6"/>
        <v>27127.835500000001</v>
      </c>
      <c r="P19" s="12">
        <f t="shared" si="6"/>
        <v>0</v>
      </c>
      <c r="Q19" s="12">
        <f t="shared" si="6"/>
        <v>4152.9381347999997</v>
      </c>
      <c r="R19" s="12">
        <f t="shared" ref="R19:AB19" si="7">+SUM(R12:R15)</f>
        <v>97.206486816438343</v>
      </c>
      <c r="S19" s="12">
        <f t="shared" si="7"/>
        <v>0</v>
      </c>
      <c r="T19" s="12">
        <f t="shared" si="7"/>
        <v>0</v>
      </c>
      <c r="U19" s="12">
        <f t="shared" si="7"/>
        <v>0</v>
      </c>
      <c r="V19" s="12">
        <f t="shared" si="7"/>
        <v>0</v>
      </c>
      <c r="W19" s="12">
        <f t="shared" si="7"/>
        <v>0</v>
      </c>
      <c r="X19" s="12">
        <f t="shared" si="7"/>
        <v>0</v>
      </c>
      <c r="Y19" s="12">
        <f t="shared" si="7"/>
        <v>0</v>
      </c>
      <c r="Z19" s="12">
        <f t="shared" si="7"/>
        <v>0</v>
      </c>
      <c r="AA19" s="12">
        <f t="shared" si="7"/>
        <v>0</v>
      </c>
      <c r="AB19" s="12">
        <f t="shared" si="7"/>
        <v>4250.1446216164386</v>
      </c>
      <c r="AC19" s="12">
        <f>+SUM(AC12:AC15)</f>
        <v>22877.690878383561</v>
      </c>
      <c r="AE19" s="29"/>
      <c r="AF19" s="29"/>
      <c r="AG19" s="29"/>
    </row>
    <row r="20" spans="1:33" x14ac:dyDescent="0.2">
      <c r="Q20" s="28"/>
      <c r="AC20" s="28"/>
    </row>
    <row r="21" spans="1:33" x14ac:dyDescent="0.2">
      <c r="B21" s="41" t="s">
        <v>21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33" ht="11.25" customHeight="1" x14ac:dyDescent="0.2">
      <c r="A22" s="2" t="s">
        <v>18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26"/>
      <c r="AC22" s="35"/>
      <c r="AD22" s="18"/>
    </row>
    <row r="23" spans="1:3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36"/>
      <c r="AD23" s="18"/>
    </row>
    <row r="25" spans="1:33" x14ac:dyDescent="0.2">
      <c r="AC25" s="29"/>
    </row>
    <row r="26" spans="1:33" x14ac:dyDescent="0.2">
      <c r="H26" s="1" t="s">
        <v>34</v>
      </c>
    </row>
  </sheetData>
  <mergeCells count="5">
    <mergeCell ref="B21:AC21"/>
    <mergeCell ref="B1:H1"/>
    <mergeCell ref="B3:H3"/>
    <mergeCell ref="B4:H4"/>
    <mergeCell ref="S8:AA8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2017-01-12T21:03:38Z</cp:lastPrinted>
  <dcterms:created xsi:type="dcterms:W3CDTF">2017-01-10T21:50:11Z</dcterms:created>
  <dcterms:modified xsi:type="dcterms:W3CDTF">2020-08-22T21:50:52Z</dcterms:modified>
</cp:coreProperties>
</file>