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8F910983-811C-4AF2-8023-FF856B23DA0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2" i="1"/>
  <c r="AA17" i="1" l="1"/>
  <c r="AB17" i="1" l="1"/>
  <c r="P18" i="1"/>
  <c r="Q18" i="1"/>
  <c r="R18" i="1"/>
  <c r="S18" i="1"/>
  <c r="T18" i="1"/>
  <c r="U18" i="1"/>
  <c r="V18" i="1"/>
  <c r="W18" i="1"/>
  <c r="X18" i="1"/>
  <c r="Y18" i="1"/>
  <c r="Z18" i="1"/>
  <c r="AA12" i="1"/>
  <c r="AB12" i="1" s="1"/>
  <c r="AA13" i="1"/>
  <c r="AA14" i="1"/>
  <c r="AA15" i="1"/>
  <c r="AA16" i="1"/>
  <c r="O18" i="1"/>
  <c r="G18" i="1"/>
  <c r="H18" i="1"/>
  <c r="J18" i="1"/>
  <c r="K18" i="1"/>
  <c r="L18" i="1"/>
  <c r="M18" i="1"/>
  <c r="F18" i="1"/>
  <c r="AB14" i="1" l="1"/>
  <c r="AA18" i="1"/>
  <c r="AB15" i="1"/>
  <c r="AB16" i="1"/>
  <c r="AB13" i="1"/>
  <c r="N18" i="1"/>
  <c r="AB18" i="1" l="1"/>
</calcChain>
</file>

<file path=xl/sharedStrings.xml><?xml version="1.0" encoding="utf-8"?>
<sst xmlns="http://schemas.openxmlformats.org/spreadsheetml/2006/main" count="60" uniqueCount="43">
  <si>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</si>
  <si>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</si>
  <si>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</si>
  <si>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</si>
  <si>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</si>
  <si>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</si>
  <si>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</si>
  <si>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</si>
  <si>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</si>
  <si>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</si>
  <si>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</si>
  <si>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</si>
  <si>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</si>
  <si>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</si>
  <si>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</si>
  <si>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</si>
  <si>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</si>
  <si>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</si>
  <si>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</si>
  <si>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</si>
  <si>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</si>
  <si>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</si>
  <si>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Reg Pat IMSS: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</si>
  <si>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</si>
  <si>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</si>
  <si>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</si>
  <si>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</si>
  <si>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CORRAL DEL TORO ANA BEATRIZ </t>
  </si>
  <si>
    <t xml:space="preserve">MAYORAL MEDINA VERONICA LIZETH </t>
  </si>
  <si>
    <t xml:space="preserve">STEPHANI AMAIRANI GUZMAN RODRIGUEZ </t>
  </si>
  <si>
    <t xml:space="preserve">FATIMA SALCEDO VARGAS </t>
  </si>
  <si>
    <t xml:space="preserve">ARTURO MARTINEZ MARTINEZ </t>
  </si>
  <si>
    <t xml:space="preserve">NUÑEZ ZENTENO LUIS ALBERTO </t>
  </si>
  <si>
    <t xml:space="preserve">Asimilados a Salarios </t>
  </si>
  <si>
    <t>SICyT</t>
  </si>
  <si>
    <t>11</t>
  </si>
  <si>
    <t>12</t>
  </si>
  <si>
    <t>13</t>
  </si>
  <si>
    <t>2</t>
  </si>
  <si>
    <t>8</t>
  </si>
  <si>
    <t>14</t>
  </si>
  <si>
    <t>Periodo 3 al 3 Mensual del  01/03/2017 al 31/03/2017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</si>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</sst>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0" fontId="14" fillId="0" borderId="0"/>
  </cellStyleXfs>
  <cellXfs count="3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4" fontId="1" fillId="0" borderId="2" xfId="0" applyNumberFormat="1" applyFont="1" applyBorder="1"/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center"/>
    </xf>
    <xf numFmtId="49" fontId="13" fillId="0" borderId="2" xfId="0" applyNumberFormat="1" applyFont="1" applyFill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3"/>
  <sheetViews>
    <sheetView tabSelected="1" zoomScaleNormal="100" workbookViewId="0">
      <pane xSplit="1" ySplit="8" topLeftCell="N9" activePane="bottomRight" state="frozen"/>
      <selection pane="topRight" activeCell="B1" sqref="B1"/>
      <selection pane="bottomLeft" activeCell="A9" sqref="A9"/>
      <selection pane="bottomRight" activeCell="R9" sqref="R9"/>
    </sheetView>
  </sheetViews>
  <sheetFormatPr baseColWidth="10" defaultRowHeight="11.25" x14ac:dyDescent="0.2"/>
  <cols>
    <col min="1" max="1" width="9.28515625" style="2" customWidth="1"/>
    <col min="2" max="2" width="34.85546875" style="1" customWidth="1"/>
    <col min="3" max="3" width="30" style="1" customWidth="1"/>
    <col min="4" max="4" width="23.140625" style="1" customWidth="1"/>
    <col min="5" max="5" width="10" style="1" customWidth="1"/>
    <col min="6" max="6" width="17.42578125" style="1" customWidth="1"/>
    <col min="7" max="7" width="11.42578125" style="1" customWidth="1"/>
    <col min="8" max="9" width="10.28515625" style="1" customWidth="1"/>
    <col min="10" max="10" width="10.140625" style="1" customWidth="1"/>
    <col min="11" max="11" width="9.42578125" style="1" customWidth="1"/>
    <col min="12" max="12" width="8.85546875" style="1" customWidth="1"/>
    <col min="13" max="13" width="11.7109375" style="1" customWidth="1"/>
    <col min="14" max="14" width="13.42578125" style="1" customWidth="1"/>
    <col min="15" max="15" width="9.42578125" style="1" customWidth="1"/>
    <col min="16" max="16" width="10" style="1" customWidth="1"/>
    <col min="17" max="17" width="8.42578125" style="1" customWidth="1"/>
    <col min="18" max="18" width="9.42578125" style="1" customWidth="1"/>
    <col min="19" max="19" width="6.5703125" style="1" customWidth="1"/>
    <col min="20" max="20" width="9.42578125" style="1" customWidth="1"/>
    <col min="21" max="21" width="10.7109375" style="1" customWidth="1"/>
    <col min="22" max="22" width="9.85546875" style="1" customWidth="1"/>
    <col min="23" max="23" width="8.5703125" style="1" customWidth="1"/>
    <col min="24" max="24" width="9.42578125" style="1" customWidth="1"/>
    <col min="25" max="25" width="9" style="1" customWidth="1"/>
    <col min="26" max="26" width="9.5703125" style="1" customWidth="1"/>
    <col min="27" max="27" width="12.5703125" style="1" customWidth="1"/>
    <col min="28" max="28" width="11.7109375" style="1" customWidth="1"/>
    <col min="29" max="29" width="11.42578125" style="1"/>
    <col min="30" max="30" width="1" style="1" customWidth="1"/>
    <col min="31" max="16384" width="11.42578125" style="1"/>
  </cols>
  <sheetData>
    <row r="1" spans="1:28" ht="18" customHeight="1" x14ac:dyDescent="0.2">
      <c r="A1" s="3"/>
      <c r="B1" s="30" t="s">
        <v>19</v>
      </c>
      <c r="C1" s="30"/>
      <c r="D1" s="30"/>
      <c r="E1" s="30"/>
      <c r="F1" s="31"/>
    </row>
    <row r="2" spans="1:28" ht="24.95" customHeight="1" x14ac:dyDescent="0.2">
      <c r="A2" s="4"/>
      <c r="B2" s="16" t="s">
        <v>0</v>
      </c>
      <c r="C2" s="16"/>
      <c r="D2" s="16"/>
      <c r="E2" s="16"/>
      <c r="F2" s="17"/>
    </row>
    <row r="3" spans="1:28" ht="15.75" x14ac:dyDescent="0.25">
      <c r="B3" s="32" t="s">
        <v>1</v>
      </c>
      <c r="C3" s="32"/>
      <c r="D3" s="32"/>
      <c r="E3" s="32"/>
      <c r="F3" s="33"/>
    </row>
    <row r="4" spans="1:28" ht="15" x14ac:dyDescent="0.25">
      <c r="B4" s="34" t="s">
        <v>41</v>
      </c>
      <c r="C4" s="34"/>
      <c r="D4" s="34"/>
      <c r="E4" s="34"/>
      <c r="F4" s="33"/>
    </row>
    <row r="5" spans="1:28" x14ac:dyDescent="0.2">
      <c r="B5" s="6" t="s">
        <v>22</v>
      </c>
      <c r="C5" s="6"/>
      <c r="D5" s="6"/>
      <c r="E5" s="20"/>
    </row>
    <row r="6" spans="1:28" x14ac:dyDescent="0.2">
      <c r="B6" s="6" t="s">
        <v>2</v>
      </c>
      <c r="C6" s="6"/>
      <c r="D6" s="6"/>
      <c r="E6" s="20"/>
    </row>
    <row r="8" spans="1:28" s="5" customFormat="1" ht="45.75" customHeight="1" thickBot="1" x14ac:dyDescent="0.25">
      <c r="A8" s="8" t="s">
        <v>3</v>
      </c>
      <c r="B8" s="9" t="s">
        <v>4</v>
      </c>
      <c r="C8" s="9" t="s">
        <v>20</v>
      </c>
      <c r="D8" s="9" t="s">
        <v>21</v>
      </c>
      <c r="E8" s="9" t="s">
        <v>24</v>
      </c>
      <c r="F8" s="9" t="s">
        <v>5</v>
      </c>
      <c r="G8" s="9" t="s">
        <v>6</v>
      </c>
      <c r="H8" s="9" t="s">
        <v>7</v>
      </c>
      <c r="I8" s="9" t="s">
        <v>23</v>
      </c>
      <c r="J8" s="9" t="s">
        <v>8</v>
      </c>
      <c r="K8" s="9" t="s">
        <v>9</v>
      </c>
      <c r="L8" s="9" t="s">
        <v>10</v>
      </c>
      <c r="M8" s="9" t="s">
        <v>11</v>
      </c>
      <c r="N8" s="10" t="s">
        <v>12</v>
      </c>
      <c r="O8" s="9" t="s">
        <v>13</v>
      </c>
      <c r="P8" s="9" t="s">
        <v>14</v>
      </c>
      <c r="Q8" s="9" t="s">
        <v>15</v>
      </c>
      <c r="R8" s="35" t="s">
        <v>42</v>
      </c>
      <c r="S8" s="36"/>
      <c r="T8" s="36"/>
      <c r="U8" s="36"/>
      <c r="V8" s="36"/>
      <c r="W8" s="36"/>
      <c r="X8" s="36"/>
      <c r="Y8" s="36"/>
      <c r="Z8" s="37"/>
      <c r="AA8" s="10" t="s">
        <v>16</v>
      </c>
      <c r="AB8" s="11" t="s">
        <v>17</v>
      </c>
    </row>
    <row r="9" spans="1:28" ht="12" thickTop="1" x14ac:dyDescent="0.2"/>
    <row r="10" spans="1:28" x14ac:dyDescent="0.2">
      <c r="A10" s="12" t="s">
        <v>26</v>
      </c>
    </row>
    <row r="12" spans="1:28" x14ac:dyDescent="0.2">
      <c r="A12" s="28" t="s">
        <v>38</v>
      </c>
      <c r="B12" s="18" t="s">
        <v>27</v>
      </c>
      <c r="C12" s="18" t="s">
        <v>33</v>
      </c>
      <c r="D12" s="22" t="s">
        <v>34</v>
      </c>
      <c r="E12" s="21" t="s">
        <v>25</v>
      </c>
      <c r="F12" s="27">
        <v>8826.94</v>
      </c>
      <c r="G12" s="23"/>
      <c r="H12" s="23"/>
      <c r="I12" s="23"/>
      <c r="J12" s="24"/>
      <c r="K12" s="23"/>
      <c r="L12" s="24"/>
      <c r="M12" s="24"/>
      <c r="N12" s="24">
        <f>+F12</f>
        <v>8826.94</v>
      </c>
      <c r="O12" s="24"/>
      <c r="P12" s="24">
        <v>826.93705599999998</v>
      </c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>
        <f t="shared" ref="AA12:AA17" si="0">+O12+P12+Q12+R12+T12+U12+V12</f>
        <v>826.93705599999998</v>
      </c>
      <c r="AB12" s="24">
        <f>+N12-AA12</f>
        <v>8000.0029440000008</v>
      </c>
    </row>
    <row r="13" spans="1:28" x14ac:dyDescent="0.2">
      <c r="A13" s="28" t="s">
        <v>39</v>
      </c>
      <c r="B13" s="18" t="s">
        <v>28</v>
      </c>
      <c r="C13" s="18" t="s">
        <v>33</v>
      </c>
      <c r="D13" s="22" t="s">
        <v>34</v>
      </c>
      <c r="E13" s="21" t="s">
        <v>25</v>
      </c>
      <c r="F13" s="27">
        <v>8826.94</v>
      </c>
      <c r="G13" s="23"/>
      <c r="H13" s="23"/>
      <c r="I13" s="23"/>
      <c r="J13" s="24"/>
      <c r="K13" s="23"/>
      <c r="L13" s="24"/>
      <c r="M13" s="24"/>
      <c r="N13" s="24">
        <f t="shared" ref="N13:N17" si="1">+F13</f>
        <v>8826.94</v>
      </c>
      <c r="O13" s="24"/>
      <c r="P13" s="24">
        <v>826.93705599999998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>
        <f t="shared" si="0"/>
        <v>826.93705599999998</v>
      </c>
      <c r="AB13" s="24">
        <f t="shared" ref="AB13:AB17" si="2">+N13-AA13</f>
        <v>8000.0029440000008</v>
      </c>
    </row>
    <row r="14" spans="1:28" x14ac:dyDescent="0.2">
      <c r="A14" s="28" t="s">
        <v>35</v>
      </c>
      <c r="B14" s="18" t="s">
        <v>29</v>
      </c>
      <c r="C14" s="18" t="s">
        <v>33</v>
      </c>
      <c r="D14" s="22" t="s">
        <v>34</v>
      </c>
      <c r="E14" s="21" t="s">
        <v>25</v>
      </c>
      <c r="F14" s="27">
        <v>8826.94</v>
      </c>
      <c r="G14" s="23"/>
      <c r="H14" s="23"/>
      <c r="I14" s="23"/>
      <c r="J14" s="24"/>
      <c r="K14" s="23"/>
      <c r="L14" s="24"/>
      <c r="M14" s="24"/>
      <c r="N14" s="24">
        <f t="shared" si="1"/>
        <v>8826.94</v>
      </c>
      <c r="O14" s="24"/>
      <c r="P14" s="24">
        <v>826.93705599999998</v>
      </c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>
        <f t="shared" si="0"/>
        <v>826.93705599999998</v>
      </c>
      <c r="AB14" s="24">
        <f t="shared" si="2"/>
        <v>8000.0029440000008</v>
      </c>
    </row>
    <row r="15" spans="1:28" x14ac:dyDescent="0.2">
      <c r="A15" s="28" t="s">
        <v>37</v>
      </c>
      <c r="B15" s="18" t="s">
        <v>30</v>
      </c>
      <c r="C15" s="18" t="s">
        <v>33</v>
      </c>
      <c r="D15" s="22" t="s">
        <v>34</v>
      </c>
      <c r="E15" s="21" t="s">
        <v>25</v>
      </c>
      <c r="F15" s="27">
        <v>8826.94</v>
      </c>
      <c r="G15" s="23"/>
      <c r="H15" s="23"/>
      <c r="I15" s="23"/>
      <c r="J15" s="24"/>
      <c r="K15" s="23"/>
      <c r="L15" s="24"/>
      <c r="M15" s="24"/>
      <c r="N15" s="24">
        <f t="shared" si="1"/>
        <v>8826.94</v>
      </c>
      <c r="O15" s="24"/>
      <c r="P15" s="24">
        <v>826.93705599999998</v>
      </c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>
        <f t="shared" si="0"/>
        <v>826.93705599999998</v>
      </c>
      <c r="AB15" s="24">
        <f t="shared" si="2"/>
        <v>8000.0029440000008</v>
      </c>
    </row>
    <row r="16" spans="1:28" x14ac:dyDescent="0.2">
      <c r="A16" s="28" t="s">
        <v>36</v>
      </c>
      <c r="B16" s="18" t="s">
        <v>31</v>
      </c>
      <c r="C16" s="18" t="s">
        <v>33</v>
      </c>
      <c r="D16" s="22" t="s">
        <v>34</v>
      </c>
      <c r="E16" s="21" t="s">
        <v>25</v>
      </c>
      <c r="F16" s="27">
        <v>17663.89</v>
      </c>
      <c r="G16" s="23"/>
      <c r="H16" s="23"/>
      <c r="I16" s="23"/>
      <c r="J16" s="24"/>
      <c r="K16" s="23"/>
      <c r="L16" s="24"/>
      <c r="M16" s="24"/>
      <c r="N16" s="24">
        <f t="shared" si="1"/>
        <v>17663.89</v>
      </c>
      <c r="O16" s="24"/>
      <c r="P16" s="24">
        <v>2663.8872079999996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>
        <f t="shared" si="0"/>
        <v>2663.8872079999996</v>
      </c>
      <c r="AB16" s="24">
        <f t="shared" si="2"/>
        <v>15000.002791999999</v>
      </c>
    </row>
    <row r="17" spans="1:31" x14ac:dyDescent="0.2">
      <c r="A17" s="28" t="s">
        <v>40</v>
      </c>
      <c r="B17" s="18" t="s">
        <v>32</v>
      </c>
      <c r="C17" s="18" t="s">
        <v>33</v>
      </c>
      <c r="D17" s="22" t="s">
        <v>34</v>
      </c>
      <c r="E17" s="21" t="s">
        <v>25</v>
      </c>
      <c r="F17" s="27">
        <v>8826.94</v>
      </c>
      <c r="G17" s="23"/>
      <c r="H17" s="23"/>
      <c r="I17" s="23"/>
      <c r="J17" s="24"/>
      <c r="K17" s="23"/>
      <c r="L17" s="24"/>
      <c r="M17" s="24"/>
      <c r="N17" s="24">
        <f t="shared" si="1"/>
        <v>8826.94</v>
      </c>
      <c r="O17" s="24"/>
      <c r="P17" s="24">
        <v>826.94</v>
      </c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>
        <f t="shared" si="0"/>
        <v>826.94</v>
      </c>
      <c r="AB17" s="24">
        <f t="shared" si="2"/>
        <v>8000</v>
      </c>
    </row>
    <row r="18" spans="1:31" s="7" customFormat="1" x14ac:dyDescent="0.2">
      <c r="A18" s="14" t="s">
        <v>18</v>
      </c>
      <c r="B18" s="25"/>
      <c r="C18" s="18"/>
      <c r="D18" s="18"/>
      <c r="E18" s="18"/>
      <c r="F18" s="27">
        <f>+SUM(F12:F17)</f>
        <v>61798.590000000004</v>
      </c>
      <c r="G18" s="26">
        <f>+SUM(G12:G17)</f>
        <v>0</v>
      </c>
      <c r="H18" s="26">
        <f>+SUM(H12:H17)</f>
        <v>0</v>
      </c>
      <c r="I18" s="23">
        <v>0</v>
      </c>
      <c r="J18" s="26">
        <f t="shared" ref="J18:AB18" si="3">+SUM(J12:J17)</f>
        <v>0</v>
      </c>
      <c r="K18" s="26">
        <f t="shared" si="3"/>
        <v>0</v>
      </c>
      <c r="L18" s="26">
        <f t="shared" si="3"/>
        <v>0</v>
      </c>
      <c r="M18" s="26">
        <f t="shared" si="3"/>
        <v>0</v>
      </c>
      <c r="N18" s="26">
        <f t="shared" si="3"/>
        <v>61798.590000000004</v>
      </c>
      <c r="O18" s="26">
        <f t="shared" si="3"/>
        <v>0</v>
      </c>
      <c r="P18" s="26">
        <f t="shared" si="3"/>
        <v>6798.5754319999996</v>
      </c>
      <c r="Q18" s="26">
        <f t="shared" si="3"/>
        <v>0</v>
      </c>
      <c r="R18" s="26">
        <f t="shared" si="3"/>
        <v>0</v>
      </c>
      <c r="S18" s="26">
        <f t="shared" si="3"/>
        <v>0</v>
      </c>
      <c r="T18" s="26">
        <f t="shared" si="3"/>
        <v>0</v>
      </c>
      <c r="U18" s="26">
        <f t="shared" si="3"/>
        <v>0</v>
      </c>
      <c r="V18" s="26">
        <f t="shared" si="3"/>
        <v>0</v>
      </c>
      <c r="W18" s="26">
        <f t="shared" si="3"/>
        <v>0</v>
      </c>
      <c r="X18" s="26">
        <f t="shared" si="3"/>
        <v>0</v>
      </c>
      <c r="Y18" s="26">
        <f t="shared" si="3"/>
        <v>0</v>
      </c>
      <c r="Z18" s="26">
        <f t="shared" si="3"/>
        <v>0</v>
      </c>
      <c r="AA18" s="26">
        <f t="shared" si="3"/>
        <v>6798.5754319999996</v>
      </c>
      <c r="AB18" s="26">
        <f t="shared" si="3"/>
        <v>55000.014567999999</v>
      </c>
    </row>
    <row r="19" spans="1:31" x14ac:dyDescent="0.2">
      <c r="A19" s="14"/>
      <c r="B19" s="1" t="s">
        <v>19</v>
      </c>
      <c r="F19" s="13"/>
      <c r="G19" s="13"/>
      <c r="H19" s="13"/>
      <c r="I19" s="13"/>
      <c r="J19" s="13"/>
      <c r="K19" s="13"/>
      <c r="L19" s="13"/>
      <c r="M19" s="15"/>
      <c r="N19" s="13"/>
      <c r="O19" s="15"/>
      <c r="P19" s="13"/>
      <c r="Q19" s="13"/>
      <c r="R19" s="13"/>
      <c r="S19" s="15"/>
      <c r="T19" s="13"/>
      <c r="U19" s="13"/>
      <c r="V19" s="13"/>
      <c r="W19" s="13"/>
      <c r="X19" s="13"/>
      <c r="Y19" s="13"/>
      <c r="Z19" s="13"/>
      <c r="AA19" s="13"/>
      <c r="AB19" s="13"/>
    </row>
    <row r="21" spans="1:31" x14ac:dyDescent="0.2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1" ht="11.25" customHeight="1" x14ac:dyDescent="0.2">
      <c r="A22" s="2" t="s">
        <v>19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</sheetData>
  <mergeCells count="5">
    <mergeCell ref="B21:AD21"/>
    <mergeCell ref="B1:F1"/>
    <mergeCell ref="B3:F3"/>
    <mergeCell ref="B4:F4"/>
    <mergeCell ref="R8:Z8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2020-08-22T17:49:02Z</dcterms:modified>
</cp:coreProperties>
</file>