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<sst xmlns="http://schemas.openxmlformats.org/spreadsheetml/2006/main" count="354" uniqueCount="82">
  <si>
    <t>TABULADOR 2015</t>
  </si>
  <si>
    <t>CATEGORIA PRESUPUESTADA</t>
  </si>
  <si>
    <t>Categoria</t>
  </si>
  <si>
    <t>ZONA ECO</t>
  </si>
  <si>
    <t>TIPO</t>
  </si>
  <si>
    <t>JORNADA</t>
  </si>
  <si>
    <t>SUELDO DIARIO</t>
  </si>
  <si>
    <t>SUELDO TABULAR </t>
  </si>
  <si>
    <t>COMPLEMENTO SALARIAL </t>
  </si>
  <si>
    <t>SUELDO MENSUAL ENERO</t>
  </si>
  <si>
    <t>AGUINALDO</t>
  </si>
  <si>
    <t>P.VACACIONAL</t>
  </si>
  <si>
    <t>D. ECONOMICOS</t>
  </si>
  <si>
    <t>PUNTUALIDAD</t>
  </si>
  <si>
    <t>EFICIENCIA MENSUAL</t>
  </si>
  <si>
    <t>VALES DE DESPENSA</t>
  </si>
  <si>
    <t>DIRECTOR GENERAL</t>
  </si>
  <si>
    <t>I</t>
  </si>
  <si>
    <t>II</t>
  </si>
  <si>
    <t>Directivo</t>
  </si>
  <si>
    <t>NA</t>
  </si>
  <si>
    <t>COORDINADOR DE ZONA</t>
  </si>
  <si>
    <t>COORDINADOR DE ZONA I</t>
  </si>
  <si>
    <t>COORDINADOR DE ZONA II</t>
  </si>
  <si>
    <t>COORDINADOR DE ZONA III</t>
  </si>
  <si>
    <t>DIRECTOR DE AREA</t>
  </si>
  <si>
    <t>DIRECTOR DE SERVICIOS EDUCATIVOS</t>
  </si>
  <si>
    <t>COORDINADOR DE TELEBACHILLERATO</t>
  </si>
  <si>
    <t>III</t>
  </si>
  <si>
    <t>SUB DIRECTOR DE AREA</t>
  </si>
  <si>
    <t>JEFE DE DEPARTAMENTO</t>
  </si>
  <si>
    <t>IV</t>
  </si>
  <si>
    <t>DIRECTOR DE PLANTEL "A"</t>
  </si>
  <si>
    <t>XI</t>
  </si>
  <si>
    <t>DIRECTOR DE PLANTEL "B"</t>
  </si>
  <si>
    <t>XII</t>
  </si>
  <si>
    <t>DIRECTOR DE PLANTEL "C"</t>
  </si>
  <si>
    <t>XIII</t>
  </si>
  <si>
    <t>SUBDIR. DE PLANTEL "B"</t>
  </si>
  <si>
    <t>XXI</t>
  </si>
  <si>
    <t>SUBDIR. DE PLANTEL "C"</t>
  </si>
  <si>
    <t>XXII</t>
  </si>
  <si>
    <t>JEFE DE MATERIA "C"</t>
  </si>
  <si>
    <t>XXXI</t>
  </si>
  <si>
    <t>RESPONSABLE DEL CENTRO "A"</t>
  </si>
  <si>
    <t>AUXILIAR DEL RESPONSABLE DEL CENTRO "A"</t>
  </si>
  <si>
    <t>RESPONSABLE DEL CENTRO "B"</t>
  </si>
  <si>
    <t>AUXILIAR DEL RESPONSABLE DEL CENTRO "B"</t>
  </si>
  <si>
    <t>RESPONSABLE DEL CENTRO "C"</t>
  </si>
  <si>
    <t>AUXILIAR DEL RESPONSABLE DEL CENTRO "C"</t>
  </si>
  <si>
    <t>AUXILIAR DE INTENDENCIA</t>
  </si>
  <si>
    <t>Admvo</t>
  </si>
  <si>
    <t>INGENIERO EN SISTEMAS</t>
  </si>
  <si>
    <t>RESPONSABLE DE LABORATORIO TECNICO</t>
  </si>
  <si>
    <t>ABOGADO</t>
  </si>
  <si>
    <t>JEFE DE OFICINA</t>
  </si>
  <si>
    <t>TECNICO ESPECIALIZADO</t>
  </si>
  <si>
    <t>SECRETARIA DE DIRECTOR GENERAL</t>
  </si>
  <si>
    <t>ANALISTA TECNICO</t>
  </si>
  <si>
    <t>SECRETARIA DE DIRECTOR DE AREA</t>
  </si>
  <si>
    <t>TECNICO</t>
  </si>
  <si>
    <t>AUXILIAR DE CONTABILIDAD</t>
  </si>
  <si>
    <t>ENCARGADO DE ORDEN</t>
  </si>
  <si>
    <t>LABORATORISTA</t>
  </si>
  <si>
    <t>SECRETARIA DE DIRECTOR DE PLANTEL</t>
  </si>
  <si>
    <t>BIBLIOTECARIO</t>
  </si>
  <si>
    <t>SECRETARIA DE SUBDIRECTOR DE PLANTEL</t>
  </si>
  <si>
    <t>SECRETARIA DE JEFE DE DEPARTAMENTO</t>
  </si>
  <si>
    <t>AUXILIAR ADMINISTRATIVO</t>
  </si>
  <si>
    <t>VIGILANTE</t>
  </si>
  <si>
    <t>CHOFER</t>
  </si>
  <si>
    <t>TAQUIMECANOGRAFA</t>
  </si>
  <si>
    <t>TAQUIMECANOGRAFO</t>
  </si>
  <si>
    <t>AUXILIAR DE BIBLIOTECA</t>
  </si>
  <si>
    <t>ENCARGADO DE LA SALA DE COMPUTO "B"</t>
  </si>
  <si>
    <t>ENCARGADO DE LA SALA DE COMPUTO "C"</t>
  </si>
  <si>
    <t>OFICIAL DE SERVICIOS "C"</t>
  </si>
  <si>
    <t>TOTAL PLAZAS BASE</t>
  </si>
  <si>
    <t>TOTAL PLAZAS DE CONFIANZA</t>
  </si>
  <si>
    <t>TOTAL VACANTES BASE</t>
  </si>
  <si>
    <t>TOTAL VACANTES CONFIANZA</t>
  </si>
  <si>
    <t>TOTAL DE PLAZAS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</si>
</sst>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.00"/>
    <numFmt numFmtId="166" formatCode="_-* #,##0.00_-;\-* #,##0.00_-;_-* \-??_-;_-@_-"/>
    <numFmt numFmtId="167" formatCode="#,##0;\-#,##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10"/>
      <name val="MS Sans Serif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595959"/>
        <bgColor rgb="FF333333"/>
      </patternFill>
    </fill>
    <fill>
      <patternFill patternType="solid">
        <fgColor rgb="FFD9D9D9"/>
        <bgColor rgb="FFC6D9F1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2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3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3" xfId="2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8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5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 2" xfId="20" builtinId="54" customBuiltin="true"/>
    <cellStyle name="Normal 4 2 2 2" xfId="21" builtinId="54" customBuiltin="true"/>
    <cellStyle name="Normal 8" xfId="22" builtinId="54" customBuiltin="true"/>
    <cellStyle name="Normal_~9885111" xfId="23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7"/>
  <sheetViews>
    <sheetView windowProtection="false" showFormulas="false" showGridLines="true" showRowColHeaders="true" showZeros="true" rightToLeft="false" tabSelected="true" showOutlineSymbols="true" defaultGridColor="true" view="normal" topLeftCell="A68" colorId="64" zoomScale="100" zoomScaleNormal="100" zoomScalePageLayoutView="100" workbookViewId="0">
      <selection pane="topLeft" activeCell="E89" activeCellId="0" sqref="E89"/>
    </sheetView>
  </sheetViews>
  <sheetFormatPr defaultRowHeight="15"/>
  <cols>
    <col collapsed="false" hidden="false" max="1" min="1" style="0" width="40.8542510121458"/>
    <col collapsed="false" hidden="false" max="5" min="2" style="0" width="10.5344129554656"/>
    <col collapsed="false" hidden="false" max="6" min="6" style="1" width="11.4251012145749"/>
    <col collapsed="false" hidden="false" max="7" min="7" style="0" width="10.5344129554656"/>
    <col collapsed="false" hidden="false" max="8" min="8" style="2" width="12.5668016194332"/>
    <col collapsed="false" hidden="false" max="9" min="9" style="2" width="11.4251012145749"/>
    <col collapsed="false" hidden="false" max="11" min="10" style="3" width="11.4251012145749"/>
    <col collapsed="false" hidden="false" max="12" min="12" style="3" width="13.4251012145749"/>
    <col collapsed="false" hidden="false" max="13" min="13" style="3" width="11.4251012145749"/>
    <col collapsed="false" hidden="false" max="14" min="14" style="2" width="11.4251012145749"/>
    <col collapsed="false" hidden="false" max="15" min="15" style="3" width="11.4251012145749"/>
    <col collapsed="false" hidden="false" max="1025" min="16" style="0" width="10.5344129554656"/>
  </cols>
  <sheetData>
    <row r="1" customFormat="false" ht="1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Format="false" ht="44.25" hidden="false" customHeight="false" outlineLevel="0" collapsed="false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customFormat="false" ht="15" hidden="false" customHeight="false" outlineLevel="0" collapsed="false">
      <c r="A3" s="11" t="s">
        <v>16</v>
      </c>
      <c r="B3" s="12" t="s">
        <v>17</v>
      </c>
      <c r="C3" s="13" t="s">
        <v>18</v>
      </c>
      <c r="D3" s="13" t="s">
        <v>19</v>
      </c>
      <c r="E3" s="13" t="n">
        <v>40</v>
      </c>
      <c r="F3" s="14" t="n">
        <f aca="false">(G3/30)</f>
        <v>1552.07366666667</v>
      </c>
      <c r="G3" s="15" t="n">
        <v>46562.21</v>
      </c>
      <c r="H3" s="16" t="n">
        <v>25267.39</v>
      </c>
      <c r="I3" s="16" t="n">
        <f aca="false">+G3+H3</f>
        <v>71829.6</v>
      </c>
      <c r="J3" s="17" t="n">
        <f aca="false">(F3*50)</f>
        <v>77603.6833333333</v>
      </c>
      <c r="K3" s="17" t="n">
        <f aca="false">(F3*24)</f>
        <v>37249.768</v>
      </c>
      <c r="L3" s="17" t="s">
        <v>20</v>
      </c>
      <c r="M3" s="17" t="s">
        <v>20</v>
      </c>
      <c r="N3" s="18" t="s">
        <v>20</v>
      </c>
      <c r="O3" s="17" t="n">
        <v>771</v>
      </c>
    </row>
    <row r="4" customFormat="false" ht="15" hidden="false" customHeight="false" outlineLevel="0" collapsed="false">
      <c r="A4" s="19" t="s">
        <v>21</v>
      </c>
      <c r="B4" s="12" t="s">
        <v>18</v>
      </c>
      <c r="C4" s="13" t="s">
        <v>18</v>
      </c>
      <c r="D4" s="13" t="s">
        <v>19</v>
      </c>
      <c r="E4" s="13" t="n">
        <v>40</v>
      </c>
      <c r="F4" s="14" t="n">
        <f aca="false">(G4/30)</f>
        <v>1169.03933333333</v>
      </c>
      <c r="G4" s="15" t="n">
        <v>35071.18</v>
      </c>
      <c r="H4" s="16" t="n">
        <v>14182.29</v>
      </c>
      <c r="I4" s="16" t="n">
        <f aca="false">+G4+H4</f>
        <v>49253.47</v>
      </c>
      <c r="J4" s="17" t="n">
        <f aca="false">(F4*50)</f>
        <v>58451.9666666667</v>
      </c>
      <c r="K4" s="17" t="n">
        <f aca="false">(F4*24)</f>
        <v>28056.944</v>
      </c>
      <c r="L4" s="17" t="s">
        <v>20</v>
      </c>
      <c r="M4" s="17" t="s">
        <v>20</v>
      </c>
      <c r="N4" s="18" t="s">
        <v>20</v>
      </c>
      <c r="O4" s="17" t="n">
        <v>771</v>
      </c>
    </row>
    <row r="5" customFormat="false" ht="15" hidden="false" customHeight="false" outlineLevel="0" collapsed="false">
      <c r="A5" s="19" t="s">
        <v>22</v>
      </c>
      <c r="B5" s="12" t="s">
        <v>18</v>
      </c>
      <c r="C5" s="13" t="s">
        <v>18</v>
      </c>
      <c r="D5" s="13" t="s">
        <v>19</v>
      </c>
      <c r="E5" s="13" t="n">
        <v>40</v>
      </c>
      <c r="F5" s="14" t="n">
        <f aca="false">(G5/30)</f>
        <v>1169.03933333333</v>
      </c>
      <c r="G5" s="15" t="n">
        <v>35071.18</v>
      </c>
      <c r="H5" s="16" t="n">
        <v>14182.38</v>
      </c>
      <c r="I5" s="16" t="n">
        <f aca="false">+G5+H5</f>
        <v>49253.56</v>
      </c>
      <c r="J5" s="17" t="n">
        <f aca="false">(F5*50)</f>
        <v>58451.9666666667</v>
      </c>
      <c r="K5" s="17" t="n">
        <f aca="false">(F5*24)</f>
        <v>28056.944</v>
      </c>
      <c r="L5" s="17" t="s">
        <v>20</v>
      </c>
      <c r="M5" s="17" t="s">
        <v>20</v>
      </c>
      <c r="N5" s="18" t="s">
        <v>20</v>
      </c>
      <c r="O5" s="17" t="n">
        <v>771</v>
      </c>
    </row>
    <row r="6" customFormat="false" ht="15" hidden="false" customHeight="false" outlineLevel="0" collapsed="false">
      <c r="A6" s="19" t="s">
        <v>23</v>
      </c>
      <c r="B6" s="12" t="s">
        <v>18</v>
      </c>
      <c r="C6" s="13" t="s">
        <v>18</v>
      </c>
      <c r="D6" s="13" t="s">
        <v>19</v>
      </c>
      <c r="E6" s="13" t="n">
        <v>40</v>
      </c>
      <c r="F6" s="14" t="n">
        <f aca="false">(G6/30)</f>
        <v>1169.03933333333</v>
      </c>
      <c r="G6" s="15" t="n">
        <v>35071.18</v>
      </c>
      <c r="H6" s="16" t="n">
        <v>14182.38</v>
      </c>
      <c r="I6" s="16" t="n">
        <f aca="false">+G6+H6</f>
        <v>49253.56</v>
      </c>
      <c r="J6" s="17" t="n">
        <f aca="false">(F6*50)</f>
        <v>58451.9666666667</v>
      </c>
      <c r="K6" s="17" t="n">
        <f aca="false">(F6*24)</f>
        <v>28056.944</v>
      </c>
      <c r="L6" s="17" t="s">
        <v>20</v>
      </c>
      <c r="M6" s="17" t="s">
        <v>20</v>
      </c>
      <c r="N6" s="18" t="s">
        <v>20</v>
      </c>
      <c r="O6" s="17" t="n">
        <v>771</v>
      </c>
    </row>
    <row r="7" customFormat="false" ht="15" hidden="false" customHeight="false" outlineLevel="0" collapsed="false">
      <c r="A7" s="19" t="s">
        <v>24</v>
      </c>
      <c r="B7" s="12" t="s">
        <v>18</v>
      </c>
      <c r="C7" s="13" t="s">
        <v>18</v>
      </c>
      <c r="D7" s="13" t="s">
        <v>19</v>
      </c>
      <c r="E7" s="13" t="n">
        <v>40</v>
      </c>
      <c r="F7" s="14" t="n">
        <f aca="false">(G7/30)</f>
        <v>1169.03933333333</v>
      </c>
      <c r="G7" s="15" t="n">
        <v>35071.18</v>
      </c>
      <c r="H7" s="16" t="n">
        <v>14182.38</v>
      </c>
      <c r="I7" s="16" t="n">
        <f aca="false">+G7+H7</f>
        <v>49253.56</v>
      </c>
      <c r="J7" s="17" t="n">
        <f aca="false">(F7*50)</f>
        <v>58451.9666666667</v>
      </c>
      <c r="K7" s="17" t="n">
        <f aca="false">(F7*24)</f>
        <v>28056.944</v>
      </c>
      <c r="L7" s="17" t="s">
        <v>20</v>
      </c>
      <c r="M7" s="17" t="s">
        <v>20</v>
      </c>
      <c r="N7" s="18" t="s">
        <v>20</v>
      </c>
      <c r="O7" s="17" t="n">
        <v>771</v>
      </c>
    </row>
    <row r="8" customFormat="false" ht="15" hidden="false" customHeight="false" outlineLevel="0" collapsed="false">
      <c r="A8" s="20" t="s">
        <v>25</v>
      </c>
      <c r="B8" s="12" t="s">
        <v>18</v>
      </c>
      <c r="C8" s="13" t="s">
        <v>18</v>
      </c>
      <c r="D8" s="13" t="s">
        <v>19</v>
      </c>
      <c r="E8" s="13" t="n">
        <v>40</v>
      </c>
      <c r="F8" s="14" t="n">
        <f aca="false">(G8/30)</f>
        <v>1169.03933333333</v>
      </c>
      <c r="G8" s="15" t="n">
        <v>35071.18</v>
      </c>
      <c r="H8" s="16" t="n">
        <v>14182.22</v>
      </c>
      <c r="I8" s="16" t="n">
        <f aca="false">+G8+H8</f>
        <v>49253.4</v>
      </c>
      <c r="J8" s="17" t="n">
        <f aca="false">(F8*50)</f>
        <v>58451.9666666667</v>
      </c>
      <c r="K8" s="17" t="n">
        <f aca="false">(F8*24)</f>
        <v>28056.944</v>
      </c>
      <c r="L8" s="17" t="s">
        <v>20</v>
      </c>
      <c r="M8" s="17" t="s">
        <v>20</v>
      </c>
      <c r="N8" s="18" t="s">
        <v>20</v>
      </c>
      <c r="O8" s="17" t="n">
        <v>771</v>
      </c>
    </row>
    <row r="9" customFormat="false" ht="15" hidden="false" customHeight="false" outlineLevel="0" collapsed="false">
      <c r="A9" s="19" t="s">
        <v>26</v>
      </c>
      <c r="B9" s="12" t="s">
        <v>18</v>
      </c>
      <c r="C9" s="13" t="s">
        <v>18</v>
      </c>
      <c r="D9" s="13" t="s">
        <v>19</v>
      </c>
      <c r="E9" s="13" t="n">
        <v>40</v>
      </c>
      <c r="F9" s="14" t="n">
        <f aca="false">(G9/30)</f>
        <v>1169.03933333333</v>
      </c>
      <c r="G9" s="15" t="n">
        <v>35071.18</v>
      </c>
      <c r="H9" s="16" t="n">
        <v>14182.38</v>
      </c>
      <c r="I9" s="16" t="n">
        <f aca="false">+G9+H9</f>
        <v>49253.56</v>
      </c>
      <c r="J9" s="17" t="n">
        <f aca="false">(F9*50)</f>
        <v>58451.9666666667</v>
      </c>
      <c r="K9" s="17" t="n">
        <f aca="false">(F9*24)</f>
        <v>28056.944</v>
      </c>
      <c r="L9" s="17" t="s">
        <v>20</v>
      </c>
      <c r="M9" s="17" t="s">
        <v>20</v>
      </c>
      <c r="N9" s="18" t="s">
        <v>20</v>
      </c>
      <c r="O9" s="17" t="n">
        <v>771</v>
      </c>
    </row>
    <row r="10" customFormat="false" ht="15" hidden="false" customHeight="false" outlineLevel="0" collapsed="false">
      <c r="A10" s="21" t="s">
        <v>27</v>
      </c>
      <c r="B10" s="12" t="s">
        <v>28</v>
      </c>
      <c r="C10" s="13" t="s">
        <v>18</v>
      </c>
      <c r="D10" s="13" t="s">
        <v>19</v>
      </c>
      <c r="E10" s="13" t="n">
        <v>40</v>
      </c>
      <c r="F10" s="14" t="n">
        <f aca="false">(G10/30)</f>
        <v>963.904</v>
      </c>
      <c r="G10" s="15" t="n">
        <v>28917.12</v>
      </c>
      <c r="H10" s="16" t="n">
        <v>15256.92</v>
      </c>
      <c r="I10" s="16" t="n">
        <f aca="false">+G10+H10</f>
        <v>44174.04</v>
      </c>
      <c r="J10" s="17" t="n">
        <f aca="false">(F10*50)</f>
        <v>48195.2</v>
      </c>
      <c r="K10" s="17" t="n">
        <f aca="false">(F10*24)</f>
        <v>23133.696</v>
      </c>
      <c r="L10" s="17" t="s">
        <v>20</v>
      </c>
      <c r="M10" s="17" t="s">
        <v>20</v>
      </c>
      <c r="N10" s="18" t="s">
        <v>20</v>
      </c>
      <c r="O10" s="17" t="n">
        <v>771</v>
      </c>
    </row>
    <row r="11" customFormat="false" ht="15" hidden="false" customHeight="false" outlineLevel="0" collapsed="false">
      <c r="A11" s="19" t="s">
        <v>29</v>
      </c>
      <c r="B11" s="12" t="s">
        <v>28</v>
      </c>
      <c r="C11" s="13" t="s">
        <v>18</v>
      </c>
      <c r="D11" s="13" t="s">
        <v>19</v>
      </c>
      <c r="E11" s="13" t="n">
        <v>40</v>
      </c>
      <c r="F11" s="14" t="n">
        <f aca="false">(G11/30)</f>
        <v>973.177333333333</v>
      </c>
      <c r="G11" s="15" t="n">
        <v>29195.32</v>
      </c>
      <c r="H11" s="16" t="n">
        <v>15266.18</v>
      </c>
      <c r="I11" s="16" t="n">
        <f aca="false">+G11+H11</f>
        <v>44461.5</v>
      </c>
      <c r="J11" s="17" t="n">
        <f aca="false">(F11*50)</f>
        <v>48658.8666666667</v>
      </c>
      <c r="K11" s="17" t="n">
        <f aca="false">(F11*24)</f>
        <v>23356.256</v>
      </c>
      <c r="L11" s="17" t="s">
        <v>20</v>
      </c>
      <c r="M11" s="17" t="s">
        <v>20</v>
      </c>
      <c r="N11" s="18" t="s">
        <v>20</v>
      </c>
      <c r="O11" s="17" t="n">
        <v>771</v>
      </c>
    </row>
    <row r="12" customFormat="false" ht="15" hidden="false" customHeight="false" outlineLevel="0" collapsed="false">
      <c r="A12" s="20" t="s">
        <v>30</v>
      </c>
      <c r="B12" s="12" t="s">
        <v>31</v>
      </c>
      <c r="C12" s="13" t="s">
        <v>18</v>
      </c>
      <c r="D12" s="13" t="s">
        <v>19</v>
      </c>
      <c r="E12" s="13" t="n">
        <v>40</v>
      </c>
      <c r="F12" s="14" t="n">
        <f aca="false">(G12/30)</f>
        <v>820.133666666667</v>
      </c>
      <c r="G12" s="15" t="n">
        <v>24604.01</v>
      </c>
      <c r="H12" s="16" t="n">
        <v>7474.71</v>
      </c>
      <c r="I12" s="16" t="n">
        <f aca="false">+G12+H12</f>
        <v>32078.72</v>
      </c>
      <c r="J12" s="17" t="n">
        <f aca="false">(F12*50)</f>
        <v>41006.6833333333</v>
      </c>
      <c r="K12" s="17" t="n">
        <f aca="false">(F12*24)</f>
        <v>19683.208</v>
      </c>
      <c r="L12" s="17" t="s">
        <v>20</v>
      </c>
      <c r="M12" s="17" t="s">
        <v>20</v>
      </c>
      <c r="N12" s="18" t="s">
        <v>20</v>
      </c>
      <c r="O12" s="17" t="n">
        <v>771</v>
      </c>
    </row>
    <row r="13" customFormat="false" ht="15" hidden="false" customHeight="false" outlineLevel="0" collapsed="false">
      <c r="A13" s="20" t="s">
        <v>32</v>
      </c>
      <c r="B13" s="12" t="s">
        <v>33</v>
      </c>
      <c r="C13" s="13" t="s">
        <v>18</v>
      </c>
      <c r="D13" s="13" t="s">
        <v>19</v>
      </c>
      <c r="E13" s="13" t="n">
        <v>40</v>
      </c>
      <c r="F13" s="14" t="n">
        <f aca="false">(G13/30)</f>
        <v>1078.68933333333</v>
      </c>
      <c r="G13" s="15" t="n">
        <v>32360.68</v>
      </c>
      <c r="H13" s="16" t="n">
        <v>0</v>
      </c>
      <c r="I13" s="16" t="n">
        <f aca="false">+G13+H13</f>
        <v>32360.68</v>
      </c>
      <c r="J13" s="17" t="n">
        <f aca="false">(F13*50)</f>
        <v>53934.4666666667</v>
      </c>
      <c r="K13" s="17" t="n">
        <f aca="false">(F13*24)</f>
        <v>25888.544</v>
      </c>
      <c r="L13" s="17" t="s">
        <v>20</v>
      </c>
      <c r="M13" s="17" t="s">
        <v>20</v>
      </c>
      <c r="N13" s="18" t="s">
        <v>20</v>
      </c>
      <c r="O13" s="17" t="n">
        <v>771</v>
      </c>
    </row>
    <row r="14" customFormat="false" ht="15" hidden="false" customHeight="false" outlineLevel="0" collapsed="false">
      <c r="A14" s="19" t="s">
        <v>34</v>
      </c>
      <c r="B14" s="12" t="s">
        <v>35</v>
      </c>
      <c r="C14" s="13" t="s">
        <v>18</v>
      </c>
      <c r="D14" s="13" t="s">
        <v>19</v>
      </c>
      <c r="E14" s="13" t="n">
        <v>40</v>
      </c>
      <c r="F14" s="14" t="n">
        <f aca="false">(G14/30)</f>
        <v>1240.49</v>
      </c>
      <c r="G14" s="15" t="n">
        <v>37214.7</v>
      </c>
      <c r="H14" s="16" t="n">
        <v>0</v>
      </c>
      <c r="I14" s="16" t="n">
        <f aca="false">+G14+H14</f>
        <v>37214.7</v>
      </c>
      <c r="J14" s="17" t="n">
        <f aca="false">(F14*50)</f>
        <v>62024.5</v>
      </c>
      <c r="K14" s="17" t="n">
        <f aca="false">(F14*24)</f>
        <v>29771.76</v>
      </c>
      <c r="L14" s="17" t="s">
        <v>20</v>
      </c>
      <c r="M14" s="17" t="s">
        <v>20</v>
      </c>
      <c r="N14" s="18" t="s">
        <v>20</v>
      </c>
      <c r="O14" s="17" t="n">
        <v>771</v>
      </c>
    </row>
    <row r="15" customFormat="false" ht="15" hidden="false" customHeight="false" outlineLevel="0" collapsed="false">
      <c r="A15" s="19" t="s">
        <v>36</v>
      </c>
      <c r="B15" s="12" t="s">
        <v>37</v>
      </c>
      <c r="C15" s="13" t="s">
        <v>18</v>
      </c>
      <c r="D15" s="13" t="s">
        <v>19</v>
      </c>
      <c r="E15" s="13" t="n">
        <v>40</v>
      </c>
      <c r="F15" s="14" t="n">
        <f aca="false">(G15/30)</f>
        <v>1426.56866666667</v>
      </c>
      <c r="G15" s="15" t="n">
        <v>42797.06</v>
      </c>
      <c r="H15" s="16" t="n">
        <v>0</v>
      </c>
      <c r="I15" s="16" t="n">
        <f aca="false">+G15+H15</f>
        <v>42797.06</v>
      </c>
      <c r="J15" s="17" t="n">
        <f aca="false">(F15*50)</f>
        <v>71328.4333333333</v>
      </c>
      <c r="K15" s="17" t="n">
        <f aca="false">(F15*24)</f>
        <v>34237.648</v>
      </c>
      <c r="L15" s="17" t="s">
        <v>20</v>
      </c>
      <c r="M15" s="17" t="s">
        <v>20</v>
      </c>
      <c r="N15" s="18" t="s">
        <v>20</v>
      </c>
      <c r="O15" s="17" t="n">
        <v>771</v>
      </c>
    </row>
    <row r="16" customFormat="false" ht="15" hidden="false" customHeight="false" outlineLevel="0" collapsed="false">
      <c r="A16" s="22" t="s">
        <v>38</v>
      </c>
      <c r="B16" s="12" t="s">
        <v>39</v>
      </c>
      <c r="C16" s="13" t="s">
        <v>18</v>
      </c>
      <c r="D16" s="13" t="s">
        <v>19</v>
      </c>
      <c r="E16" s="13" t="n">
        <v>40</v>
      </c>
      <c r="F16" s="14" t="n">
        <f aca="false">(G16/30)</f>
        <v>911.843333333334</v>
      </c>
      <c r="G16" s="15" t="n">
        <v>27355.3</v>
      </c>
      <c r="H16" s="16" t="n">
        <v>0</v>
      </c>
      <c r="I16" s="16" t="n">
        <f aca="false">+G16+H16</f>
        <v>27355.3</v>
      </c>
      <c r="J16" s="17" t="n">
        <f aca="false">(F16*50)</f>
        <v>45592.1666666667</v>
      </c>
      <c r="K16" s="17" t="n">
        <f aca="false">(F16*24)</f>
        <v>21884.24</v>
      </c>
      <c r="L16" s="17" t="s">
        <v>20</v>
      </c>
      <c r="M16" s="17" t="s">
        <v>20</v>
      </c>
      <c r="N16" s="18" t="s">
        <v>20</v>
      </c>
      <c r="O16" s="17" t="n">
        <v>771</v>
      </c>
    </row>
    <row r="17" customFormat="false" ht="15" hidden="false" customHeight="false" outlineLevel="0" collapsed="false">
      <c r="A17" s="22" t="s">
        <v>40</v>
      </c>
      <c r="B17" s="12" t="s">
        <v>41</v>
      </c>
      <c r="C17" s="13" t="s">
        <v>18</v>
      </c>
      <c r="D17" s="13" t="s">
        <v>19</v>
      </c>
      <c r="E17" s="13" t="n">
        <v>40</v>
      </c>
      <c r="F17" s="14" t="n">
        <f aca="false">(G17/30)</f>
        <v>1048.62066666667</v>
      </c>
      <c r="G17" s="15" t="n">
        <v>31458.62</v>
      </c>
      <c r="H17" s="16" t="n">
        <v>0</v>
      </c>
      <c r="I17" s="16" t="n">
        <f aca="false">+G17+H17</f>
        <v>31458.62</v>
      </c>
      <c r="J17" s="17" t="n">
        <f aca="false">(F17*50)</f>
        <v>52431.0333333333</v>
      </c>
      <c r="K17" s="17" t="n">
        <f aca="false">(F17*24)</f>
        <v>25166.896</v>
      </c>
      <c r="L17" s="17" t="s">
        <v>20</v>
      </c>
      <c r="M17" s="17" t="s">
        <v>20</v>
      </c>
      <c r="N17" s="18" t="s">
        <v>20</v>
      </c>
      <c r="O17" s="17" t="n">
        <v>771</v>
      </c>
    </row>
    <row r="18" customFormat="false" ht="15" hidden="false" customHeight="false" outlineLevel="0" collapsed="false">
      <c r="A18" s="20" t="s">
        <v>42</v>
      </c>
      <c r="B18" s="12" t="s">
        <v>43</v>
      </c>
      <c r="C18" s="13" t="s">
        <v>18</v>
      </c>
      <c r="D18" s="13" t="s">
        <v>19</v>
      </c>
      <c r="E18" s="13" t="n">
        <v>40</v>
      </c>
      <c r="F18" s="14" t="n">
        <f aca="false">(G18/30)</f>
        <v>670.850333333333</v>
      </c>
      <c r="G18" s="15" t="n">
        <v>20125.51</v>
      </c>
      <c r="H18" s="16" t="n">
        <v>2122.03</v>
      </c>
      <c r="I18" s="16" t="n">
        <f aca="false">+G18+H18</f>
        <v>22247.54</v>
      </c>
      <c r="J18" s="17" t="n">
        <f aca="false">(F18*50)</f>
        <v>33542.5166666667</v>
      </c>
      <c r="K18" s="17" t="n">
        <f aca="false">(F18*24)</f>
        <v>16100.408</v>
      </c>
      <c r="L18" s="17" t="s">
        <v>20</v>
      </c>
      <c r="M18" s="17" t="s">
        <v>20</v>
      </c>
      <c r="N18" s="18" t="s">
        <v>20</v>
      </c>
      <c r="O18" s="17" t="n">
        <v>771</v>
      </c>
    </row>
    <row r="19" customFormat="false" ht="15" hidden="false" customHeight="false" outlineLevel="0" collapsed="false">
      <c r="A19" s="20" t="s">
        <v>44</v>
      </c>
      <c r="B19" s="12"/>
      <c r="C19" s="13" t="s">
        <v>18</v>
      </c>
      <c r="D19" s="13" t="s">
        <v>19</v>
      </c>
      <c r="E19" s="13" t="n">
        <v>40</v>
      </c>
      <c r="F19" s="14" t="n">
        <f aca="false">(G19/30)</f>
        <v>579.015333333333</v>
      </c>
      <c r="G19" s="15" t="n">
        <v>17370.46</v>
      </c>
      <c r="H19" s="16" t="n">
        <v>0</v>
      </c>
      <c r="I19" s="16" t="n">
        <f aca="false">+G19+H19</f>
        <v>17370.46</v>
      </c>
      <c r="J19" s="17" t="n">
        <f aca="false">(F19*50)</f>
        <v>28950.7666666667</v>
      </c>
      <c r="K19" s="17" t="n">
        <f aca="false">(F19*24)</f>
        <v>13896.368</v>
      </c>
      <c r="L19" s="17" t="s">
        <v>20</v>
      </c>
      <c r="M19" s="17" t="s">
        <v>20</v>
      </c>
      <c r="N19" s="18" t="s">
        <v>20</v>
      </c>
      <c r="O19" s="17" t="n">
        <v>771</v>
      </c>
    </row>
    <row r="20" customFormat="false" ht="15" hidden="false" customHeight="false" outlineLevel="0" collapsed="false">
      <c r="A20" s="22" t="s">
        <v>45</v>
      </c>
      <c r="B20" s="12"/>
      <c r="C20" s="13" t="s">
        <v>18</v>
      </c>
      <c r="D20" s="13" t="s">
        <v>19</v>
      </c>
      <c r="E20" s="13" t="n">
        <v>40</v>
      </c>
      <c r="F20" s="14" t="n">
        <f aca="false">(G20/30)</f>
        <v>431.363666666667</v>
      </c>
      <c r="G20" s="15" t="n">
        <v>12940.91</v>
      </c>
      <c r="H20" s="16" t="n">
        <v>0</v>
      </c>
      <c r="I20" s="16" t="n">
        <f aca="false">+G20+H20</f>
        <v>12940.91</v>
      </c>
      <c r="J20" s="17" t="n">
        <f aca="false">(F20*50)</f>
        <v>21568.1833333333</v>
      </c>
      <c r="K20" s="17" t="n">
        <f aca="false">(F20*24)</f>
        <v>10352.728</v>
      </c>
      <c r="L20" s="17" t="s">
        <v>20</v>
      </c>
      <c r="M20" s="17" t="s">
        <v>20</v>
      </c>
      <c r="N20" s="18" t="s">
        <v>20</v>
      </c>
      <c r="O20" s="17" t="n">
        <v>771</v>
      </c>
    </row>
    <row r="21" customFormat="false" ht="15" hidden="false" customHeight="false" outlineLevel="0" collapsed="false">
      <c r="A21" s="20" t="s">
        <v>46</v>
      </c>
      <c r="B21" s="12"/>
      <c r="C21" s="13" t="s">
        <v>18</v>
      </c>
      <c r="D21" s="13" t="s">
        <v>19</v>
      </c>
      <c r="E21" s="13" t="n">
        <v>40</v>
      </c>
      <c r="F21" s="14" t="n">
        <f aca="false">(G21/30)</f>
        <v>665.866</v>
      </c>
      <c r="G21" s="15" t="n">
        <v>19975.98</v>
      </c>
      <c r="H21" s="16" t="n">
        <v>0</v>
      </c>
      <c r="I21" s="16" t="n">
        <f aca="false">+G21+H21</f>
        <v>19975.98</v>
      </c>
      <c r="J21" s="17" t="n">
        <f aca="false">(F21*50)</f>
        <v>33293.3</v>
      </c>
      <c r="K21" s="17" t="n">
        <f aca="false">(F21*24)</f>
        <v>15980.784</v>
      </c>
      <c r="L21" s="17" t="s">
        <v>20</v>
      </c>
      <c r="M21" s="17" t="s">
        <v>20</v>
      </c>
      <c r="N21" s="18" t="s">
        <v>20</v>
      </c>
      <c r="O21" s="17" t="n">
        <v>771</v>
      </c>
    </row>
    <row r="22" customFormat="false" ht="15" hidden="false" customHeight="false" outlineLevel="0" collapsed="false">
      <c r="A22" s="22" t="s">
        <v>47</v>
      </c>
      <c r="B22" s="12"/>
      <c r="C22" s="13" t="s">
        <v>18</v>
      </c>
      <c r="D22" s="13" t="s">
        <v>19</v>
      </c>
      <c r="E22" s="13" t="n">
        <v>40</v>
      </c>
      <c r="F22" s="14" t="n">
        <f aca="false">(G22/30)</f>
        <v>496.061333333333</v>
      </c>
      <c r="G22" s="15" t="n">
        <v>14881.84</v>
      </c>
      <c r="H22" s="16" t="n">
        <v>0</v>
      </c>
      <c r="I22" s="16" t="n">
        <f aca="false">+G22+H22</f>
        <v>14881.84</v>
      </c>
      <c r="J22" s="17" t="n">
        <f aca="false">(F22*50)</f>
        <v>24803.0666666667</v>
      </c>
      <c r="K22" s="17" t="n">
        <f aca="false">(F22*24)</f>
        <v>11905.472</v>
      </c>
      <c r="L22" s="17" t="s">
        <v>20</v>
      </c>
      <c r="M22" s="17" t="s">
        <v>20</v>
      </c>
      <c r="N22" s="18" t="s">
        <v>20</v>
      </c>
      <c r="O22" s="17" t="n">
        <v>771</v>
      </c>
    </row>
    <row r="23" customFormat="false" ht="15" hidden="false" customHeight="false" outlineLevel="0" collapsed="false">
      <c r="A23" s="19" t="s">
        <v>48</v>
      </c>
      <c r="B23" s="12"/>
      <c r="C23" s="13" t="s">
        <v>18</v>
      </c>
      <c r="D23" s="13" t="s">
        <v>19</v>
      </c>
      <c r="E23" s="13" t="n">
        <v>40</v>
      </c>
      <c r="F23" s="14" t="n">
        <f aca="false">(G23/30)</f>
        <v>765.749333333333</v>
      </c>
      <c r="G23" s="15" t="n">
        <v>22972.48</v>
      </c>
      <c r="H23" s="16" t="n">
        <v>0</v>
      </c>
      <c r="I23" s="16" t="n">
        <f aca="false">+G23+H23</f>
        <v>22972.48</v>
      </c>
      <c r="J23" s="17" t="n">
        <f aca="false">(F23*50)</f>
        <v>38287.4666666667</v>
      </c>
      <c r="K23" s="17" t="n">
        <f aca="false">(F23*24)</f>
        <v>18377.984</v>
      </c>
      <c r="L23" s="17" t="s">
        <v>20</v>
      </c>
      <c r="M23" s="17" t="s">
        <v>20</v>
      </c>
      <c r="N23" s="18" t="s">
        <v>20</v>
      </c>
      <c r="O23" s="17" t="n">
        <v>771</v>
      </c>
    </row>
    <row r="24" customFormat="false" ht="15" hidden="false" customHeight="false" outlineLevel="0" collapsed="false">
      <c r="A24" s="22" t="s">
        <v>49</v>
      </c>
      <c r="B24" s="12"/>
      <c r="C24" s="13" t="s">
        <v>18</v>
      </c>
      <c r="D24" s="13" t="s">
        <v>19</v>
      </c>
      <c r="E24" s="13" t="n">
        <v>40</v>
      </c>
      <c r="F24" s="14" t="n">
        <f aca="false">(G24/30)</f>
        <v>570.478666666667</v>
      </c>
      <c r="G24" s="15" t="n">
        <v>17114.36</v>
      </c>
      <c r="H24" s="16" t="n">
        <v>0</v>
      </c>
      <c r="I24" s="16" t="n">
        <f aca="false">+G24+H24</f>
        <v>17114.36</v>
      </c>
      <c r="J24" s="17" t="n">
        <f aca="false">(F24*50)</f>
        <v>28523.9333333333</v>
      </c>
      <c r="K24" s="17" t="n">
        <f aca="false">(F24*24)</f>
        <v>13691.488</v>
      </c>
      <c r="L24" s="17" t="s">
        <v>20</v>
      </c>
      <c r="M24" s="17" t="s">
        <v>20</v>
      </c>
      <c r="N24" s="18" t="s">
        <v>20</v>
      </c>
      <c r="O24" s="17" t="n">
        <v>771</v>
      </c>
    </row>
    <row r="25" customFormat="false" ht="15" hidden="false" customHeight="false" outlineLevel="0" collapsed="false">
      <c r="A25" s="11" t="s">
        <v>50</v>
      </c>
      <c r="B25" s="12" t="n">
        <v>1</v>
      </c>
      <c r="C25" s="13" t="s">
        <v>18</v>
      </c>
      <c r="D25" s="13" t="s">
        <v>51</v>
      </c>
      <c r="E25" s="13" t="n">
        <v>35</v>
      </c>
      <c r="F25" s="14" t="n">
        <f aca="false">(G25/30)</f>
        <v>165.953333333333</v>
      </c>
      <c r="G25" s="15" t="n">
        <v>4978.6</v>
      </c>
      <c r="H25" s="16" t="n">
        <v>1719.24</v>
      </c>
      <c r="I25" s="16" t="n">
        <f aca="false">+G25+H25</f>
        <v>6697.84</v>
      </c>
      <c r="J25" s="17" t="n">
        <f aca="false">(F25*50)</f>
        <v>8297.66666666667</v>
      </c>
      <c r="K25" s="17" t="n">
        <f aca="false">(F25*24)</f>
        <v>3982.88</v>
      </c>
      <c r="L25" s="17" t="n">
        <f aca="false">(F25*9)</f>
        <v>1493.58</v>
      </c>
      <c r="M25" s="17" t="n">
        <f aca="false">(F25*15)</f>
        <v>2489.3</v>
      </c>
      <c r="N25" s="17" t="n">
        <v>439.85</v>
      </c>
      <c r="O25" s="17" t="n">
        <v>771</v>
      </c>
    </row>
    <row r="26" customFormat="false" ht="15" hidden="false" customHeight="false" outlineLevel="0" collapsed="false">
      <c r="A26" s="20" t="s">
        <v>52</v>
      </c>
      <c r="B26" s="12" t="n">
        <v>16</v>
      </c>
      <c r="C26" s="13" t="s">
        <v>18</v>
      </c>
      <c r="D26" s="13" t="s">
        <v>51</v>
      </c>
      <c r="E26" s="13" t="n">
        <v>35</v>
      </c>
      <c r="F26" s="14" t="n">
        <f aca="false">(G26/30)</f>
        <v>336.525333333333</v>
      </c>
      <c r="G26" s="15" t="n">
        <v>10095.76</v>
      </c>
      <c r="H26" s="16" t="n">
        <v>1834.22</v>
      </c>
      <c r="I26" s="16" t="n">
        <f aca="false">+G26+H26</f>
        <v>11929.98</v>
      </c>
      <c r="J26" s="17" t="n">
        <f aca="false">(F26*50)</f>
        <v>16826.2666666667</v>
      </c>
      <c r="K26" s="17" t="n">
        <f aca="false">(F26*24)</f>
        <v>8076.608</v>
      </c>
      <c r="L26" s="17" t="n">
        <f aca="false">(F26*9)</f>
        <v>3028.728</v>
      </c>
      <c r="M26" s="17" t="n">
        <f aca="false">(F26*15)</f>
        <v>5047.88</v>
      </c>
      <c r="N26" s="17" t="n">
        <v>439.85</v>
      </c>
      <c r="O26" s="17" t="n">
        <v>771</v>
      </c>
    </row>
    <row r="27" customFormat="false" ht="15" hidden="false" customHeight="false" outlineLevel="0" collapsed="false">
      <c r="A27" s="20" t="s">
        <v>53</v>
      </c>
      <c r="B27" s="12" t="n">
        <v>16</v>
      </c>
      <c r="C27" s="13" t="s">
        <v>18</v>
      </c>
      <c r="D27" s="13" t="s">
        <v>51</v>
      </c>
      <c r="E27" s="13" t="n">
        <v>35</v>
      </c>
      <c r="F27" s="14" t="n">
        <f aca="false">(G27/30)</f>
        <v>336.525333333333</v>
      </c>
      <c r="G27" s="15" t="n">
        <v>10095.76</v>
      </c>
      <c r="H27" s="16" t="n">
        <v>1834.22</v>
      </c>
      <c r="I27" s="16" t="n">
        <f aca="false">+G27+H27</f>
        <v>11929.98</v>
      </c>
      <c r="J27" s="17" t="n">
        <f aca="false">(F27*50)</f>
        <v>16826.2666666667</v>
      </c>
      <c r="K27" s="17" t="n">
        <f aca="false">(F27*24)</f>
        <v>8076.608</v>
      </c>
      <c r="L27" s="17" t="n">
        <f aca="false">(F27*9)</f>
        <v>3028.728</v>
      </c>
      <c r="M27" s="17" t="n">
        <f aca="false">(F27*15)</f>
        <v>5047.88</v>
      </c>
      <c r="N27" s="17" t="n">
        <v>439.85</v>
      </c>
      <c r="O27" s="17" t="n">
        <v>771</v>
      </c>
    </row>
    <row r="28" customFormat="false" ht="15" hidden="false" customHeight="false" outlineLevel="0" collapsed="false">
      <c r="A28" s="19" t="s">
        <v>54</v>
      </c>
      <c r="B28" s="12" t="n">
        <v>14</v>
      </c>
      <c r="C28" s="13" t="s">
        <v>18</v>
      </c>
      <c r="D28" s="13" t="s">
        <v>51</v>
      </c>
      <c r="E28" s="13" t="n">
        <v>35</v>
      </c>
      <c r="F28" s="14" t="n">
        <f aca="false">(G28/30)</f>
        <v>293.064666666667</v>
      </c>
      <c r="G28" s="15" t="n">
        <v>8791.94</v>
      </c>
      <c r="H28" s="16" t="n">
        <v>4032.04</v>
      </c>
      <c r="I28" s="16" t="n">
        <f aca="false">+G28+H28</f>
        <v>12823.98</v>
      </c>
      <c r="J28" s="17" t="n">
        <f aca="false">(F28*50)</f>
        <v>14653.2333333333</v>
      </c>
      <c r="K28" s="17" t="n">
        <f aca="false">(F28*24)</f>
        <v>7033.552</v>
      </c>
      <c r="L28" s="17" t="n">
        <f aca="false">(F28*9)</f>
        <v>2637.582</v>
      </c>
      <c r="M28" s="17" t="n">
        <f aca="false">(F28*15)</f>
        <v>4395.97</v>
      </c>
      <c r="N28" s="17" t="n">
        <v>439.85</v>
      </c>
      <c r="O28" s="17" t="n">
        <v>771</v>
      </c>
    </row>
    <row r="29" customFormat="false" ht="15" hidden="false" customHeight="false" outlineLevel="0" collapsed="false">
      <c r="A29" s="20" t="s">
        <v>55</v>
      </c>
      <c r="B29" s="12" t="n">
        <v>14</v>
      </c>
      <c r="C29" s="13" t="s">
        <v>18</v>
      </c>
      <c r="D29" s="13" t="s">
        <v>51</v>
      </c>
      <c r="E29" s="13" t="n">
        <v>35</v>
      </c>
      <c r="F29" s="14" t="n">
        <f aca="false">(G29/30)</f>
        <v>293.064666666667</v>
      </c>
      <c r="G29" s="15" t="n">
        <v>8791.94</v>
      </c>
      <c r="H29" s="16" t="n">
        <v>4341</v>
      </c>
      <c r="I29" s="16" t="n">
        <f aca="false">+G29+H29</f>
        <v>13132.94</v>
      </c>
      <c r="J29" s="17" t="n">
        <f aca="false">(F29*50)</f>
        <v>14653.2333333333</v>
      </c>
      <c r="K29" s="17" t="n">
        <f aca="false">(F29*24)</f>
        <v>7033.552</v>
      </c>
      <c r="L29" s="17" t="n">
        <f aca="false">(F29*9)</f>
        <v>2637.582</v>
      </c>
      <c r="M29" s="17" t="n">
        <f aca="false">(F29*15)</f>
        <v>4395.97</v>
      </c>
      <c r="N29" s="17" t="n">
        <v>439.85</v>
      </c>
      <c r="O29" s="17" t="n">
        <v>771</v>
      </c>
    </row>
    <row r="30" customFormat="false" ht="15" hidden="false" customHeight="false" outlineLevel="0" collapsed="false">
      <c r="A30" s="19" t="s">
        <v>56</v>
      </c>
      <c r="B30" s="12" t="n">
        <v>14</v>
      </c>
      <c r="C30" s="13" t="s">
        <v>18</v>
      </c>
      <c r="D30" s="13" t="s">
        <v>51</v>
      </c>
      <c r="E30" s="13" t="n">
        <v>35</v>
      </c>
      <c r="F30" s="14" t="n">
        <f aca="false">(G30/30)</f>
        <v>293.064666666667</v>
      </c>
      <c r="G30" s="15" t="n">
        <v>8791.94</v>
      </c>
      <c r="H30" s="16" t="n">
        <v>3125.64</v>
      </c>
      <c r="I30" s="16" t="n">
        <f aca="false">+G30+H30</f>
        <v>11917.58</v>
      </c>
      <c r="J30" s="17" t="n">
        <f aca="false">(F30*50)</f>
        <v>14653.2333333333</v>
      </c>
      <c r="K30" s="17" t="n">
        <f aca="false">(F30*24)</f>
        <v>7033.552</v>
      </c>
      <c r="L30" s="17" t="n">
        <f aca="false">(F30*9)</f>
        <v>2637.582</v>
      </c>
      <c r="M30" s="17" t="n">
        <f aca="false">(F30*15)</f>
        <v>4395.97</v>
      </c>
      <c r="N30" s="17" t="n">
        <v>439.85</v>
      </c>
      <c r="O30" s="17" t="n">
        <v>771</v>
      </c>
    </row>
    <row r="31" customFormat="false" ht="15" hidden="false" customHeight="false" outlineLevel="0" collapsed="false">
      <c r="A31" s="19" t="s">
        <v>57</v>
      </c>
      <c r="B31" s="12" t="n">
        <v>13</v>
      </c>
      <c r="C31" s="13" t="s">
        <v>18</v>
      </c>
      <c r="D31" s="13" t="s">
        <v>51</v>
      </c>
      <c r="E31" s="13" t="n">
        <v>35</v>
      </c>
      <c r="F31" s="14" t="n">
        <f aca="false">(G31/30)</f>
        <v>273.070666666667</v>
      </c>
      <c r="G31" s="15" t="n">
        <v>8192.12</v>
      </c>
      <c r="H31" s="16" t="n">
        <v>6294.54</v>
      </c>
      <c r="I31" s="16" t="n">
        <f aca="false">+G31+H31</f>
        <v>14486.66</v>
      </c>
      <c r="J31" s="17" t="n">
        <f aca="false">(F31*50)</f>
        <v>13653.5333333333</v>
      </c>
      <c r="K31" s="17" t="n">
        <f aca="false">(F31*24)</f>
        <v>6553.696</v>
      </c>
      <c r="L31" s="17" t="n">
        <f aca="false">(F31*9)</f>
        <v>2457.636</v>
      </c>
      <c r="M31" s="17" t="n">
        <f aca="false">(F31*15)</f>
        <v>4096.06</v>
      </c>
      <c r="N31" s="17" t="n">
        <v>439.85</v>
      </c>
      <c r="O31" s="17" t="n">
        <v>771</v>
      </c>
    </row>
    <row r="32" customFormat="false" ht="15" hidden="false" customHeight="false" outlineLevel="0" collapsed="false">
      <c r="A32" s="20" t="s">
        <v>58</v>
      </c>
      <c r="B32" s="12" t="n">
        <v>10</v>
      </c>
      <c r="C32" s="13" t="s">
        <v>18</v>
      </c>
      <c r="D32" s="13" t="s">
        <v>51</v>
      </c>
      <c r="E32" s="13" t="n">
        <v>35</v>
      </c>
      <c r="F32" s="14" t="n">
        <f aca="false">(G32/30)</f>
        <v>234.171333333333</v>
      </c>
      <c r="G32" s="15" t="n">
        <v>7025.14</v>
      </c>
      <c r="H32" s="16" t="n">
        <v>4155.4</v>
      </c>
      <c r="I32" s="16" t="n">
        <f aca="false">+G32+H32</f>
        <v>11180.54</v>
      </c>
      <c r="J32" s="17" t="n">
        <f aca="false">(F32*50)</f>
        <v>11708.5666666667</v>
      </c>
      <c r="K32" s="17" t="n">
        <f aca="false">(F32*24)</f>
        <v>5620.112</v>
      </c>
      <c r="L32" s="17" t="n">
        <f aca="false">(F32*9)</f>
        <v>2107.542</v>
      </c>
      <c r="M32" s="17" t="n">
        <f aca="false">(F32*15)</f>
        <v>3512.57</v>
      </c>
      <c r="N32" s="17" t="n">
        <v>439.85</v>
      </c>
      <c r="O32" s="17" t="n">
        <v>771</v>
      </c>
    </row>
    <row r="33" customFormat="false" ht="15" hidden="false" customHeight="false" outlineLevel="0" collapsed="false">
      <c r="A33" s="19" t="s">
        <v>59</v>
      </c>
      <c r="B33" s="12" t="n">
        <v>10</v>
      </c>
      <c r="C33" s="13" t="s">
        <v>18</v>
      </c>
      <c r="D33" s="13" t="s">
        <v>51</v>
      </c>
      <c r="E33" s="13" t="n">
        <v>35</v>
      </c>
      <c r="F33" s="14" t="n">
        <f aca="false">(G33/30)</f>
        <v>234.171333333333</v>
      </c>
      <c r="G33" s="15" t="n">
        <v>7025.14</v>
      </c>
      <c r="H33" s="16" t="n">
        <v>2808.52</v>
      </c>
      <c r="I33" s="16" t="n">
        <f aca="false">+G33+H33</f>
        <v>9833.66</v>
      </c>
      <c r="J33" s="17" t="n">
        <f aca="false">(F33*50)</f>
        <v>11708.5666666667</v>
      </c>
      <c r="K33" s="17" t="n">
        <f aca="false">(F33*24)</f>
        <v>5620.112</v>
      </c>
      <c r="L33" s="17" t="n">
        <f aca="false">(F33*9)</f>
        <v>2107.542</v>
      </c>
      <c r="M33" s="17" t="n">
        <f aca="false">(F33*15)</f>
        <v>3512.57</v>
      </c>
      <c r="N33" s="17" t="n">
        <v>439.85</v>
      </c>
      <c r="O33" s="17" t="n">
        <v>771</v>
      </c>
    </row>
    <row r="34" customFormat="false" ht="15" hidden="false" customHeight="false" outlineLevel="0" collapsed="false">
      <c r="A34" s="19" t="s">
        <v>60</v>
      </c>
      <c r="B34" s="12" t="n">
        <v>9</v>
      </c>
      <c r="C34" s="13" t="s">
        <v>18</v>
      </c>
      <c r="D34" s="13" t="s">
        <v>51</v>
      </c>
      <c r="E34" s="13" t="n">
        <v>35</v>
      </c>
      <c r="F34" s="14" t="n">
        <f aca="false">(G34/30)</f>
        <v>222.842333333333</v>
      </c>
      <c r="G34" s="15" t="n">
        <v>6685.27</v>
      </c>
      <c r="H34" s="16" t="n">
        <v>1405.05</v>
      </c>
      <c r="I34" s="16" t="n">
        <f aca="false">+G34+H34</f>
        <v>8090.32</v>
      </c>
      <c r="J34" s="17" t="n">
        <f aca="false">(F34*50)</f>
        <v>11142.1166666667</v>
      </c>
      <c r="K34" s="17" t="n">
        <f aca="false">(F34*24)</f>
        <v>5348.216</v>
      </c>
      <c r="L34" s="17" t="n">
        <f aca="false">(F34*9)</f>
        <v>2005.581</v>
      </c>
      <c r="M34" s="17" t="n">
        <f aca="false">(F34*15)</f>
        <v>3342.635</v>
      </c>
      <c r="N34" s="17" t="n">
        <v>439.85</v>
      </c>
      <c r="O34" s="17" t="n">
        <v>771</v>
      </c>
    </row>
    <row r="35" customFormat="false" ht="15" hidden="false" customHeight="false" outlineLevel="0" collapsed="false">
      <c r="A35" s="20" t="s">
        <v>61</v>
      </c>
      <c r="B35" s="12" t="n">
        <v>8</v>
      </c>
      <c r="C35" s="13" t="s">
        <v>18</v>
      </c>
      <c r="D35" s="13" t="s">
        <v>51</v>
      </c>
      <c r="E35" s="13" t="n">
        <v>35</v>
      </c>
      <c r="F35" s="14" t="n">
        <f aca="false">(G35/30)</f>
        <v>212.218</v>
      </c>
      <c r="G35" s="15" t="n">
        <v>6366.54</v>
      </c>
      <c r="H35" s="16" t="n">
        <v>2226.62</v>
      </c>
      <c r="I35" s="16" t="n">
        <f aca="false">+G35+H35</f>
        <v>8593.16</v>
      </c>
      <c r="J35" s="17" t="n">
        <f aca="false">(F35*50)</f>
        <v>10610.9</v>
      </c>
      <c r="K35" s="17" t="n">
        <f aca="false">(F35*24)</f>
        <v>5093.232</v>
      </c>
      <c r="L35" s="17" t="n">
        <f aca="false">(F35*9)</f>
        <v>1909.962</v>
      </c>
      <c r="M35" s="17" t="n">
        <f aca="false">(F35*15)</f>
        <v>3183.27</v>
      </c>
      <c r="N35" s="17" t="n">
        <v>439.85</v>
      </c>
      <c r="O35" s="17" t="n">
        <v>771</v>
      </c>
    </row>
    <row r="36" customFormat="false" ht="15" hidden="false" customHeight="false" outlineLevel="0" collapsed="false">
      <c r="A36" s="20" t="s">
        <v>62</v>
      </c>
      <c r="B36" s="12" t="n">
        <v>8</v>
      </c>
      <c r="C36" s="13" t="s">
        <v>18</v>
      </c>
      <c r="D36" s="13" t="s">
        <v>51</v>
      </c>
      <c r="E36" s="13" t="n">
        <v>35</v>
      </c>
      <c r="F36" s="14" t="n">
        <f aca="false">(G36/30)</f>
        <v>212.218</v>
      </c>
      <c r="G36" s="15" t="n">
        <v>6366.54</v>
      </c>
      <c r="H36" s="16" t="n">
        <v>2880.22</v>
      </c>
      <c r="I36" s="16" t="n">
        <f aca="false">+G36+H36</f>
        <v>9246.76</v>
      </c>
      <c r="J36" s="17" t="n">
        <f aca="false">(F36*50)</f>
        <v>10610.9</v>
      </c>
      <c r="K36" s="17" t="n">
        <f aca="false">(F36*24)</f>
        <v>5093.232</v>
      </c>
      <c r="L36" s="17" t="n">
        <f aca="false">(F36*9)</f>
        <v>1909.962</v>
      </c>
      <c r="M36" s="17" t="n">
        <f aca="false">(F36*15)</f>
        <v>3183.27</v>
      </c>
      <c r="N36" s="17" t="n">
        <v>439.85</v>
      </c>
      <c r="O36" s="17" t="n">
        <v>771</v>
      </c>
    </row>
    <row r="37" customFormat="false" ht="15" hidden="false" customHeight="false" outlineLevel="0" collapsed="false">
      <c r="A37" s="20" t="s">
        <v>63</v>
      </c>
      <c r="B37" s="12" t="n">
        <v>8</v>
      </c>
      <c r="C37" s="13" t="s">
        <v>18</v>
      </c>
      <c r="D37" s="13" t="s">
        <v>51</v>
      </c>
      <c r="E37" s="13" t="n">
        <v>35</v>
      </c>
      <c r="F37" s="14" t="n">
        <f aca="false">(G37/30)</f>
        <v>212.218</v>
      </c>
      <c r="G37" s="15" t="n">
        <v>6366.54</v>
      </c>
      <c r="H37" s="16" t="n">
        <v>1232.42</v>
      </c>
      <c r="I37" s="16" t="n">
        <f aca="false">+G37+H37</f>
        <v>7598.96</v>
      </c>
      <c r="J37" s="17" t="n">
        <f aca="false">(F37*50)</f>
        <v>10610.9</v>
      </c>
      <c r="K37" s="17" t="n">
        <f aca="false">(F37*24)</f>
        <v>5093.232</v>
      </c>
      <c r="L37" s="17" t="n">
        <f aca="false">(F37*9)</f>
        <v>1909.962</v>
      </c>
      <c r="M37" s="17" t="n">
        <f aca="false">(F37*15)</f>
        <v>3183.27</v>
      </c>
      <c r="N37" s="17" t="n">
        <v>439.85</v>
      </c>
      <c r="O37" s="17" t="n">
        <v>771</v>
      </c>
    </row>
    <row r="38" customFormat="false" ht="15" hidden="false" customHeight="false" outlineLevel="0" collapsed="false">
      <c r="A38" s="19" t="s">
        <v>64</v>
      </c>
      <c r="B38" s="12" t="n">
        <v>8</v>
      </c>
      <c r="C38" s="13" t="s">
        <v>18</v>
      </c>
      <c r="D38" s="13" t="s">
        <v>51</v>
      </c>
      <c r="E38" s="13" t="n">
        <v>35</v>
      </c>
      <c r="F38" s="14" t="n">
        <f aca="false">(G38/30)</f>
        <v>212.218</v>
      </c>
      <c r="G38" s="15" t="n">
        <v>6366.54</v>
      </c>
      <c r="H38" s="16" t="n">
        <v>1718.52</v>
      </c>
      <c r="I38" s="16" t="n">
        <f aca="false">+G38+H38</f>
        <v>8085.06</v>
      </c>
      <c r="J38" s="17" t="n">
        <f aca="false">(F38*50)</f>
        <v>10610.9</v>
      </c>
      <c r="K38" s="17" t="n">
        <f aca="false">(F38*24)</f>
        <v>5093.232</v>
      </c>
      <c r="L38" s="17" t="n">
        <f aca="false">(F38*9)</f>
        <v>1909.962</v>
      </c>
      <c r="M38" s="17" t="n">
        <f aca="false">(F38*15)</f>
        <v>3183.27</v>
      </c>
      <c r="N38" s="17" t="n">
        <v>439.85</v>
      </c>
      <c r="O38" s="17" t="n">
        <v>771</v>
      </c>
    </row>
    <row r="39" customFormat="false" ht="15" hidden="false" customHeight="false" outlineLevel="0" collapsed="false">
      <c r="A39" s="20" t="s">
        <v>65</v>
      </c>
      <c r="B39" s="12" t="n">
        <v>6</v>
      </c>
      <c r="C39" s="13" t="s">
        <v>18</v>
      </c>
      <c r="D39" s="13" t="s">
        <v>51</v>
      </c>
      <c r="E39" s="13" t="n">
        <v>35</v>
      </c>
      <c r="F39" s="14" t="n">
        <f aca="false">(G39/30)</f>
        <v>191.381</v>
      </c>
      <c r="G39" s="15" t="n">
        <v>5741.43</v>
      </c>
      <c r="H39" s="16" t="n">
        <v>2339.59</v>
      </c>
      <c r="I39" s="16" t="n">
        <f aca="false">+G39+H39</f>
        <v>8081.02</v>
      </c>
      <c r="J39" s="17" t="n">
        <f aca="false">(F39*50)</f>
        <v>9569.05</v>
      </c>
      <c r="K39" s="17" t="n">
        <f aca="false">(F39*24)</f>
        <v>4593.144</v>
      </c>
      <c r="L39" s="17" t="n">
        <f aca="false">(F39*9)</f>
        <v>1722.429</v>
      </c>
      <c r="M39" s="17" t="n">
        <f aca="false">(F39*15)</f>
        <v>2870.715</v>
      </c>
      <c r="N39" s="17" t="n">
        <v>439.85</v>
      </c>
      <c r="O39" s="17" t="n">
        <v>771</v>
      </c>
    </row>
    <row r="40" customFormat="false" ht="15" hidden="false" customHeight="false" outlineLevel="0" collapsed="false">
      <c r="A40" s="22" t="s">
        <v>66</v>
      </c>
      <c r="B40" s="12" t="n">
        <v>6</v>
      </c>
      <c r="C40" s="13" t="s">
        <v>18</v>
      </c>
      <c r="D40" s="13" t="s">
        <v>51</v>
      </c>
      <c r="E40" s="13" t="n">
        <v>35</v>
      </c>
      <c r="F40" s="14" t="n">
        <f aca="false">(G40/30)</f>
        <v>191.381</v>
      </c>
      <c r="G40" s="15" t="n">
        <v>5741.43</v>
      </c>
      <c r="H40" s="16" t="n">
        <v>2339.59</v>
      </c>
      <c r="I40" s="16" t="n">
        <f aca="false">+G40+H40</f>
        <v>8081.02</v>
      </c>
      <c r="J40" s="17" t="n">
        <f aca="false">(F40*50)</f>
        <v>9569.05</v>
      </c>
      <c r="K40" s="17" t="n">
        <f aca="false">(F40*24)</f>
        <v>4593.144</v>
      </c>
      <c r="L40" s="17" t="n">
        <f aca="false">(F40*9)</f>
        <v>1722.429</v>
      </c>
      <c r="M40" s="17" t="n">
        <f aca="false">(F40*15)</f>
        <v>2870.715</v>
      </c>
      <c r="N40" s="17" t="n">
        <v>439.85</v>
      </c>
      <c r="O40" s="17" t="n">
        <v>771</v>
      </c>
    </row>
    <row r="41" customFormat="false" ht="15" hidden="false" customHeight="false" outlineLevel="0" collapsed="false">
      <c r="A41" s="19" t="s">
        <v>67</v>
      </c>
      <c r="B41" s="12" t="n">
        <v>5</v>
      </c>
      <c r="C41" s="13" t="s">
        <v>18</v>
      </c>
      <c r="D41" s="13" t="s">
        <v>51</v>
      </c>
      <c r="E41" s="13" t="n">
        <v>35</v>
      </c>
      <c r="F41" s="14" t="n">
        <f aca="false">(G41/30)</f>
        <v>181.971666666667</v>
      </c>
      <c r="G41" s="15" t="n">
        <v>5459.15</v>
      </c>
      <c r="H41" s="16" t="n">
        <v>2619.39</v>
      </c>
      <c r="I41" s="16" t="n">
        <f aca="false">+G41+H41</f>
        <v>8078.54</v>
      </c>
      <c r="J41" s="17" t="n">
        <f aca="false">(F41*50)</f>
        <v>9098.58333333333</v>
      </c>
      <c r="K41" s="17" t="n">
        <f aca="false">(F41*24)</f>
        <v>4367.32</v>
      </c>
      <c r="L41" s="17" t="n">
        <f aca="false">(F41*9)</f>
        <v>1637.745</v>
      </c>
      <c r="M41" s="17" t="n">
        <f aca="false">(F41*15)</f>
        <v>2729.575</v>
      </c>
      <c r="N41" s="17" t="n">
        <v>439.85</v>
      </c>
      <c r="O41" s="17" t="n">
        <v>771</v>
      </c>
    </row>
    <row r="42" customFormat="false" ht="15" hidden="false" customHeight="false" outlineLevel="0" collapsed="false">
      <c r="A42" s="20" t="s">
        <v>68</v>
      </c>
      <c r="B42" s="12" t="n">
        <v>4</v>
      </c>
      <c r="C42" s="13" t="s">
        <v>18</v>
      </c>
      <c r="D42" s="13" t="s">
        <v>51</v>
      </c>
      <c r="E42" s="13" t="n">
        <v>35</v>
      </c>
      <c r="F42" s="14" t="n">
        <f aca="false">(G42/30)</f>
        <v>173.522333333333</v>
      </c>
      <c r="G42" s="15" t="n">
        <v>5205.67</v>
      </c>
      <c r="H42" s="16" t="n">
        <v>2870.39</v>
      </c>
      <c r="I42" s="16" t="n">
        <f aca="false">+G42+H42</f>
        <v>8076.06</v>
      </c>
      <c r="J42" s="17" t="n">
        <f aca="false">(F42*50)</f>
        <v>8676.11666666667</v>
      </c>
      <c r="K42" s="17" t="n">
        <f aca="false">(F42*24)</f>
        <v>4164.536</v>
      </c>
      <c r="L42" s="17" t="n">
        <f aca="false">(F42*9)</f>
        <v>1561.701</v>
      </c>
      <c r="M42" s="17" t="n">
        <f aca="false">(F42*15)</f>
        <v>2602.835</v>
      </c>
      <c r="N42" s="17" t="n">
        <v>439.85</v>
      </c>
      <c r="O42" s="17" t="n">
        <v>771</v>
      </c>
    </row>
    <row r="43" customFormat="false" ht="15" hidden="false" customHeight="false" outlineLevel="0" collapsed="false">
      <c r="A43" s="19" t="s">
        <v>69</v>
      </c>
      <c r="B43" s="12" t="n">
        <v>4</v>
      </c>
      <c r="C43" s="13" t="s">
        <v>18</v>
      </c>
      <c r="D43" s="13" t="s">
        <v>51</v>
      </c>
      <c r="E43" s="13" t="n">
        <v>35</v>
      </c>
      <c r="F43" s="14" t="n">
        <f aca="false">(G43/30)</f>
        <v>173.522333333333</v>
      </c>
      <c r="G43" s="15" t="n">
        <v>5205.67</v>
      </c>
      <c r="H43" s="16" t="n">
        <v>1927.69</v>
      </c>
      <c r="I43" s="16" t="n">
        <f aca="false">+G43+H43</f>
        <v>7133.36</v>
      </c>
      <c r="J43" s="17" t="n">
        <f aca="false">(F43*50)</f>
        <v>8676.11666666667</v>
      </c>
      <c r="K43" s="17" t="n">
        <f aca="false">(F43*24)</f>
        <v>4164.536</v>
      </c>
      <c r="L43" s="17" t="n">
        <f aca="false">(F43*9)</f>
        <v>1561.701</v>
      </c>
      <c r="M43" s="17" t="n">
        <f aca="false">(F43*15)</f>
        <v>2602.835</v>
      </c>
      <c r="N43" s="17" t="n">
        <v>439.85</v>
      </c>
      <c r="O43" s="17" t="n">
        <v>771</v>
      </c>
    </row>
    <row r="44" customFormat="false" ht="15" hidden="false" customHeight="false" outlineLevel="0" collapsed="false">
      <c r="A44" s="19" t="s">
        <v>70</v>
      </c>
      <c r="B44" s="12" t="n">
        <v>3</v>
      </c>
      <c r="C44" s="13" t="s">
        <v>18</v>
      </c>
      <c r="D44" s="13" t="s">
        <v>51</v>
      </c>
      <c r="E44" s="13" t="n">
        <v>35</v>
      </c>
      <c r="F44" s="14" t="n">
        <f aca="false">(G44/30)</f>
        <v>173.522333333333</v>
      </c>
      <c r="G44" s="15" t="n">
        <v>5205.67</v>
      </c>
      <c r="H44" s="16" t="n">
        <v>2413.73</v>
      </c>
      <c r="I44" s="16" t="n">
        <f aca="false">+G44+H44</f>
        <v>7619.4</v>
      </c>
      <c r="J44" s="17" t="n">
        <f aca="false">(F44*50)</f>
        <v>8676.11666666667</v>
      </c>
      <c r="K44" s="17" t="n">
        <f aca="false">(F44*24)</f>
        <v>4164.536</v>
      </c>
      <c r="L44" s="17" t="n">
        <f aca="false">(F44*9)</f>
        <v>1561.701</v>
      </c>
      <c r="M44" s="17" t="n">
        <f aca="false">(F44*15)</f>
        <v>2602.835</v>
      </c>
      <c r="N44" s="17" t="n">
        <v>439.85</v>
      </c>
      <c r="O44" s="17" t="n">
        <v>771</v>
      </c>
    </row>
    <row r="45" customFormat="false" ht="15" hidden="false" customHeight="false" outlineLevel="0" collapsed="false">
      <c r="A45" s="19" t="s">
        <v>71</v>
      </c>
      <c r="B45" s="12" t="n">
        <v>3</v>
      </c>
      <c r="C45" s="13" t="s">
        <v>18</v>
      </c>
      <c r="D45" s="13" t="s">
        <v>51</v>
      </c>
      <c r="E45" s="13" t="n">
        <v>35</v>
      </c>
      <c r="F45" s="14" t="n">
        <f aca="false">(G45/30)</f>
        <v>173.522333333333</v>
      </c>
      <c r="G45" s="15" t="n">
        <v>5205.67</v>
      </c>
      <c r="H45" s="16" t="n">
        <v>2870.39</v>
      </c>
      <c r="I45" s="16" t="n">
        <f aca="false">+G45+H45</f>
        <v>8076.06</v>
      </c>
      <c r="J45" s="17" t="n">
        <f aca="false">(F45*50)</f>
        <v>8676.11666666667</v>
      </c>
      <c r="K45" s="17" t="n">
        <f aca="false">(F45*24)</f>
        <v>4164.536</v>
      </c>
      <c r="L45" s="17" t="n">
        <f aca="false">(F45*9)</f>
        <v>1561.701</v>
      </c>
      <c r="M45" s="17" t="n">
        <f aca="false">(F45*15)</f>
        <v>2602.835</v>
      </c>
      <c r="N45" s="17" t="n">
        <v>439.85</v>
      </c>
      <c r="O45" s="17" t="n">
        <v>771</v>
      </c>
    </row>
    <row r="46" customFormat="false" ht="15" hidden="false" customHeight="false" outlineLevel="0" collapsed="false">
      <c r="A46" s="19" t="s">
        <v>72</v>
      </c>
      <c r="B46" s="12" t="n">
        <v>3</v>
      </c>
      <c r="C46" s="13" t="s">
        <v>18</v>
      </c>
      <c r="D46" s="13" t="s">
        <v>51</v>
      </c>
      <c r="E46" s="13" t="n">
        <v>35</v>
      </c>
      <c r="F46" s="14" t="n">
        <f aca="false">(G46/30)</f>
        <v>173.522333333333</v>
      </c>
      <c r="G46" s="15" t="n">
        <v>5205.67</v>
      </c>
      <c r="H46" s="16" t="n">
        <v>2870.39</v>
      </c>
      <c r="I46" s="16" t="n">
        <f aca="false">+G46+H46</f>
        <v>8076.06</v>
      </c>
      <c r="J46" s="17" t="n">
        <f aca="false">(F46*50)</f>
        <v>8676.11666666667</v>
      </c>
      <c r="K46" s="17" t="n">
        <f aca="false">(F46*24)</f>
        <v>4164.536</v>
      </c>
      <c r="L46" s="17" t="n">
        <f aca="false">(F46*9)</f>
        <v>1561.701</v>
      </c>
      <c r="M46" s="17" t="n">
        <f aca="false">(F46*15)</f>
        <v>2602.835</v>
      </c>
      <c r="N46" s="17" t="n">
        <v>439.85</v>
      </c>
      <c r="O46" s="17" t="n">
        <v>771</v>
      </c>
    </row>
    <row r="47" customFormat="false" ht="15" hidden="false" customHeight="false" outlineLevel="0" collapsed="false">
      <c r="A47" s="20" t="s">
        <v>73</v>
      </c>
      <c r="B47" s="12" t="n">
        <v>2</v>
      </c>
      <c r="C47" s="13" t="s">
        <v>18</v>
      </c>
      <c r="D47" s="13" t="s">
        <v>51</v>
      </c>
      <c r="E47" s="13" t="n">
        <v>35</v>
      </c>
      <c r="F47" s="14" t="n">
        <f aca="false">(G47/30)</f>
        <v>165.953333333333</v>
      </c>
      <c r="G47" s="15" t="n">
        <v>4978.6</v>
      </c>
      <c r="H47" s="16" t="n">
        <v>2607.04</v>
      </c>
      <c r="I47" s="16" t="n">
        <f aca="false">+G47+H47</f>
        <v>7585.64</v>
      </c>
      <c r="J47" s="17" t="n">
        <f aca="false">(F47*50)</f>
        <v>8297.66666666667</v>
      </c>
      <c r="K47" s="17" t="n">
        <f aca="false">(F47*24)</f>
        <v>3982.88</v>
      </c>
      <c r="L47" s="17" t="n">
        <f aca="false">(F47*9)</f>
        <v>1493.58</v>
      </c>
      <c r="M47" s="17" t="n">
        <f aca="false">(F47*15)</f>
        <v>2489.3</v>
      </c>
      <c r="N47" s="17" t="n">
        <v>439.85</v>
      </c>
      <c r="O47" s="17" t="n">
        <v>771</v>
      </c>
    </row>
    <row r="48" customFormat="false" ht="15" hidden="false" customHeight="false" outlineLevel="0" collapsed="false">
      <c r="A48" s="20" t="s">
        <v>74</v>
      </c>
      <c r="B48" s="12"/>
      <c r="C48" s="13" t="s">
        <v>18</v>
      </c>
      <c r="D48" s="13" t="s">
        <v>51</v>
      </c>
      <c r="E48" s="13" t="n">
        <v>35</v>
      </c>
      <c r="F48" s="14" t="n">
        <f aca="false">(G48/30)</f>
        <v>258.946</v>
      </c>
      <c r="G48" s="15" t="n">
        <v>7768.38</v>
      </c>
      <c r="H48" s="16" t="n">
        <v>1491.61</v>
      </c>
      <c r="I48" s="16" t="n">
        <f aca="false">+G48+H48</f>
        <v>9259.99</v>
      </c>
      <c r="J48" s="17" t="n">
        <f aca="false">(F48*50)</f>
        <v>12947.3</v>
      </c>
      <c r="K48" s="17" t="n">
        <f aca="false">(F48*24)</f>
        <v>6214.704</v>
      </c>
      <c r="L48" s="17" t="n">
        <f aca="false">(F48*9)</f>
        <v>2330.514</v>
      </c>
      <c r="M48" s="17" t="n">
        <f aca="false">(F48*15)</f>
        <v>3884.19</v>
      </c>
      <c r="N48" s="17" t="n">
        <v>439.85</v>
      </c>
      <c r="O48" s="17" t="n">
        <v>771</v>
      </c>
    </row>
    <row r="49" customFormat="false" ht="15" hidden="false" customHeight="false" outlineLevel="0" collapsed="false">
      <c r="A49" s="20" t="s">
        <v>75</v>
      </c>
      <c r="B49" s="12"/>
      <c r="C49" s="13" t="s">
        <v>18</v>
      </c>
      <c r="D49" s="13" t="s">
        <v>51</v>
      </c>
      <c r="E49" s="13" t="n">
        <v>35</v>
      </c>
      <c r="F49" s="14" t="n">
        <f aca="false">(G49/30)</f>
        <v>297.788333333333</v>
      </c>
      <c r="G49" s="15" t="n">
        <v>8933.65</v>
      </c>
      <c r="H49" s="16" t="n">
        <v>1471.69</v>
      </c>
      <c r="I49" s="16" t="n">
        <f aca="false">+G49+H49</f>
        <v>10405.34</v>
      </c>
      <c r="J49" s="17" t="n">
        <f aca="false">(F49*50)</f>
        <v>14889.4166666667</v>
      </c>
      <c r="K49" s="17" t="n">
        <f aca="false">(F49*24)</f>
        <v>7146.92</v>
      </c>
      <c r="L49" s="17" t="n">
        <f aca="false">(F49*9)</f>
        <v>2680.095</v>
      </c>
      <c r="M49" s="17" t="n">
        <f aca="false">(F49*15)</f>
        <v>4466.825</v>
      </c>
      <c r="N49" s="17" t="n">
        <v>439.85</v>
      </c>
      <c r="O49" s="17" t="n">
        <v>771</v>
      </c>
    </row>
    <row r="50" customFormat="false" ht="15" hidden="false" customHeight="false" outlineLevel="0" collapsed="false">
      <c r="A50" s="20" t="s">
        <v>76</v>
      </c>
      <c r="B50" s="12"/>
      <c r="C50" s="13" t="s">
        <v>18</v>
      </c>
      <c r="D50" s="13" t="s">
        <v>51</v>
      </c>
      <c r="E50" s="13" t="n">
        <v>35</v>
      </c>
      <c r="F50" s="14" t="n">
        <f aca="false">(G50/30)</f>
        <v>173.522333333333</v>
      </c>
      <c r="G50" s="15" t="n">
        <v>5205.67</v>
      </c>
      <c r="H50" s="16" t="n">
        <v>2870.39</v>
      </c>
      <c r="I50" s="16" t="n">
        <f aca="false">+G50+H50</f>
        <v>8076.06</v>
      </c>
      <c r="J50" s="17" t="n">
        <f aca="false">(F50*50)</f>
        <v>8676.11666666667</v>
      </c>
      <c r="K50" s="17" t="n">
        <f aca="false">(F50*24)</f>
        <v>4164.536</v>
      </c>
      <c r="L50" s="17" t="n">
        <f aca="false">(F50*9)</f>
        <v>1561.701</v>
      </c>
      <c r="M50" s="17" t="n">
        <f aca="false">(F50*15)</f>
        <v>2602.835</v>
      </c>
      <c r="N50" s="17" t="n">
        <v>439.85</v>
      </c>
      <c r="O50" s="17" t="n">
        <v>771</v>
      </c>
    </row>
    <row r="51" customFormat="false" ht="15" hidden="false" customHeight="false" outlineLevel="0" collapsed="false">
      <c r="A51" s="23"/>
      <c r="B51" s="23"/>
      <c r="C51" s="23"/>
      <c r="D51" s="23"/>
      <c r="E51" s="23"/>
      <c r="F51" s="24"/>
      <c r="G51" s="23"/>
      <c r="H51" s="25"/>
      <c r="I51" s="25"/>
      <c r="J51" s="26"/>
      <c r="K51" s="26"/>
      <c r="L51" s="26"/>
      <c r="M51" s="26"/>
      <c r="N51" s="27"/>
      <c r="O51" s="26"/>
    </row>
    <row r="52" customFormat="false" ht="15" hidden="false" customHeight="false" outlineLevel="0" collapsed="false">
      <c r="A52" s="19" t="s">
        <v>36</v>
      </c>
      <c r="B52" s="12" t="s">
        <v>37</v>
      </c>
      <c r="C52" s="13" t="s">
        <v>28</v>
      </c>
      <c r="D52" s="13" t="s">
        <v>19</v>
      </c>
      <c r="E52" s="13" t="n">
        <v>40</v>
      </c>
      <c r="F52" s="14" t="n">
        <f aca="false">(G52/30)</f>
        <v>1732.27066666667</v>
      </c>
      <c r="G52" s="15" t="n">
        <v>51968.12</v>
      </c>
      <c r="H52" s="16" t="n">
        <v>0</v>
      </c>
      <c r="I52" s="16" t="n">
        <f aca="false">ROUND(+G52+H52,2)</f>
        <v>51968.12</v>
      </c>
      <c r="J52" s="17" t="n">
        <f aca="false">(F52*50)</f>
        <v>86613.5333333333</v>
      </c>
      <c r="K52" s="17" t="n">
        <f aca="false">(F52*24)</f>
        <v>41574.496</v>
      </c>
      <c r="L52" s="17" t="s">
        <v>20</v>
      </c>
      <c r="M52" s="17" t="s">
        <v>20</v>
      </c>
      <c r="N52" s="18" t="s">
        <v>20</v>
      </c>
      <c r="O52" s="17" t="n">
        <v>771</v>
      </c>
    </row>
    <row r="53" customFormat="false" ht="15" hidden="false" customHeight="false" outlineLevel="0" collapsed="false">
      <c r="A53" s="22" t="s">
        <v>40</v>
      </c>
      <c r="B53" s="12" t="s">
        <v>41</v>
      </c>
      <c r="C53" s="13" t="s">
        <v>28</v>
      </c>
      <c r="D53" s="13" t="s">
        <v>19</v>
      </c>
      <c r="E53" s="13" t="n">
        <v>40</v>
      </c>
      <c r="F53" s="14" t="n">
        <f aca="false">(G53/30)</f>
        <v>1273.32933333333</v>
      </c>
      <c r="G53" s="15" t="n">
        <v>38199.88</v>
      </c>
      <c r="H53" s="16" t="n">
        <v>0</v>
      </c>
      <c r="I53" s="16" t="n">
        <f aca="false">ROUND(+G53+H53,2)</f>
        <v>38199.88</v>
      </c>
      <c r="J53" s="17" t="n">
        <f aca="false">(F53*50)</f>
        <v>63666.4666666667</v>
      </c>
      <c r="K53" s="17" t="n">
        <f aca="false">(F53*24)</f>
        <v>30559.904</v>
      </c>
      <c r="L53" s="17" t="s">
        <v>20</v>
      </c>
      <c r="M53" s="17" t="s">
        <v>20</v>
      </c>
      <c r="N53" s="18" t="s">
        <v>20</v>
      </c>
      <c r="O53" s="17" t="n">
        <v>771</v>
      </c>
    </row>
    <row r="54" customFormat="false" ht="15" hidden="false" customHeight="false" outlineLevel="0" collapsed="false">
      <c r="A54" s="19" t="s">
        <v>44</v>
      </c>
      <c r="B54" s="12"/>
      <c r="C54" s="13" t="s">
        <v>28</v>
      </c>
      <c r="D54" s="13" t="s">
        <v>19</v>
      </c>
      <c r="E54" s="13" t="n">
        <v>40</v>
      </c>
      <c r="F54" s="14" t="n">
        <f aca="false">(G54/30)</f>
        <v>700.527333333333</v>
      </c>
      <c r="G54" s="15" t="n">
        <v>21015.82</v>
      </c>
      <c r="H54" s="16" t="n">
        <v>0</v>
      </c>
      <c r="I54" s="16" t="n">
        <f aca="false">ROUND(+G54+H54,2)</f>
        <v>21015.82</v>
      </c>
      <c r="J54" s="17" t="n">
        <f aca="false">(F54*50)</f>
        <v>35026.3666666667</v>
      </c>
      <c r="K54" s="17" t="n">
        <f aca="false">(F54*24)</f>
        <v>16812.656</v>
      </c>
      <c r="L54" s="17" t="s">
        <v>20</v>
      </c>
      <c r="M54" s="17" t="s">
        <v>20</v>
      </c>
      <c r="N54" s="18" t="s">
        <v>20</v>
      </c>
      <c r="O54" s="17" t="n">
        <v>771</v>
      </c>
    </row>
    <row r="55" customFormat="false" ht="15" hidden="false" customHeight="false" outlineLevel="0" collapsed="false">
      <c r="A55" s="22" t="s">
        <v>45</v>
      </c>
      <c r="B55" s="12"/>
      <c r="C55" s="13" t="s">
        <v>28</v>
      </c>
      <c r="D55" s="13" t="s">
        <v>19</v>
      </c>
      <c r="E55" s="13" t="n">
        <v>40</v>
      </c>
      <c r="F55" s="14" t="n">
        <f aca="false">(G55/30)</f>
        <v>521.885</v>
      </c>
      <c r="G55" s="15" t="n">
        <v>15656.55</v>
      </c>
      <c r="H55" s="16" t="n">
        <v>0</v>
      </c>
      <c r="I55" s="16" t="n">
        <f aca="false">ROUND(+G55+H55,2)</f>
        <v>15656.55</v>
      </c>
      <c r="J55" s="17" t="n">
        <f aca="false">(F55*50)</f>
        <v>26094.25</v>
      </c>
      <c r="K55" s="17" t="n">
        <f aca="false">(F55*24)</f>
        <v>12525.24</v>
      </c>
      <c r="L55" s="17" t="s">
        <v>20</v>
      </c>
      <c r="M55" s="17" t="s">
        <v>20</v>
      </c>
      <c r="N55" s="18" t="s">
        <v>20</v>
      </c>
      <c r="O55" s="17" t="n">
        <v>771</v>
      </c>
    </row>
    <row r="56" customFormat="false" ht="15" hidden="false" customHeight="false" outlineLevel="0" collapsed="false">
      <c r="A56" s="19" t="s">
        <v>46</v>
      </c>
      <c r="B56" s="12"/>
      <c r="C56" s="13" t="s">
        <v>28</v>
      </c>
      <c r="D56" s="13" t="s">
        <v>19</v>
      </c>
      <c r="E56" s="13" t="n">
        <v>40</v>
      </c>
      <c r="F56" s="14" t="n">
        <f aca="false">(G56/30)</f>
        <v>805.61</v>
      </c>
      <c r="G56" s="15" t="n">
        <v>24168.3</v>
      </c>
      <c r="H56" s="16" t="n">
        <v>0</v>
      </c>
      <c r="I56" s="16" t="n">
        <f aca="false">ROUND(+G56+H56,2)</f>
        <v>24168.3</v>
      </c>
      <c r="J56" s="17" t="n">
        <f aca="false">(F56*50)</f>
        <v>40280.5</v>
      </c>
      <c r="K56" s="17" t="n">
        <f aca="false">(F56*24)</f>
        <v>19334.64</v>
      </c>
      <c r="L56" s="17" t="s">
        <v>20</v>
      </c>
      <c r="M56" s="17" t="s">
        <v>20</v>
      </c>
      <c r="N56" s="18" t="s">
        <v>20</v>
      </c>
      <c r="O56" s="17" t="n">
        <v>771</v>
      </c>
    </row>
    <row r="57" customFormat="false" ht="15" hidden="false" customHeight="false" outlineLevel="0" collapsed="false">
      <c r="A57" s="22" t="s">
        <v>47</v>
      </c>
      <c r="B57" s="12"/>
      <c r="C57" s="13" t="s">
        <v>28</v>
      </c>
      <c r="D57" s="13" t="s">
        <v>19</v>
      </c>
      <c r="E57" s="13" t="n">
        <v>40</v>
      </c>
      <c r="F57" s="14" t="n">
        <f aca="false">(G57/30)</f>
        <v>600.174666666667</v>
      </c>
      <c r="G57" s="15" t="n">
        <v>18005.24</v>
      </c>
      <c r="H57" s="16" t="n">
        <v>0</v>
      </c>
      <c r="I57" s="16" t="n">
        <f aca="false">ROUND(+G57+H57,2)</f>
        <v>18005.24</v>
      </c>
      <c r="J57" s="17" t="n">
        <f aca="false">(F57*50)</f>
        <v>30008.7333333333</v>
      </c>
      <c r="K57" s="17" t="n">
        <f aca="false">(F57*24)</f>
        <v>14404.192</v>
      </c>
      <c r="L57" s="17" t="s">
        <v>20</v>
      </c>
      <c r="M57" s="17" t="s">
        <v>20</v>
      </c>
      <c r="N57" s="18" t="s">
        <v>20</v>
      </c>
      <c r="O57" s="17" t="n">
        <v>771</v>
      </c>
    </row>
    <row r="58" customFormat="false" ht="15" hidden="false" customHeight="false" outlineLevel="0" collapsed="false">
      <c r="A58" s="19" t="s">
        <v>48</v>
      </c>
      <c r="B58" s="12"/>
      <c r="C58" s="13" t="s">
        <v>28</v>
      </c>
      <c r="D58" s="13" t="s">
        <v>19</v>
      </c>
      <c r="E58" s="13" t="n">
        <v>40</v>
      </c>
      <c r="F58" s="14" t="n">
        <f aca="false">(G58/30)</f>
        <v>926.453333333333</v>
      </c>
      <c r="G58" s="15" t="n">
        <v>27793.6</v>
      </c>
      <c r="H58" s="16" t="n">
        <v>0</v>
      </c>
      <c r="I58" s="16" t="n">
        <f aca="false">ROUND(+G58+H58,2)</f>
        <v>27793.6</v>
      </c>
      <c r="J58" s="17" t="n">
        <f aca="false">(F58*50)</f>
        <v>46322.6666666667</v>
      </c>
      <c r="K58" s="17" t="n">
        <f aca="false">(F58*24)</f>
        <v>22234.88</v>
      </c>
      <c r="L58" s="17" t="s">
        <v>20</v>
      </c>
      <c r="M58" s="17" t="s">
        <v>20</v>
      </c>
      <c r="N58" s="18" t="s">
        <v>20</v>
      </c>
      <c r="O58" s="17" t="n">
        <v>771</v>
      </c>
    </row>
    <row r="59" customFormat="false" ht="15" hidden="false" customHeight="false" outlineLevel="0" collapsed="false">
      <c r="A59" s="22" t="s">
        <v>49</v>
      </c>
      <c r="B59" s="12"/>
      <c r="C59" s="13" t="s">
        <v>28</v>
      </c>
      <c r="D59" s="13" t="s">
        <v>19</v>
      </c>
      <c r="E59" s="13" t="n">
        <v>40</v>
      </c>
      <c r="F59" s="14" t="n">
        <f aca="false">(G59/30)</f>
        <v>690.195333333334</v>
      </c>
      <c r="G59" s="15" t="n">
        <v>20705.86</v>
      </c>
      <c r="H59" s="16" t="n">
        <v>0</v>
      </c>
      <c r="I59" s="16" t="n">
        <f aca="false">ROUND(+G59+H59,2)</f>
        <v>20705.86</v>
      </c>
      <c r="J59" s="17" t="n">
        <f aca="false">(F59*50)</f>
        <v>34509.7666666667</v>
      </c>
      <c r="K59" s="17" t="n">
        <f aca="false">(F59*24)</f>
        <v>16564.688</v>
      </c>
      <c r="L59" s="17" t="s">
        <v>20</v>
      </c>
      <c r="M59" s="17" t="s">
        <v>20</v>
      </c>
      <c r="N59" s="18" t="s">
        <v>20</v>
      </c>
      <c r="O59" s="17" t="n">
        <v>771</v>
      </c>
    </row>
    <row r="60" customFormat="false" ht="15" hidden="false" customHeight="false" outlineLevel="0" collapsed="false">
      <c r="A60" s="19" t="s">
        <v>58</v>
      </c>
      <c r="B60" s="12" t="n">
        <v>10</v>
      </c>
      <c r="C60" s="13" t="s">
        <v>28</v>
      </c>
      <c r="D60" s="13" t="s">
        <v>51</v>
      </c>
      <c r="E60" s="13" t="n">
        <v>35</v>
      </c>
      <c r="F60" s="14" t="n">
        <f aca="false">(G60/30)</f>
        <v>283.333</v>
      </c>
      <c r="G60" s="15" t="n">
        <v>8499.99</v>
      </c>
      <c r="H60" s="16" t="n">
        <v>1910.95</v>
      </c>
      <c r="I60" s="16" t="n">
        <f aca="false">ROUND(+G60+H60,2)</f>
        <v>10410.94</v>
      </c>
      <c r="J60" s="17" t="n">
        <f aca="false">(F60*50)</f>
        <v>14166.65</v>
      </c>
      <c r="K60" s="17" t="n">
        <f aca="false">(F60*24)</f>
        <v>6799.992</v>
      </c>
      <c r="L60" s="17" t="n">
        <f aca="false">(F60*9)</f>
        <v>2549.997</v>
      </c>
      <c r="M60" s="17" t="n">
        <f aca="false">(F60*15)</f>
        <v>4249.995</v>
      </c>
      <c r="N60" s="17" t="n">
        <v>108.15</v>
      </c>
      <c r="O60" s="17" t="n">
        <v>771</v>
      </c>
    </row>
    <row r="61" customFormat="false" ht="15" hidden="false" customHeight="false" outlineLevel="0" collapsed="false">
      <c r="A61" s="19" t="s">
        <v>52</v>
      </c>
      <c r="B61" s="12" t="n">
        <v>16</v>
      </c>
      <c r="C61" s="13" t="s">
        <v>28</v>
      </c>
      <c r="D61" s="13" t="s">
        <v>51</v>
      </c>
      <c r="E61" s="13" t="n">
        <v>35</v>
      </c>
      <c r="F61" s="14" t="n">
        <f aca="false">(G61/30)</f>
        <v>407.137</v>
      </c>
      <c r="G61" s="15" t="n">
        <v>12214.11</v>
      </c>
      <c r="H61" s="16" t="n">
        <v>1938.15</v>
      </c>
      <c r="I61" s="16" t="n">
        <f aca="false">ROUND(+G61+H61,2)</f>
        <v>14152.26</v>
      </c>
      <c r="J61" s="17" t="n">
        <f aca="false">(F61*50)</f>
        <v>20356.85</v>
      </c>
      <c r="K61" s="17" t="n">
        <f aca="false">(F61*24)</f>
        <v>9771.288</v>
      </c>
      <c r="L61" s="17" t="n">
        <f aca="false">(F61*9)</f>
        <v>3664.233</v>
      </c>
      <c r="M61" s="17" t="n">
        <f aca="false">(F61*15)</f>
        <v>6107.055</v>
      </c>
      <c r="N61" s="17" t="n">
        <v>108.15</v>
      </c>
      <c r="O61" s="17" t="n">
        <v>771</v>
      </c>
    </row>
    <row r="62" customFormat="false" ht="15" hidden="false" customHeight="false" outlineLevel="0" collapsed="false">
      <c r="A62" s="20" t="s">
        <v>53</v>
      </c>
      <c r="B62" s="12" t="n">
        <v>16</v>
      </c>
      <c r="C62" s="13" t="s">
        <v>28</v>
      </c>
      <c r="D62" s="13" t="s">
        <v>51</v>
      </c>
      <c r="E62" s="13" t="n">
        <v>35</v>
      </c>
      <c r="F62" s="14" t="n">
        <f aca="false">(G62/30)</f>
        <v>407.137</v>
      </c>
      <c r="G62" s="15" t="n">
        <v>12214.11</v>
      </c>
      <c r="H62" s="16" t="n">
        <v>1938.15</v>
      </c>
      <c r="I62" s="16" t="n">
        <f aca="false">ROUND(+G62+H62,2)</f>
        <v>14152.26</v>
      </c>
      <c r="J62" s="17" t="n">
        <f aca="false">(F62*50)</f>
        <v>20356.85</v>
      </c>
      <c r="K62" s="17" t="n">
        <f aca="false">(F62*24)</f>
        <v>9771.288</v>
      </c>
      <c r="L62" s="17" t="n">
        <f aca="false">(F62*9)</f>
        <v>3664.233</v>
      </c>
      <c r="M62" s="17" t="n">
        <f aca="false">(F62*15)</f>
        <v>6107.055</v>
      </c>
      <c r="N62" s="17" t="n">
        <v>108.15</v>
      </c>
      <c r="O62" s="17" t="n">
        <v>771</v>
      </c>
    </row>
    <row r="63" customFormat="false" ht="15" hidden="false" customHeight="false" outlineLevel="0" collapsed="false">
      <c r="A63" s="19" t="s">
        <v>55</v>
      </c>
      <c r="B63" s="12" t="n">
        <v>14</v>
      </c>
      <c r="C63" s="13" t="s">
        <v>28</v>
      </c>
      <c r="D63" s="13" t="s">
        <v>51</v>
      </c>
      <c r="E63" s="13" t="n">
        <v>35</v>
      </c>
      <c r="F63" s="14" t="n">
        <f aca="false">(G63/30)</f>
        <v>354.565</v>
      </c>
      <c r="G63" s="15" t="n">
        <v>10636.95</v>
      </c>
      <c r="H63" s="16" t="n">
        <v>4862.81</v>
      </c>
      <c r="I63" s="16" t="n">
        <f aca="false">ROUND(+G63+H63,2)</f>
        <v>15499.76</v>
      </c>
      <c r="J63" s="17" t="n">
        <f aca="false">(F63*50)</f>
        <v>17728.25</v>
      </c>
      <c r="K63" s="17" t="n">
        <f aca="false">(F63*24)</f>
        <v>8509.56</v>
      </c>
      <c r="L63" s="17" t="n">
        <f aca="false">(F63*9)</f>
        <v>3191.085</v>
      </c>
      <c r="M63" s="17" t="n">
        <f aca="false">(F63*15)</f>
        <v>5318.475</v>
      </c>
      <c r="N63" s="17" t="n">
        <v>108.15</v>
      </c>
      <c r="O63" s="17" t="n">
        <v>771</v>
      </c>
    </row>
    <row r="64" customFormat="false" ht="15" hidden="false" customHeight="false" outlineLevel="0" collapsed="false">
      <c r="A64" s="19" t="s">
        <v>56</v>
      </c>
      <c r="B64" s="12" t="n">
        <v>14</v>
      </c>
      <c r="C64" s="13" t="s">
        <v>28</v>
      </c>
      <c r="D64" s="13" t="s">
        <v>51</v>
      </c>
      <c r="E64" s="13" t="n">
        <v>35</v>
      </c>
      <c r="F64" s="14" t="n">
        <f aca="false">(G64/30)</f>
        <v>354.565</v>
      </c>
      <c r="G64" s="15" t="n">
        <v>10636.95</v>
      </c>
      <c r="H64" s="16" t="n">
        <v>2656.37</v>
      </c>
      <c r="I64" s="16" t="n">
        <f aca="false">ROUND(+G64+H64,2)</f>
        <v>13293.32</v>
      </c>
      <c r="J64" s="17" t="n">
        <f aca="false">(F64*50)</f>
        <v>17728.25</v>
      </c>
      <c r="K64" s="17" t="n">
        <f aca="false">(F64*24)</f>
        <v>8509.56</v>
      </c>
      <c r="L64" s="17" t="n">
        <f aca="false">(F64*9)</f>
        <v>3191.085</v>
      </c>
      <c r="M64" s="17" t="n">
        <f aca="false">(F64*15)</f>
        <v>5318.475</v>
      </c>
      <c r="N64" s="17" t="n">
        <v>108.15</v>
      </c>
      <c r="O64" s="17" t="n">
        <v>771</v>
      </c>
    </row>
    <row r="65" customFormat="false" ht="15" hidden="false" customHeight="false" outlineLevel="0" collapsed="false">
      <c r="A65" s="19" t="s">
        <v>60</v>
      </c>
      <c r="B65" s="12" t="n">
        <v>9</v>
      </c>
      <c r="C65" s="13" t="s">
        <v>28</v>
      </c>
      <c r="D65" s="13" t="s">
        <v>51</v>
      </c>
      <c r="E65" s="13" t="n">
        <v>35</v>
      </c>
      <c r="F65" s="14" t="n">
        <f aca="false">(G65/30)</f>
        <v>269.620333333333</v>
      </c>
      <c r="G65" s="15" t="n">
        <v>8088.61</v>
      </c>
      <c r="H65" s="16" t="n">
        <v>1473.93</v>
      </c>
      <c r="I65" s="16" t="n">
        <f aca="false">ROUND(+G65+H65,2)</f>
        <v>9562.54</v>
      </c>
      <c r="J65" s="17" t="n">
        <f aca="false">(F65*50)</f>
        <v>13481.0166666667</v>
      </c>
      <c r="K65" s="17" t="n">
        <f aca="false">(F65*24)</f>
        <v>6470.888</v>
      </c>
      <c r="L65" s="17" t="n">
        <f aca="false">(F65*9)</f>
        <v>2426.583</v>
      </c>
      <c r="M65" s="17" t="n">
        <f aca="false">(F65*15)</f>
        <v>4044.305</v>
      </c>
      <c r="N65" s="17" t="n">
        <v>108.15</v>
      </c>
      <c r="O65" s="17" t="n">
        <v>771</v>
      </c>
    </row>
    <row r="66" customFormat="false" ht="15" hidden="false" customHeight="false" outlineLevel="0" collapsed="false">
      <c r="A66" s="19" t="s">
        <v>62</v>
      </c>
      <c r="B66" s="12" t="n">
        <v>8</v>
      </c>
      <c r="C66" s="13" t="s">
        <v>28</v>
      </c>
      <c r="D66" s="13" t="s">
        <v>51</v>
      </c>
      <c r="E66" s="13" t="n">
        <v>35</v>
      </c>
      <c r="F66" s="14" t="n">
        <f aca="false">(G66/30)</f>
        <v>256.785</v>
      </c>
      <c r="G66" s="15" t="n">
        <v>7703.55</v>
      </c>
      <c r="H66" s="16" t="n">
        <v>2919.25</v>
      </c>
      <c r="I66" s="16" t="n">
        <f aca="false">ROUND(+G66+H66,2)</f>
        <v>10622.8</v>
      </c>
      <c r="J66" s="17" t="n">
        <f aca="false">(F66*50)</f>
        <v>12839.25</v>
      </c>
      <c r="K66" s="17" t="n">
        <f aca="false">(F66*24)</f>
        <v>6162.84</v>
      </c>
      <c r="L66" s="17" t="n">
        <f aca="false">(F66*9)</f>
        <v>2311.065</v>
      </c>
      <c r="M66" s="17" t="n">
        <f aca="false">(F66*15)</f>
        <v>3851.775</v>
      </c>
      <c r="N66" s="17" t="n">
        <v>108.15</v>
      </c>
      <c r="O66" s="17" t="n">
        <v>771</v>
      </c>
    </row>
    <row r="67" customFormat="false" ht="15" hidden="false" customHeight="false" outlineLevel="0" collapsed="false">
      <c r="A67" s="19" t="s">
        <v>63</v>
      </c>
      <c r="B67" s="12" t="n">
        <v>8</v>
      </c>
      <c r="C67" s="13" t="s">
        <v>28</v>
      </c>
      <c r="D67" s="13" t="s">
        <v>51</v>
      </c>
      <c r="E67" s="13" t="n">
        <v>35</v>
      </c>
      <c r="F67" s="14" t="n">
        <f aca="false">(G67/30)</f>
        <v>256.785</v>
      </c>
      <c r="G67" s="15" t="n">
        <v>7703.55</v>
      </c>
      <c r="H67" s="16" t="n">
        <v>1343.13</v>
      </c>
      <c r="I67" s="16" t="n">
        <f aca="false">ROUND(+G67+H67,2)</f>
        <v>9046.68</v>
      </c>
      <c r="J67" s="17" t="n">
        <f aca="false">(F67*50)</f>
        <v>12839.25</v>
      </c>
      <c r="K67" s="17" t="n">
        <f aca="false">(F67*24)</f>
        <v>6162.84</v>
      </c>
      <c r="L67" s="17" t="n">
        <f aca="false">(F67*9)</f>
        <v>2311.065</v>
      </c>
      <c r="M67" s="17" t="n">
        <f aca="false">(F67*15)</f>
        <v>3851.775</v>
      </c>
      <c r="N67" s="17" t="n">
        <v>108.15</v>
      </c>
      <c r="O67" s="17" t="n">
        <v>771</v>
      </c>
    </row>
    <row r="68" customFormat="false" ht="15" hidden="false" customHeight="false" outlineLevel="0" collapsed="false">
      <c r="A68" s="19" t="s">
        <v>64</v>
      </c>
      <c r="B68" s="12" t="n">
        <v>8</v>
      </c>
      <c r="C68" s="13" t="s">
        <v>28</v>
      </c>
      <c r="D68" s="13" t="s">
        <v>51</v>
      </c>
      <c r="E68" s="13" t="n">
        <v>35</v>
      </c>
      <c r="F68" s="14" t="n">
        <f aca="false">(G68/30)</f>
        <v>256.785</v>
      </c>
      <c r="G68" s="15" t="n">
        <v>7703.55</v>
      </c>
      <c r="H68" s="16" t="n">
        <v>1745.15</v>
      </c>
      <c r="I68" s="16" t="n">
        <f aca="false">ROUND(+G68+H68,2)</f>
        <v>9448.7</v>
      </c>
      <c r="J68" s="17" t="n">
        <f aca="false">(F68*50)</f>
        <v>12839.25</v>
      </c>
      <c r="K68" s="17" t="n">
        <f aca="false">(F68*24)</f>
        <v>6162.84</v>
      </c>
      <c r="L68" s="17" t="n">
        <f aca="false">(F68*9)</f>
        <v>2311.065</v>
      </c>
      <c r="M68" s="17" t="n">
        <f aca="false">(F68*15)</f>
        <v>3851.775</v>
      </c>
      <c r="N68" s="17" t="n">
        <v>108.15</v>
      </c>
      <c r="O68" s="17" t="n">
        <v>771</v>
      </c>
    </row>
    <row r="69" customFormat="false" ht="15" hidden="false" customHeight="false" outlineLevel="0" collapsed="false">
      <c r="A69" s="19" t="s">
        <v>65</v>
      </c>
      <c r="B69" s="12" t="n">
        <v>6</v>
      </c>
      <c r="C69" s="13" t="s">
        <v>28</v>
      </c>
      <c r="D69" s="13" t="s">
        <v>51</v>
      </c>
      <c r="E69" s="13" t="n">
        <v>35</v>
      </c>
      <c r="F69" s="14" t="n">
        <f aca="false">(G69/30)</f>
        <v>231.548666666667</v>
      </c>
      <c r="G69" s="15" t="n">
        <v>6946.46</v>
      </c>
      <c r="H69" s="16" t="n">
        <v>2009.94</v>
      </c>
      <c r="I69" s="16" t="n">
        <f aca="false">ROUND(+G69+H69,2)</f>
        <v>8956.4</v>
      </c>
      <c r="J69" s="17" t="n">
        <f aca="false">(F69*50)</f>
        <v>11577.4333333333</v>
      </c>
      <c r="K69" s="17" t="n">
        <f aca="false">(F69*24)</f>
        <v>5557.168</v>
      </c>
      <c r="L69" s="17" t="n">
        <f aca="false">(F69*9)</f>
        <v>2083.938</v>
      </c>
      <c r="M69" s="17" t="n">
        <f aca="false">(F69*15)</f>
        <v>3473.23</v>
      </c>
      <c r="N69" s="17" t="n">
        <v>108.15</v>
      </c>
      <c r="O69" s="17" t="n">
        <v>771</v>
      </c>
    </row>
    <row r="70" customFormat="false" ht="15" hidden="false" customHeight="false" outlineLevel="0" collapsed="false">
      <c r="A70" s="22" t="s">
        <v>66</v>
      </c>
      <c r="B70" s="12" t="n">
        <v>6</v>
      </c>
      <c r="C70" s="13" t="s">
        <v>28</v>
      </c>
      <c r="D70" s="13" t="s">
        <v>51</v>
      </c>
      <c r="E70" s="13" t="n">
        <v>35</v>
      </c>
      <c r="F70" s="14" t="n">
        <f aca="false">(G70/30)</f>
        <v>231.548666666667</v>
      </c>
      <c r="G70" s="15" t="n">
        <v>6946.46</v>
      </c>
      <c r="H70" s="16" t="n">
        <v>1701.6</v>
      </c>
      <c r="I70" s="16" t="n">
        <f aca="false">ROUND(+G70+H70,2)</f>
        <v>8648.06</v>
      </c>
      <c r="J70" s="17" t="n">
        <f aca="false">(F70*50)</f>
        <v>11577.4333333333</v>
      </c>
      <c r="K70" s="17" t="n">
        <f aca="false">(F70*24)</f>
        <v>5557.168</v>
      </c>
      <c r="L70" s="17" t="n">
        <f aca="false">(F70*9)</f>
        <v>2083.938</v>
      </c>
      <c r="M70" s="17" t="n">
        <f aca="false">(F70*15)</f>
        <v>3473.23</v>
      </c>
      <c r="N70" s="17" t="n">
        <v>108.15</v>
      </c>
      <c r="O70" s="17" t="n">
        <v>771</v>
      </c>
    </row>
    <row r="71" customFormat="false" ht="15" hidden="false" customHeight="false" outlineLevel="0" collapsed="false">
      <c r="A71" s="19" t="s">
        <v>69</v>
      </c>
      <c r="B71" s="12" t="n">
        <v>4</v>
      </c>
      <c r="C71" s="13" t="s">
        <v>28</v>
      </c>
      <c r="D71" s="13" t="s">
        <v>51</v>
      </c>
      <c r="E71" s="13" t="n">
        <v>35</v>
      </c>
      <c r="F71" s="14" t="n">
        <f aca="false">(G71/30)</f>
        <v>209.948333333333</v>
      </c>
      <c r="G71" s="15" t="n">
        <v>6298.45</v>
      </c>
      <c r="H71" s="16" t="n">
        <v>2331.63</v>
      </c>
      <c r="I71" s="16" t="n">
        <f aca="false">ROUND(+G71+H71,2)</f>
        <v>8630.08</v>
      </c>
      <c r="J71" s="17" t="n">
        <f aca="false">(F71*50)</f>
        <v>10497.4166666667</v>
      </c>
      <c r="K71" s="17" t="n">
        <f aca="false">(F71*24)</f>
        <v>5038.76</v>
      </c>
      <c r="L71" s="17" t="n">
        <f aca="false">(F71*9)</f>
        <v>1889.535</v>
      </c>
      <c r="M71" s="17" t="n">
        <f aca="false">(F71*15)</f>
        <v>3149.225</v>
      </c>
      <c r="N71" s="17" t="n">
        <v>108.15</v>
      </c>
      <c r="O71" s="17" t="n">
        <v>771</v>
      </c>
    </row>
    <row r="72" customFormat="false" ht="15" hidden="false" customHeight="false" outlineLevel="0" collapsed="false">
      <c r="A72" s="19" t="s">
        <v>71</v>
      </c>
      <c r="B72" s="12" t="n">
        <v>3</v>
      </c>
      <c r="C72" s="13" t="s">
        <v>28</v>
      </c>
      <c r="D72" s="13" t="s">
        <v>51</v>
      </c>
      <c r="E72" s="13" t="n">
        <v>35</v>
      </c>
      <c r="F72" s="14" t="n">
        <f aca="false">(G72/30)</f>
        <v>209.948333333333</v>
      </c>
      <c r="G72" s="15" t="n">
        <v>6298.45</v>
      </c>
      <c r="H72" s="16" t="n">
        <v>3274.63</v>
      </c>
      <c r="I72" s="16" t="n">
        <f aca="false">ROUND(+G72+H72,2)</f>
        <v>9573.08</v>
      </c>
      <c r="J72" s="17" t="n">
        <f aca="false">(F72*50)</f>
        <v>10497.4166666667</v>
      </c>
      <c r="K72" s="17" t="n">
        <f aca="false">(F72*24)</f>
        <v>5038.76</v>
      </c>
      <c r="L72" s="17" t="n">
        <f aca="false">(F72*9)</f>
        <v>1889.535</v>
      </c>
      <c r="M72" s="17" t="n">
        <f aca="false">(F72*15)</f>
        <v>3149.225</v>
      </c>
      <c r="N72" s="17" t="n">
        <v>108.15</v>
      </c>
      <c r="O72" s="17" t="n">
        <v>771</v>
      </c>
    </row>
    <row r="73" customFormat="false" ht="15" hidden="false" customHeight="false" outlineLevel="0" collapsed="false">
      <c r="A73" s="19" t="s">
        <v>72</v>
      </c>
      <c r="B73" s="12" t="n">
        <v>3</v>
      </c>
      <c r="C73" s="13" t="s">
        <v>28</v>
      </c>
      <c r="D73" s="13" t="s">
        <v>51</v>
      </c>
      <c r="E73" s="13" t="n">
        <v>35</v>
      </c>
      <c r="F73" s="14" t="n">
        <f aca="false">(G73/30)</f>
        <v>209.948333333333</v>
      </c>
      <c r="G73" s="15" t="n">
        <v>6298.45</v>
      </c>
      <c r="H73" s="16" t="n">
        <v>3274.63</v>
      </c>
      <c r="I73" s="16" t="n">
        <f aca="false">ROUND(+G73+H73,2)</f>
        <v>9573.08</v>
      </c>
      <c r="J73" s="17" t="n">
        <f aca="false">(F73*50)</f>
        <v>10497.4166666667</v>
      </c>
      <c r="K73" s="17" t="n">
        <f aca="false">(F73*24)</f>
        <v>5038.76</v>
      </c>
      <c r="L73" s="17" t="n">
        <f aca="false">(F73*9)</f>
        <v>1889.535</v>
      </c>
      <c r="M73" s="17" t="n">
        <f aca="false">(F73*15)</f>
        <v>3149.225</v>
      </c>
      <c r="N73" s="17" t="n">
        <v>108.15</v>
      </c>
      <c r="O73" s="17" t="n">
        <v>771</v>
      </c>
    </row>
    <row r="74" customFormat="false" ht="15" hidden="false" customHeight="false" outlineLevel="0" collapsed="false">
      <c r="A74" s="20" t="s">
        <v>73</v>
      </c>
      <c r="B74" s="12" t="n">
        <v>2</v>
      </c>
      <c r="C74" s="13" t="s">
        <v>28</v>
      </c>
      <c r="D74" s="13" t="s">
        <v>51</v>
      </c>
      <c r="E74" s="13" t="n">
        <v>35</v>
      </c>
      <c r="F74" s="14" t="n">
        <f aca="false">(G74/30)</f>
        <v>200.787</v>
      </c>
      <c r="G74" s="15" t="n">
        <v>6023.61</v>
      </c>
      <c r="H74" s="16" t="n">
        <v>2614.7</v>
      </c>
      <c r="I74" s="16" t="n">
        <f aca="false">ROUND(+G74+H74,2)</f>
        <v>8638.31</v>
      </c>
      <c r="J74" s="17" t="n">
        <f aca="false">(F74*50)</f>
        <v>10039.35</v>
      </c>
      <c r="K74" s="17" t="n">
        <f aca="false">(F74*24)</f>
        <v>4818.888</v>
      </c>
      <c r="L74" s="17" t="n">
        <f aca="false">(F74*9)</f>
        <v>1807.083</v>
      </c>
      <c r="M74" s="17" t="n">
        <f aca="false">(F74*15)</f>
        <v>3011.805</v>
      </c>
      <c r="N74" s="17" t="n">
        <v>108.15</v>
      </c>
      <c r="O74" s="17" t="n">
        <v>771</v>
      </c>
    </row>
    <row r="75" customFormat="false" ht="15" hidden="false" customHeight="false" outlineLevel="0" collapsed="false">
      <c r="A75" s="19" t="s">
        <v>50</v>
      </c>
      <c r="B75" s="12" t="n">
        <v>1</v>
      </c>
      <c r="C75" s="13" t="s">
        <v>28</v>
      </c>
      <c r="D75" s="13" t="s">
        <v>51</v>
      </c>
      <c r="E75" s="13" t="n">
        <v>35</v>
      </c>
      <c r="F75" s="14" t="n">
        <f aca="false">(G75/30)</f>
        <v>200.787</v>
      </c>
      <c r="G75" s="15" t="n">
        <v>6023.61</v>
      </c>
      <c r="H75" s="16" t="n">
        <v>1726.73</v>
      </c>
      <c r="I75" s="16" t="n">
        <f aca="false">ROUND(+G75+H75,2)</f>
        <v>7750.34</v>
      </c>
      <c r="J75" s="17" t="n">
        <f aca="false">(F75*50)</f>
        <v>10039.35</v>
      </c>
      <c r="K75" s="17" t="n">
        <f aca="false">(F75*24)</f>
        <v>4818.888</v>
      </c>
      <c r="L75" s="17" t="n">
        <f aca="false">(F75*9)</f>
        <v>1807.083</v>
      </c>
      <c r="M75" s="17" t="n">
        <f aca="false">(F75*15)</f>
        <v>3011.805</v>
      </c>
      <c r="N75" s="17" t="n">
        <v>108.15</v>
      </c>
      <c r="O75" s="17" t="n">
        <v>771</v>
      </c>
    </row>
    <row r="76" customFormat="false" ht="15" hidden="false" customHeight="false" outlineLevel="0" collapsed="false">
      <c r="A76" s="20" t="s">
        <v>74</v>
      </c>
      <c r="B76" s="12"/>
      <c r="C76" s="13" t="s">
        <v>28</v>
      </c>
      <c r="D76" s="13" t="s">
        <v>51</v>
      </c>
      <c r="E76" s="13" t="n">
        <v>35</v>
      </c>
      <c r="F76" s="14" t="n">
        <f aca="false">(G76/30)</f>
        <v>313.294666666667</v>
      </c>
      <c r="G76" s="15" t="n">
        <v>9398.84</v>
      </c>
      <c r="H76" s="16" t="n">
        <v>1470.24</v>
      </c>
      <c r="I76" s="16" t="n">
        <f aca="false">ROUND(+G76+H76,2)</f>
        <v>10869.08</v>
      </c>
      <c r="J76" s="17" t="n">
        <f aca="false">(F76*50)</f>
        <v>15664.7333333333</v>
      </c>
      <c r="K76" s="17" t="n">
        <f aca="false">(F76*24)</f>
        <v>7519.072</v>
      </c>
      <c r="L76" s="17" t="n">
        <f aca="false">(F76*9)</f>
        <v>2819.652</v>
      </c>
      <c r="M76" s="17" t="n">
        <f aca="false">(F76*15)</f>
        <v>4699.42</v>
      </c>
      <c r="N76" s="17" t="n">
        <v>108.15</v>
      </c>
      <c r="O76" s="17" t="n">
        <v>771</v>
      </c>
    </row>
    <row r="77" customFormat="false" ht="15" hidden="false" customHeight="false" outlineLevel="0" collapsed="false">
      <c r="A77" s="20" t="s">
        <v>75</v>
      </c>
      <c r="B77" s="12"/>
      <c r="C77" s="13" t="s">
        <v>28</v>
      </c>
      <c r="D77" s="13" t="s">
        <v>51</v>
      </c>
      <c r="E77" s="13" t="n">
        <v>35</v>
      </c>
      <c r="F77" s="14" t="n">
        <f aca="false">(G77/30)</f>
        <v>360.285</v>
      </c>
      <c r="G77" s="15" t="n">
        <v>10808.55</v>
      </c>
      <c r="H77" s="16" t="n">
        <v>1476.61</v>
      </c>
      <c r="I77" s="16" t="n">
        <f aca="false">ROUND(+G77+H77,2)</f>
        <v>12285.16</v>
      </c>
      <c r="J77" s="17" t="n">
        <f aca="false">(F77*50)</f>
        <v>18014.25</v>
      </c>
      <c r="K77" s="17" t="n">
        <f aca="false">(F77*24)</f>
        <v>8646.84</v>
      </c>
      <c r="L77" s="17" t="n">
        <f aca="false">(F77*9)</f>
        <v>3242.565</v>
      </c>
      <c r="M77" s="17" t="n">
        <f aca="false">(F77*15)</f>
        <v>5404.275</v>
      </c>
      <c r="N77" s="17" t="n">
        <v>108.15</v>
      </c>
      <c r="O77" s="17" t="n">
        <v>771</v>
      </c>
    </row>
    <row r="78" customFormat="false" ht="15" hidden="false" customHeight="false" outlineLevel="0" collapsed="false">
      <c r="A78" s="19" t="s">
        <v>76</v>
      </c>
      <c r="B78" s="12"/>
      <c r="C78" s="13" t="s">
        <v>28</v>
      </c>
      <c r="D78" s="13" t="s">
        <v>51</v>
      </c>
      <c r="E78" s="13" t="n">
        <v>35</v>
      </c>
      <c r="F78" s="14" t="n">
        <f aca="false">(G78/30)</f>
        <v>209.948333333333</v>
      </c>
      <c r="G78" s="15" t="n">
        <v>6298.45</v>
      </c>
      <c r="H78" s="16" t="n">
        <v>2901.47</v>
      </c>
      <c r="I78" s="16" t="n">
        <f aca="false">ROUND(+G78+H78,2)</f>
        <v>9199.92</v>
      </c>
      <c r="J78" s="17" t="n">
        <f aca="false">(F78*50)</f>
        <v>10497.4166666667</v>
      </c>
      <c r="K78" s="17" t="n">
        <f aca="false">(F78*24)</f>
        <v>5038.76</v>
      </c>
      <c r="L78" s="17" t="n">
        <f aca="false">(F78*9)</f>
        <v>1889.535</v>
      </c>
      <c r="M78" s="17" t="n">
        <f aca="false">(F78*15)</f>
        <v>3149.225</v>
      </c>
      <c r="N78" s="17" t="n">
        <v>108.15</v>
      </c>
      <c r="O78" s="17" t="n">
        <v>771</v>
      </c>
    </row>
    <row r="80" customFormat="false" ht="13.8" hidden="false" customHeight="false" outlineLevel="0" collapsed="false">
      <c r="A80" s="28" t="s">
        <v>77</v>
      </c>
      <c r="B80" s="28" t="n">
        <v>654</v>
      </c>
    </row>
    <row r="81" customFormat="false" ht="13.8" hidden="false" customHeight="false" outlineLevel="0" collapsed="false">
      <c r="A81" s="28" t="s">
        <v>78</v>
      </c>
      <c r="B81" s="28" t="n">
        <v>198</v>
      </c>
    </row>
    <row r="82" customFormat="false" ht="13.8" hidden="false" customHeight="false" outlineLevel="0" collapsed="false">
      <c r="A82" s="28" t="s">
        <v>79</v>
      </c>
      <c r="B82" s="28" t="n">
        <v>20</v>
      </c>
    </row>
    <row r="83" customFormat="false" ht="13.8" hidden="false" customHeight="false" outlineLevel="0" collapsed="false">
      <c r="A83" s="28" t="s">
        <v>80</v>
      </c>
      <c r="B83" s="28" t="n">
        <v>10</v>
      </c>
    </row>
    <row r="84" customFormat="false" ht="13.8" hidden="false" customHeight="false" outlineLevel="0" collapsed="false">
      <c r="A84" s="28" t="s">
        <v>81</v>
      </c>
      <c r="B84" s="28" t="n">
        <f aca="false">SUM(B80:B83)</f>
        <v>882</v>
      </c>
    </row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4412955465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4412955465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2016-10-24T18:41:04Z</dcterms:created>
  <dc:creator>David Hernandez Gonzalez</dc:creator>
  <dc:language>es-MX</dc:language>
  <cp:lastModifiedBy>David Hernandez Gonzalez</cp:lastModifiedBy>
  <dcterms:modified xsi:type="dcterms:W3CDTF">2016-10-24T21:16:15Z</dcterms:modified>
  <cp:revision>0</cp:revision>
</cp:coreProperties>
</file>