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quileslopez\Desktop\INFORMACIÓN FUNDAMENTAL\4 IV\b)\MIR\"/>
    </mc:Choice>
  </mc:AlternateContent>
  <bookViews>
    <workbookView xWindow="0" yWindow="0" windowWidth="20490" windowHeight="7755" tabRatio="466"/>
  </bookViews>
  <sheets>
    <sheet name="FINAL" sheetId="8" r:id="rId1"/>
    <sheet name="Mir - Actualizacion (2)" sheetId="9" r:id="rId2"/>
    <sheet name="Mir - Actualizacion" sheetId="7" r:id="rId3"/>
  </sheets>
  <definedNames>
    <definedName name="_xlnm._FilterDatabase" localSheetId="2" hidden="1">'Mir - Actualizacion'!$A$2:$AT$293</definedName>
    <definedName name="_xlnm._FilterDatabase" localSheetId="1" hidden="1">'Mir - Actualizacion (2)'!$A$11:$BB$22</definedName>
    <definedName name="_xlnm.Print_Area" localSheetId="0">FINAL!$A$1:$AW$25</definedName>
  </definedNames>
  <calcPr calcId="152511"/>
</workbook>
</file>

<file path=xl/calcChain.xml><?xml version="1.0" encoding="utf-8"?>
<calcChain xmlns="http://schemas.openxmlformats.org/spreadsheetml/2006/main">
  <c r="AH14" i="8" l="1"/>
  <c r="AH15" i="8"/>
  <c r="AH16" i="8"/>
  <c r="AH17" i="8"/>
  <c r="AH18" i="8"/>
  <c r="AH19" i="8"/>
  <c r="AH20" i="8"/>
  <c r="AH21" i="8"/>
  <c r="AH22" i="8"/>
  <c r="AH13" i="8"/>
  <c r="AU14" i="8" l="1"/>
  <c r="AU15" i="8"/>
  <c r="AU16" i="8"/>
  <c r="AU17" i="8"/>
  <c r="AU18" i="8"/>
  <c r="AU19" i="8"/>
  <c r="AU20" i="8"/>
  <c r="AU21" i="8"/>
  <c r="AU22" i="8"/>
  <c r="AU13" i="8"/>
  <c r="BJ22" i="9" l="1"/>
  <c r="BJ21" i="9"/>
  <c r="BJ20" i="9"/>
  <c r="BJ15" i="9"/>
  <c r="BJ18" i="9"/>
  <c r="BJ17" i="9"/>
  <c r="BJ16" i="9"/>
  <c r="BF15" i="9" l="1"/>
  <c r="BF20" i="9"/>
  <c r="BF21" i="9"/>
  <c r="BF22" i="9"/>
  <c r="BF16" i="9"/>
  <c r="BF17" i="9"/>
  <c r="BF18" i="9"/>
  <c r="AP22" i="9" l="1"/>
  <c r="AP21" i="9"/>
  <c r="AP20" i="9"/>
  <c r="AP15" i="9"/>
  <c r="AP18" i="9"/>
  <c r="AP17" i="9"/>
  <c r="AP16" i="9"/>
  <c r="AP14" i="9"/>
  <c r="AP13" i="9"/>
  <c r="AP12" i="9"/>
  <c r="AP292" i="7" l="1"/>
  <c r="AP293" i="7"/>
  <c r="AP177" i="7"/>
  <c r="AP178" i="7"/>
  <c r="AP179" i="7"/>
  <c r="AP180" i="7"/>
  <c r="AP181" i="7"/>
  <c r="AP182" i="7"/>
  <c r="AP183" i="7"/>
  <c r="AP184" i="7"/>
  <c r="AP185" i="7"/>
  <c r="AP186" i="7"/>
  <c r="AP187" i="7"/>
  <c r="AP188" i="7"/>
  <c r="AP189" i="7"/>
  <c r="AP190" i="7"/>
  <c r="AP191" i="7"/>
  <c r="AP192" i="7"/>
  <c r="AP193" i="7"/>
  <c r="AP194" i="7"/>
  <c r="AP195" i="7"/>
  <c r="AP196" i="7"/>
  <c r="AP197" i="7"/>
  <c r="AP198" i="7"/>
  <c r="AP199" i="7"/>
  <c r="AP200" i="7"/>
  <c r="AP201" i="7"/>
  <c r="AP202" i="7"/>
  <c r="AP203" i="7"/>
  <c r="AP204" i="7"/>
  <c r="AP205" i="7"/>
  <c r="AP206" i="7"/>
  <c r="AP207" i="7"/>
  <c r="AP208" i="7"/>
  <c r="AP209" i="7"/>
  <c r="AP210" i="7"/>
  <c r="AP211" i="7"/>
  <c r="AP212" i="7"/>
  <c r="AP213" i="7"/>
  <c r="AP214" i="7"/>
  <c r="AP215" i="7"/>
  <c r="AP216" i="7"/>
  <c r="AP217" i="7"/>
  <c r="AP218" i="7"/>
  <c r="AP219" i="7"/>
  <c r="AP220" i="7"/>
  <c r="AP221" i="7"/>
  <c r="AP222" i="7"/>
  <c r="AP223" i="7"/>
  <c r="AP224" i="7"/>
  <c r="AP225" i="7"/>
  <c r="AP226" i="7"/>
  <c r="AP227" i="7"/>
  <c r="AP228" i="7"/>
  <c r="AP229" i="7"/>
  <c r="AP230" i="7"/>
  <c r="AP231" i="7"/>
  <c r="AP232" i="7"/>
  <c r="AP233" i="7"/>
  <c r="AP234" i="7"/>
  <c r="AP235" i="7"/>
  <c r="AP236" i="7"/>
  <c r="AP237" i="7"/>
  <c r="AP238" i="7"/>
  <c r="AP239" i="7"/>
  <c r="AP240" i="7"/>
  <c r="AP241" i="7"/>
  <c r="AP242" i="7"/>
  <c r="AP243" i="7"/>
  <c r="AP244" i="7"/>
  <c r="AP245" i="7"/>
  <c r="AP246" i="7"/>
  <c r="AP247" i="7"/>
  <c r="AP248" i="7"/>
  <c r="AP249" i="7"/>
  <c r="AP250" i="7"/>
  <c r="AP251" i="7"/>
  <c r="AP252" i="7"/>
  <c r="AP253" i="7"/>
  <c r="AP254" i="7"/>
  <c r="AP255" i="7"/>
  <c r="AP256" i="7"/>
  <c r="AP257" i="7"/>
  <c r="AP258" i="7"/>
  <c r="AP259" i="7"/>
  <c r="AP260" i="7"/>
  <c r="AP261" i="7"/>
  <c r="AP262" i="7"/>
  <c r="AP263" i="7"/>
  <c r="AP264" i="7"/>
  <c r="AP265" i="7"/>
  <c r="AP266" i="7"/>
  <c r="AP267" i="7"/>
  <c r="AP268" i="7"/>
  <c r="AP269" i="7"/>
  <c r="AP270" i="7"/>
  <c r="AP271" i="7"/>
  <c r="AP272" i="7"/>
  <c r="AP273" i="7"/>
  <c r="AP274" i="7"/>
  <c r="AP275" i="7"/>
  <c r="AP276" i="7"/>
  <c r="AP277" i="7"/>
  <c r="AP278" i="7"/>
  <c r="AP279" i="7"/>
  <c r="AP280" i="7"/>
  <c r="AP281" i="7"/>
  <c r="AP282" i="7"/>
  <c r="AP283" i="7"/>
  <c r="AP284" i="7"/>
  <c r="AP285" i="7"/>
  <c r="AP286" i="7"/>
  <c r="AP287" i="7"/>
  <c r="AP288" i="7"/>
  <c r="AP289" i="7"/>
  <c r="AP290" i="7"/>
  <c r="AP291" i="7"/>
  <c r="AP176" i="7"/>
  <c r="AP63" i="7"/>
  <c r="AP64" i="7"/>
  <c r="AP65" i="7"/>
  <c r="AP66" i="7"/>
  <c r="AP67" i="7"/>
  <c r="AP68" i="7"/>
  <c r="AP69" i="7"/>
  <c r="AP70" i="7"/>
  <c r="AP71" i="7"/>
  <c r="AP72" i="7"/>
  <c r="AP73" i="7"/>
  <c r="AP74" i="7"/>
  <c r="AP75" i="7"/>
  <c r="AP76" i="7"/>
  <c r="AP77" i="7"/>
  <c r="AP78" i="7"/>
  <c r="AP79" i="7"/>
  <c r="AP80" i="7"/>
  <c r="AP81" i="7"/>
  <c r="AP82" i="7"/>
  <c r="AP83" i="7"/>
  <c r="AP84" i="7"/>
  <c r="AP85" i="7"/>
  <c r="AP86" i="7"/>
  <c r="AP87" i="7"/>
  <c r="AP88" i="7"/>
  <c r="AP89" i="7"/>
  <c r="AP90" i="7"/>
  <c r="AP91" i="7"/>
  <c r="AP92" i="7"/>
  <c r="AP93" i="7"/>
  <c r="AP94" i="7"/>
  <c r="AP95" i="7"/>
  <c r="AP96" i="7"/>
  <c r="AP97" i="7"/>
  <c r="AP98" i="7"/>
  <c r="AP99" i="7"/>
  <c r="AP100" i="7"/>
  <c r="AP101" i="7"/>
  <c r="AP102" i="7"/>
  <c r="AP103" i="7"/>
  <c r="AP104" i="7"/>
  <c r="AP105" i="7"/>
  <c r="AP106" i="7"/>
  <c r="AP107" i="7"/>
  <c r="AP108" i="7"/>
  <c r="AP109" i="7"/>
  <c r="AP110" i="7"/>
  <c r="AP111" i="7"/>
  <c r="AP112" i="7"/>
  <c r="AP113" i="7"/>
  <c r="AP114" i="7"/>
  <c r="AP115" i="7"/>
  <c r="AP116" i="7"/>
  <c r="AP117" i="7"/>
  <c r="AP118" i="7"/>
  <c r="AP119" i="7"/>
  <c r="AP120" i="7"/>
  <c r="AP121" i="7"/>
  <c r="AP122" i="7"/>
  <c r="AP123" i="7"/>
  <c r="AP124" i="7"/>
  <c r="AP125" i="7"/>
  <c r="AP126" i="7"/>
  <c r="AP127" i="7"/>
  <c r="AP128" i="7"/>
  <c r="AP129" i="7"/>
  <c r="AP130" i="7"/>
  <c r="AP131" i="7"/>
  <c r="AP132" i="7"/>
  <c r="AP133" i="7"/>
  <c r="AP134" i="7"/>
  <c r="AP135" i="7"/>
  <c r="AP136" i="7"/>
  <c r="AP137" i="7"/>
  <c r="AP138" i="7"/>
  <c r="AP139" i="7"/>
  <c r="AP140" i="7"/>
  <c r="AP141" i="7"/>
  <c r="AP142" i="7"/>
  <c r="AP143" i="7"/>
  <c r="AP144" i="7"/>
  <c r="AP145" i="7"/>
  <c r="AP146" i="7"/>
  <c r="AP147" i="7"/>
  <c r="AP148" i="7"/>
  <c r="AP149" i="7"/>
  <c r="AP150" i="7"/>
  <c r="AP151" i="7"/>
  <c r="AP152" i="7"/>
  <c r="AP153" i="7"/>
  <c r="AP154" i="7"/>
  <c r="AP155" i="7"/>
  <c r="AP156" i="7"/>
  <c r="AP157" i="7"/>
  <c r="AP158" i="7"/>
  <c r="AP159" i="7"/>
  <c r="AP160" i="7"/>
  <c r="AP161" i="7"/>
  <c r="AP162" i="7"/>
  <c r="AP163" i="7"/>
  <c r="AP164" i="7"/>
  <c r="AP165" i="7"/>
  <c r="AP166" i="7"/>
  <c r="AP167" i="7"/>
  <c r="AP168" i="7"/>
  <c r="AP169" i="7"/>
  <c r="AP170" i="7"/>
  <c r="AP171" i="7"/>
  <c r="AP172" i="7"/>
  <c r="AP173" i="7"/>
  <c r="AP174" i="7"/>
  <c r="AP175" i="7"/>
  <c r="AP33" i="7"/>
  <c r="AP34" i="7"/>
  <c r="AP35" i="7"/>
  <c r="AP36" i="7"/>
  <c r="AP37" i="7"/>
  <c r="AP38" i="7"/>
  <c r="AP39" i="7"/>
  <c r="AP40" i="7"/>
  <c r="AP41" i="7"/>
  <c r="AP42" i="7"/>
  <c r="AP43" i="7"/>
  <c r="AP44" i="7"/>
  <c r="AP45" i="7"/>
  <c r="AP46" i="7"/>
  <c r="AP47" i="7"/>
  <c r="AP48" i="7"/>
  <c r="AP49" i="7"/>
  <c r="AP50" i="7"/>
  <c r="AP51" i="7"/>
  <c r="AP52" i="7"/>
  <c r="AP53" i="7"/>
  <c r="AP54" i="7"/>
  <c r="AP55" i="7"/>
  <c r="AP56" i="7"/>
  <c r="AP57" i="7"/>
  <c r="AP58" i="7"/>
  <c r="AP59" i="7"/>
  <c r="AP60" i="7"/>
  <c r="AP61" i="7"/>
  <c r="AP62" i="7"/>
  <c r="AP3" i="7"/>
  <c r="AP4" i="7"/>
  <c r="AP5" i="7"/>
  <c r="AP6" i="7"/>
  <c r="AP7" i="7"/>
  <c r="AP8" i="7"/>
  <c r="AP9" i="7"/>
  <c r="AP10" i="7"/>
  <c r="AP11" i="7"/>
  <c r="AP12" i="7"/>
  <c r="AP13" i="7"/>
  <c r="AP14" i="7"/>
  <c r="AP15" i="7"/>
  <c r="AP16" i="7"/>
  <c r="AP17" i="7"/>
  <c r="AP18" i="7"/>
  <c r="AP19" i="7"/>
  <c r="AP20" i="7"/>
  <c r="AP21" i="7"/>
  <c r="AP22" i="7"/>
  <c r="AP23" i="7"/>
  <c r="AP24" i="7"/>
  <c r="AP25" i="7"/>
  <c r="AP26" i="7"/>
  <c r="AP27" i="7"/>
  <c r="AP28" i="7"/>
  <c r="AP29" i="7"/>
  <c r="AP30" i="7"/>
  <c r="AP31" i="7"/>
  <c r="AP32" i="7"/>
</calcChain>
</file>

<file path=xl/sharedStrings.xml><?xml version="1.0" encoding="utf-8"?>
<sst xmlns="http://schemas.openxmlformats.org/spreadsheetml/2006/main" count="5294" uniqueCount="1588">
  <si>
    <t>Clave_PP</t>
  </si>
  <si>
    <t>PP</t>
  </si>
  <si>
    <t>Clave_UEG</t>
  </si>
  <si>
    <t>UEG</t>
  </si>
  <si>
    <t>Formula</t>
  </si>
  <si>
    <t>Linea_base</t>
  </si>
  <si>
    <t>Clave_UP</t>
  </si>
  <si>
    <t>UP</t>
  </si>
  <si>
    <t>UR</t>
  </si>
  <si>
    <t>Clave_COMP</t>
  </si>
  <si>
    <t>COMP</t>
  </si>
  <si>
    <t>Solicitud</t>
  </si>
  <si>
    <t>Persona</t>
  </si>
  <si>
    <t>Evento</t>
  </si>
  <si>
    <t>Actividad</t>
  </si>
  <si>
    <t>Asesoría</t>
  </si>
  <si>
    <t>Publicaciones</t>
  </si>
  <si>
    <t>Proyecto</t>
  </si>
  <si>
    <t>Documento</t>
  </si>
  <si>
    <t>Convocatoria</t>
  </si>
  <si>
    <t>Programa</t>
  </si>
  <si>
    <t>Certificado</t>
  </si>
  <si>
    <t>Porcentaje</t>
  </si>
  <si>
    <t>Reunión</t>
  </si>
  <si>
    <t>Sesiones</t>
  </si>
  <si>
    <t>Alumno</t>
  </si>
  <si>
    <t>Niño</t>
  </si>
  <si>
    <t>Reporte</t>
  </si>
  <si>
    <t>Número de docentes capacitados sobre la ruta de mejora de la estrategia local para el desarrollo de la educación básica</t>
  </si>
  <si>
    <t>Profesor</t>
  </si>
  <si>
    <t>Número de reuniones realizadas para  la articulación entre los niveles de educación básica</t>
  </si>
  <si>
    <t>Unidad</t>
  </si>
  <si>
    <t>Número de acciones para el desarrollo de la lectura y las matemáticas implementadas</t>
  </si>
  <si>
    <t>Acción</t>
  </si>
  <si>
    <t>Número de alumnos beneficiados con el programa de robótica</t>
  </si>
  <si>
    <t>Número de docentes capacitados para el programa de robótica</t>
  </si>
  <si>
    <t>Número de asesorías ofrecidas a familias migrantes binacionales México-Estados Unidos</t>
  </si>
  <si>
    <t>Número de sesiones de capacitación realizadas</t>
  </si>
  <si>
    <t>Número de alumnos atendidos  en educación comunitaria rural</t>
  </si>
  <si>
    <t>Número de personas que reciben apoyos económicos</t>
  </si>
  <si>
    <t>Escuela</t>
  </si>
  <si>
    <t>Número de documentos de la Estrategia Local elaborados</t>
  </si>
  <si>
    <t>Número de alumnos beneficiados con los programas educativos</t>
  </si>
  <si>
    <t>Servicio</t>
  </si>
  <si>
    <t>Número de programas aplicados</t>
  </si>
  <si>
    <t>Número de servicios para la equidad educativa que cuentan con apoyos adicionales</t>
  </si>
  <si>
    <t>Número de diagnósticos elaborados</t>
  </si>
  <si>
    <t>Diagnóstico</t>
  </si>
  <si>
    <t>Número de niños migrantes con atención educativa otorgada</t>
  </si>
  <si>
    <t>Número de servicios educativos para población vulnerable y la formación integral en operación</t>
  </si>
  <si>
    <t>Número de alumnos atendidos con servicios educativos para población vulnerable y la formación integral</t>
  </si>
  <si>
    <t>Número de alumnos en escuelas de educación indígena atendidos</t>
  </si>
  <si>
    <t>Número de escuelas de educación indígena visitadas para acompañamiento pedagógico</t>
  </si>
  <si>
    <t>Número de alumnos con necesidades educativas especiales atendidos en servicios escolares pertinentes</t>
  </si>
  <si>
    <t>Número de docentes capacitados en uso de metodologías de sistemas alternativos de comunicación</t>
  </si>
  <si>
    <t>Número de alumnos de educación básica con servicios de educación física</t>
  </si>
  <si>
    <t>Número de docentes de educación física capacitados en el marco del Consejo Técnico</t>
  </si>
  <si>
    <t>Número de niños atendidos en los servicios escolarizado y no escolarizado de educación inicial</t>
  </si>
  <si>
    <t>Número de visitas de supervisión realizadas a los servicios  escolarizado y no escolarizado de educación inicial</t>
  </si>
  <si>
    <t>Número de intervenciones realizadas para coadyuvar a resolver la problemática psicopedagógica</t>
  </si>
  <si>
    <t>Número de talleres de orientación impartidos</t>
  </si>
  <si>
    <t>Taller</t>
  </si>
  <si>
    <t>Número de docentes capacitados para la atención educativa de niños migrantes</t>
  </si>
  <si>
    <t>Número de programas de apoyo a la currícula ejecutados</t>
  </si>
  <si>
    <t>Proceso</t>
  </si>
  <si>
    <t>Número de acciones realizadas</t>
  </si>
  <si>
    <t>Número de presentaciones artísticas realizadas</t>
  </si>
  <si>
    <t>Número de escuelas de preescolar general en funcionamiento</t>
  </si>
  <si>
    <t>Número de alumnos con avance en los aprendizajes esperados de pensamiento matemático y lenguaje y comunicación</t>
  </si>
  <si>
    <t>Número de escuelas de preescolar que cuentan con el software para el desarrollo del pensamiento matemático y la lecto escritura</t>
  </si>
  <si>
    <t>Número de solicitudes de presentaciones artísticas atendidas</t>
  </si>
  <si>
    <t>Número de solicitudes recibidas</t>
  </si>
  <si>
    <t>Número de alumnos beneficiados</t>
  </si>
  <si>
    <t>Número  alumnos de educación media superior con reforzamiento de sus aprendizajes</t>
  </si>
  <si>
    <t>Número de docentes de preescolar capacitados en el uso de herramientas tecnológicas para el desarrollo de pensamiento matemático y lecto escritura</t>
  </si>
  <si>
    <t>Asociación</t>
  </si>
  <si>
    <t>Número de Consejos Técnicos Escolares que cuentan con una Ruta de Mejora Escolar estructurada</t>
  </si>
  <si>
    <t>Consejo</t>
  </si>
  <si>
    <t>Número de directivos de preescolar capacitados en la Ruta de Mejora</t>
  </si>
  <si>
    <t>Número de Consejos Técnicos Escolares implementados en preescolar</t>
  </si>
  <si>
    <t>Número de Jefas de Sector capacitadas acerca de los Consejos Técnicos Escolares</t>
  </si>
  <si>
    <t>Número de localidades con servicio de Alternativas</t>
  </si>
  <si>
    <t>Localidad</t>
  </si>
  <si>
    <t>Número de procesos de articulación implementados</t>
  </si>
  <si>
    <t>Número de acciones de vinculación realizadas</t>
  </si>
  <si>
    <t>Acuerdo</t>
  </si>
  <si>
    <t>Número de personas que participan en acciones de educación internacional</t>
  </si>
  <si>
    <t>Número de asuntos atendidos</t>
  </si>
  <si>
    <t>Número de declaraciones patrimoniales presentadas</t>
  </si>
  <si>
    <t>Número de acciones de difusión desarrolladas</t>
  </si>
  <si>
    <t>Número de programas en medios electrónicos y prensa difundidos</t>
  </si>
  <si>
    <t>Actualización</t>
  </si>
  <si>
    <t>Número de leyes del campo educativo revisadas</t>
  </si>
  <si>
    <t>Ley</t>
  </si>
  <si>
    <t>Número de docentes evaluados</t>
  </si>
  <si>
    <t>Número de visitas de supervisión realizadas al servicio de Alternativas</t>
  </si>
  <si>
    <t>Número de  acciones de organización institucional realizadas.</t>
  </si>
  <si>
    <t>Número de escuelas beneficiadas</t>
  </si>
  <si>
    <t>Número de supervisiones implementadas para educación primaria general</t>
  </si>
  <si>
    <t>Supervisión</t>
  </si>
  <si>
    <t>Plan</t>
  </si>
  <si>
    <t>Número de visitas de observación realizadas</t>
  </si>
  <si>
    <t>Número de docentes capacitados</t>
  </si>
  <si>
    <t>Número de documentos de la Ruta de Mejora elaborados</t>
  </si>
  <si>
    <t>Número de visitas de acompañamiento para diseño de la RM realizadas</t>
  </si>
  <si>
    <t>Número de documentos de diseño de planeación elaborados</t>
  </si>
  <si>
    <t>Número de visitas de acompañamiento para implementación de herramienta realizadas</t>
  </si>
  <si>
    <t>Número de acciones de apoyo implementadas</t>
  </si>
  <si>
    <t>Número de docentes beneficiados</t>
  </si>
  <si>
    <t>Número de aulas interactivas instaladas</t>
  </si>
  <si>
    <t>Aula</t>
  </si>
  <si>
    <t>Número de escuelas con aulas instaladas</t>
  </si>
  <si>
    <t>Número de escuelas participantes</t>
  </si>
  <si>
    <t>Número de personas beneficiadas</t>
  </si>
  <si>
    <t>Número de productos y servicios generados</t>
  </si>
  <si>
    <t>Número de servicios de soporte a aulas interactivas realizadas</t>
  </si>
  <si>
    <t>Convenio</t>
  </si>
  <si>
    <t>Número de escuelas secundarias en operación</t>
  </si>
  <si>
    <t>Número de alumnos atendidos en educación secundaria</t>
  </si>
  <si>
    <t>Número de zonas escolares de secundaria operando en el esquema regular</t>
  </si>
  <si>
    <t>Zona escolar</t>
  </si>
  <si>
    <t>Número de programas derivados de acuerdos internacionales de cooperación implementados</t>
  </si>
  <si>
    <t>Número de Consejos Técnicos Escolares de secundaria en operación</t>
  </si>
  <si>
    <t>Unidades</t>
  </si>
  <si>
    <t>Número de profesores incorporados al servicio profesional docente capacitados</t>
  </si>
  <si>
    <t>Número de profesores incorporados al servicio profesional docente que accede a un proceso de formación en el año</t>
  </si>
  <si>
    <t>Número de profesores incorporados al servicio profesional docente formado sobre el nuevo modelo educativo</t>
  </si>
  <si>
    <t>Número de profesores incorporados al servicio profesional docente actualizado en prioridades estatales y nacionales</t>
  </si>
  <si>
    <t>Número de profesores incorporados al servicio profesional docente asesorado en convivencia escolar y la perspectiva de género</t>
  </si>
  <si>
    <t>Número de congresos de experiencias exitosas realizados</t>
  </si>
  <si>
    <t>Congreso</t>
  </si>
  <si>
    <t>Número de escuelas visitadas y orientadas</t>
  </si>
  <si>
    <t>Número de planes de acción  para la mejora institucional aplicados</t>
  </si>
  <si>
    <t>Número de áreas administrativas eficientadas</t>
  </si>
  <si>
    <t>Número de personas capacitadas</t>
  </si>
  <si>
    <t>Número de personas en materia institucional capacitadas</t>
  </si>
  <si>
    <t>Número de solicitudes mediante sistema atendidas</t>
  </si>
  <si>
    <t>Número de trámites atendidos</t>
  </si>
  <si>
    <t>Número de insumos a las áreas administrativas y centros escolares entregados</t>
  </si>
  <si>
    <t>Apoyo</t>
  </si>
  <si>
    <t>Número de encuestados satisfechos</t>
  </si>
  <si>
    <t>Número de servicios otorgados en las Delegaciones y Subdelegaciones</t>
  </si>
  <si>
    <t>Número de visitas de seguimiento realizadas</t>
  </si>
  <si>
    <t>Número de programas de posgrado en operación</t>
  </si>
  <si>
    <t>Número de unidades entregadas</t>
  </si>
  <si>
    <t>Número de ejemplares de la revista Enfoques y tesis publicadas</t>
  </si>
  <si>
    <t>Número de reuniones efectuadas</t>
  </si>
  <si>
    <t>Número de convocatorias a reuniones efectuadas</t>
  </si>
  <si>
    <t>Visitas</t>
  </si>
  <si>
    <t>Catálogo</t>
  </si>
  <si>
    <t>Evaluación</t>
  </si>
  <si>
    <t>Número de órganos de participación social constituidos</t>
  </si>
  <si>
    <t>Número de consejos de participación social constituidos</t>
  </si>
  <si>
    <t>Número de consejos de participación social en operación</t>
  </si>
  <si>
    <t>Número de consejos de participación social registrados</t>
  </si>
  <si>
    <t>Número de asociaciones de padres de familia constituidas</t>
  </si>
  <si>
    <t>Número de asambleas de integración realizadas</t>
  </si>
  <si>
    <t>Número de trámites de reembolso del seguro escolar aplicados</t>
  </si>
  <si>
    <t>Número de trámites de reembolso del seguro escolar validados</t>
  </si>
  <si>
    <t>Número de consejos municipales de participación social registrados</t>
  </si>
  <si>
    <t>Número de consejos municipales de participación social constituidos</t>
  </si>
  <si>
    <t>Número de programas federales y estatales de becas en operación</t>
  </si>
  <si>
    <t>Número de becas otorgadas</t>
  </si>
  <si>
    <t>Beca</t>
  </si>
  <si>
    <t>Número de acuerdos administrativos publicados</t>
  </si>
  <si>
    <t>Número de convocatorias publicadas</t>
  </si>
  <si>
    <t>Número de becas a alumnos de educación básica de escuelas particulares otorgadas</t>
  </si>
  <si>
    <t>Número de comités escolares integrados</t>
  </si>
  <si>
    <t>Comité</t>
  </si>
  <si>
    <t>Número de becas a alumnos de educación media superior y capacitación para el trabajo otorgadas</t>
  </si>
  <si>
    <t>Número de áreas para la mejora de los procesos eficientadas</t>
  </si>
  <si>
    <t>Número de  plazas docentes y de apoyo a los servicios educativos autorizadas</t>
  </si>
  <si>
    <t>Plaza</t>
  </si>
  <si>
    <t>Número de validaciones de cambios de adscripción realizadas</t>
  </si>
  <si>
    <t>Validación</t>
  </si>
  <si>
    <t>Herramienta</t>
  </si>
  <si>
    <t>Número de programas de infraestructura educativa integrados</t>
  </si>
  <si>
    <t>Número de evaluaciones estatales y nacionales aplicadas.</t>
  </si>
  <si>
    <t>Número de solicitudes de preinscripción atendidas</t>
  </si>
  <si>
    <t>Número de alumnos que realizaron trámite de preinscripción en la segunda etapa</t>
  </si>
  <si>
    <t>Comisión</t>
  </si>
  <si>
    <t>Número de convenios suscritos</t>
  </si>
  <si>
    <t>Índice</t>
  </si>
  <si>
    <t>Número de alumnos en acciones para su inserción en el sector laboral</t>
  </si>
  <si>
    <t>Número de alumnos en programas internacionales</t>
  </si>
  <si>
    <t>Número de alumnos de la generación N que concluyeron sus estudios / número de alumnos inscritos en el primer periodo de esa generación x 100</t>
  </si>
  <si>
    <t>((Número de alumnos que alcanzan el nivel III y IV en la prueba PLANEA / Número de alumnos programados a alcanzar el nivel III y IV en la prueba PLANEA) *100)</t>
  </si>
  <si>
    <t>[(Matrícula inicial del ciclo escolar "N"- Egresados del ciclo "N") - (Matrícula inicial del ciclo escolar "N+1"- Alumnos de nuevo ingreso a 1er grado del ciclo "N+1")] / Matrícula inicial del ciclo e</t>
  </si>
  <si>
    <t>((Número de alumnos inscritos en primer semestre /Número de Alumnos egresados de secundaria)*100)</t>
  </si>
  <si>
    <t>Número de alumnos atendidos en carreras acreditadas y/o planteles certificados en la norma ISO 9001 en el periodo N / Total de alumnos x 100</t>
  </si>
  <si>
    <t>((Número de personas capacitadas en el periodo / número de  personas capacitadas programadas)  * 100)</t>
  </si>
  <si>
    <t>((Número de contratos y/o convenios suscritos con empresas / Número de contratos y/o convenios suscritos con empresas programados)*100)</t>
  </si>
  <si>
    <t>(Alumnado en planteles atendido en programas de tutorías/alumnado en planteles del total del ciclo escolar) x 100</t>
  </si>
  <si>
    <t>Posición</t>
  </si>
  <si>
    <t>Medalla</t>
  </si>
  <si>
    <t>Posición de Jalisco en Olimpiada Nacional Juvenil</t>
  </si>
  <si>
    <t>Atletas concentrados en preparación rumbo a al Sistema Nacional de Competencias</t>
  </si>
  <si>
    <t>Atleta</t>
  </si>
  <si>
    <t>Solicitudes recibidas</t>
  </si>
  <si>
    <t>Número de escuelas con apoyo económico para infraestructura</t>
  </si>
  <si>
    <t>Número de supervisiones escolares beneficiadas con apoyos económicos</t>
  </si>
  <si>
    <t>Número de apoyos económicos a supervisiones escolares entregados</t>
  </si>
  <si>
    <t>Número de bebederos instalados en escuelas públicas</t>
  </si>
  <si>
    <t>Avance en el proceso de sistematización o automatización</t>
  </si>
  <si>
    <t>Plantilla</t>
  </si>
  <si>
    <t>Mantenimiento</t>
  </si>
  <si>
    <t>Sesiones del Sistema Municipal de Cultura Física y Deporte</t>
  </si>
  <si>
    <t>Políticas públicas del deporte</t>
  </si>
  <si>
    <t>Comisiones del Sistema Estatal de Cultura Física y Deporte establecidas conforme a la Ley</t>
  </si>
  <si>
    <t>Reporte de Avance de cumplimiento MIDE</t>
  </si>
  <si>
    <t>Sumatoria acumulada de la administración 2013-2018 de la población registrada como beneficiada con algún programa del Plan Jalisco está de 10.</t>
  </si>
  <si>
    <t>Sumatoria anual de la población registrada como beneficiada con algún programa del Plan Jalisco está de 10.</t>
  </si>
  <si>
    <t>Número de programas del Plan que cuentan con evidencia de estar activos en los Municipios</t>
  </si>
  <si>
    <t>Número de escuelas oficiales de educación básica que realizan acciones para contribuir al mejoramiento del medio ambiente</t>
  </si>
  <si>
    <t>Pagos realizados a proveedores y viaticantes</t>
  </si>
  <si>
    <t>Número de unidades de material diverso entregadas</t>
  </si>
  <si>
    <t>Órdenes de compra realizadas</t>
  </si>
  <si>
    <t>Sumatoria de los Municipios que han firmado el convenio con CODE a través del Sistema Estatal de Cultura Física y Deporte.</t>
  </si>
  <si>
    <t>Sumatoria de becas, estímulos y apoyos económicos para atletas.</t>
  </si>
  <si>
    <t>Anual</t>
  </si>
  <si>
    <t>Ascendente</t>
  </si>
  <si>
    <t>Trimestral</t>
  </si>
  <si>
    <t>Semestral</t>
  </si>
  <si>
    <t>Proyectos</t>
  </si>
  <si>
    <t>Número</t>
  </si>
  <si>
    <t>Mensual</t>
  </si>
  <si>
    <t>Cuatrimestral</t>
  </si>
  <si>
    <t>Trámite</t>
  </si>
  <si>
    <t>Coordinación de Educación Básica</t>
  </si>
  <si>
    <t>(Número de sesiones de capacitación realizadas/Número de sesiones de capacitación programadas)*100</t>
  </si>
  <si>
    <t>Sesión</t>
  </si>
  <si>
    <t>Fortalecimiento de la Vinculación entre los Niveles de Educación Básica y las Actividades de Apoyo Escolar</t>
  </si>
  <si>
    <t>Número de alumnos atendidos  en educación básica</t>
  </si>
  <si>
    <t>(Número de alumnos atendidos en educación básica/Número de niños de 3 a 12 años de edad)*100</t>
  </si>
  <si>
    <t>Estadística Básica</t>
  </si>
  <si>
    <t>(Número de docentes capacitados sobre la ruta de mejora de la estrategia local para el desarrollo de la educación básica/Número de docentes de educación básica)*100</t>
  </si>
  <si>
    <t>Informe de actividades</t>
  </si>
  <si>
    <t>Docente</t>
  </si>
  <si>
    <t>(Número de reuniones realizadas para  la articulación entre los niveles de educación básica/Número de reuniones programadas para  la articulación entre los niveles de educación básica)*100</t>
  </si>
  <si>
    <t>(Número de docentes de educación básica/Número de documentos de la Estrategia Local programados)*100</t>
  </si>
  <si>
    <t>(Número de alumnos beneficiados con los programas educativos/Número de alumnos atendidos en educación básica)*100</t>
  </si>
  <si>
    <t>(Número de acciones para el desarrollo de la lectura y las matemáticas implementadas/Número de acciones para el desarrollo de la lectura y las matemáticas programadas)*100</t>
  </si>
  <si>
    <t>(Número de alumnos beneficiados con el programa de robótica/Número de alumnos atendidos en educación básica)*100</t>
  </si>
  <si>
    <t>(Número de docentes capacitados para el programa de robótica/Número de docentes de educación básica)*100</t>
  </si>
  <si>
    <t>Reporte de capacitación</t>
  </si>
  <si>
    <t>(Número de asesorías ofrecidas a familias migrantes binacionales México-Estados Unidos/Número de asesorías programadas a familias migrantes binacionales México-Estados Unidos)*100</t>
  </si>
  <si>
    <t>Matriz Estatal y Nacional para seguimiento del PROBEM (mensual y anual) Base de datos de cada uno de los proyectos institucionales del PROBEM. Página Web</t>
  </si>
  <si>
    <t>(Número de alumnos atendidos  en educación comunitaria rural/Número de alumnos programados para atención en educación comunitaria)*100</t>
  </si>
  <si>
    <t>Estadística Básica. Catálogo de centros de trabajo</t>
  </si>
  <si>
    <t>(Número de personas que reciben apoyos económicos/Número de personas programadas para recibir apoyos económicos)*100</t>
  </si>
  <si>
    <t>Relaciones firmadas de los jóvenes y padres de familia que reciben el apoyo económico</t>
  </si>
  <si>
    <t>Programa para la Inclusión y la Equidad Educativa</t>
  </si>
  <si>
    <t>Dirección General de Educación para la Equidad y Formación Integral</t>
  </si>
  <si>
    <t>(Número de servicios para la equidad educativa que cuentan con apoyos adicionales/Número de servicios para la equidad educativa)*100</t>
  </si>
  <si>
    <t>Reglas de operación del programa</t>
  </si>
  <si>
    <t>(Número de programas aplicados/Número de programas proyectados)*100</t>
  </si>
  <si>
    <t>Número de proyectos complementarios para Educación Indígena aplicados</t>
  </si>
  <si>
    <t>(Número de proyectos para Educación Especial aplicados/Número de proyectos para Educación Indígena propuestos)*100</t>
  </si>
  <si>
    <t>(Número de diagnósticos elaborados/Número de diagnósticos programados)*100</t>
  </si>
  <si>
    <t>Tasa de variación</t>
  </si>
  <si>
    <t>Número de proyectos complementarios para Telesecundaria aplicados</t>
  </si>
  <si>
    <t>(Número de proyectos para Telesecundaria aplicados/Número de proyectos para Telesecundaria propuestos)*100</t>
  </si>
  <si>
    <t>(Número de niños migrantes con atención educativa otorgada/Número estimado de niños migrantes)*100</t>
  </si>
  <si>
    <t>(Número de docentes capacitados para la atención educativa de niños migrantes/Número de docentes para la atención educativa de niños migrantes)*100</t>
  </si>
  <si>
    <t>Memoria de capacitaciones</t>
  </si>
  <si>
    <t>Apoyos educativos para grupos vulnerables y la formación integral</t>
  </si>
  <si>
    <t>(Número de servicios educativos para población vulnerable y la formación integral en operación/Número de servicios educativos para población vulnerable y la formación integral programados)*100</t>
  </si>
  <si>
    <t>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t>
  </si>
  <si>
    <t>(Número de alumnos atendidos con servicios educativos para población vulnerable y la formación integral/Número de alumnos de educación básica)*100</t>
  </si>
  <si>
    <t>Estrategias y acciones locales, 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t>
  </si>
  <si>
    <t>(Número de escuelas de educación indígena visitadas para acompañamiento pedagógico/Número de escuelas de educación indígena)+100</t>
  </si>
  <si>
    <t>Informe de actividades.</t>
  </si>
  <si>
    <t>(Número de alumnos con necesidades educativas especiales atendidos en servicios escolares pertinentes/Número estimado de niños con necesidades educativas especiales)*100</t>
  </si>
  <si>
    <t>Estadística básica.</t>
  </si>
  <si>
    <t>(Número de docentes capacitados en uso de metodologías de sistemas alternativos de comunicación/Número de docentes de educación especial)*100</t>
  </si>
  <si>
    <t>Reportes de capacitación a docentes.</t>
  </si>
  <si>
    <t>(Número de alumnos de educación básica con servicios de educación física/Número de alumnos de educación básica)*100</t>
  </si>
  <si>
    <t>Estadística básica</t>
  </si>
  <si>
    <t>(Número de docentes de educación física capacitados en el marco del Consejo Técnico/Número de docentes de educación física)*100</t>
  </si>
  <si>
    <t>Relación de docentes y supervisores asistentes</t>
  </si>
  <si>
    <t>(Número de niños atendidos en los servicios escolarizado y no escolarizado de educación inicial/Número de niños de 0 a 5 años de edad)*100</t>
  </si>
  <si>
    <t>(Número de visitas de supervisión realizadas a los servicios  escolarizado y no escolarizado de educación inicial/Número de visitas de supervisión programadas a los servicios escolarizado y no escolarizado de educación inicial)*100</t>
  </si>
  <si>
    <t>Visita</t>
  </si>
  <si>
    <t>(Número de intervenciones realizadas para coadyuvar a resolver la problemática psicopedagógica/Número de intervenciones programadas para coadyuvar a resolver la problemática psicopedagógica)*100</t>
  </si>
  <si>
    <t>Reportes de las áreas, bases de datos electrónicas.</t>
  </si>
  <si>
    <t>Intervención</t>
  </si>
  <si>
    <t>(Número de talleres de orientación impartidos/Número de talleres de orientación programados)*100</t>
  </si>
  <si>
    <t>Reportes de realización de los talleres.</t>
  </si>
  <si>
    <t>Número de proyectos complementarios para Educación Especial aplicados</t>
  </si>
  <si>
    <t>(Número de proyectos para Educación Especial aplicados/Número de proyectos para Educación Especial propuestos)*100</t>
  </si>
  <si>
    <t>(Número de alumnos en escuelas de educación indígena atendidos/Número de alumnos en escuelas de educación indígena programados)*100</t>
  </si>
  <si>
    <t>Acciones de Apoyo a la Currícula de Educación Básica</t>
  </si>
  <si>
    <t>Dirección General de Programas Estratégicos</t>
  </si>
  <si>
    <t>(Número de programas de apoyo a la currícula ejecutados /Número de programas de apoyo a la currícula programados)*100</t>
  </si>
  <si>
    <t>Reporte de avances de los programas</t>
  </si>
  <si>
    <t>Impartición de la Educación Media Superior y la Capacitación para el Trabajo</t>
  </si>
  <si>
    <t>Dirección General de Educación Media Superior</t>
  </si>
  <si>
    <t>Número de alumnos de nuevo ingreso al Sistema de Educación Media Superior Sectorizado</t>
  </si>
  <si>
    <t>(Número de alumnos de nuevo ingreso/Número de alumnos egresados de secundaria)*100</t>
  </si>
  <si>
    <t>Número de modalidades impartidas en la Entidad.</t>
  </si>
  <si>
    <t>(Número de modalidades impartidas en la Entidad/Número de modalidades programadas en la Entidad)*100</t>
  </si>
  <si>
    <t>Planes y Programas de Educación Media Superior</t>
  </si>
  <si>
    <t>Número de procesos implementados en el desarrollo administrativo de las instituciones educativas</t>
  </si>
  <si>
    <t>(Número de procesos implementados/Número de procesos programados)*100</t>
  </si>
  <si>
    <t>Informes y reporte de las distintas áreas de la CEMS</t>
  </si>
  <si>
    <t>Número de acciones de verificación y mejora continua</t>
  </si>
  <si>
    <t>(Número de acciones realizadas/Número de acciones programadas)*100</t>
  </si>
  <si>
    <t>Informes, registros y reportes de las distintas áreas de la CEMS</t>
  </si>
  <si>
    <t>Número de acciones de  gestión de Fondos de Infraestructura Física Educativa</t>
  </si>
  <si>
    <t>Publicación de los distintos Fondos Federales, reportes e informes de la distintas áreas de la CEMS</t>
  </si>
  <si>
    <t>Número de proyectos de coordinación para la celebración de Convenios de Coordinación de Apoyo Financiero y esquemas de promoción y difusión</t>
  </si>
  <si>
    <t>(Número de proyectos gestionados/número de proyectos concretados)*100</t>
  </si>
  <si>
    <t>Informes y reporte de las distintas áreas de la CEMS y Organismos Sectorizados</t>
  </si>
  <si>
    <t>Número de docentes,  y orientadores educativos capacitados</t>
  </si>
  <si>
    <t>(Número de Docentes y orientadores educativos capacitados/Número de Docentes y orientadores educativos capacitados programados)*100</t>
  </si>
  <si>
    <t>Reportes de asistencia a  talleres implementados y de diplomados disciplinares</t>
  </si>
  <si>
    <t>(Número  alumnos de educación media superior con reforzamiento de sus aprendizajes/Número  alumnos de educación media superior con reforzamiento de sus aprendizajes programados)*100</t>
  </si>
  <si>
    <t>Reportes de escuelas con número de alumnos que realizan el reforzamiento</t>
  </si>
  <si>
    <t>Número de escuelas que participan en los Programas e implementan acciones de apoyo a la currícula</t>
  </si>
  <si>
    <t>(Número de escuelas que participan en los Programas/Número de escuelas totales)*100</t>
  </si>
  <si>
    <t>Escuelas</t>
  </si>
  <si>
    <t>Número de alumnos y docentes que reciben estímulos</t>
  </si>
  <si>
    <t>(Número de alumnos y docentes que resultan sobresalientes/Número de alumnos y docentes totales)*100</t>
  </si>
  <si>
    <t>Registro de equipos participantes.  Recibos de entrega de estímulos a alumnos y docentes sobresalientes.</t>
  </si>
  <si>
    <t>Número de alumnos de educación básica que participan en el encuentro de desafíos matemáticos</t>
  </si>
  <si>
    <t>(Número de alumnos participantes/Número de alumnos inscritos)*100</t>
  </si>
  <si>
    <t>Número de padres de familia orientados por el Programa Escuela para Padres</t>
  </si>
  <si>
    <t>(Número de padres de familia orientados/Número de padres de familia programados)*100</t>
  </si>
  <si>
    <t>Reporte de avances del programa</t>
  </si>
  <si>
    <t>Padre de familia orientado</t>
  </si>
  <si>
    <t>Número de talleres impartidos</t>
  </si>
  <si>
    <t>Talleres de orientación realizados</t>
  </si>
  <si>
    <t>(Número de presentaciones artísticas realizadas/Número de presentaciones artísticas programadas)*100</t>
  </si>
  <si>
    <t>Reporte de servicios y actividades artísticas y culturales prestados a escuelas</t>
  </si>
  <si>
    <t>Presentaciones</t>
  </si>
  <si>
    <t>(Número de presentaciones artísticas realizadas/Número de solicitudes recibidas)*100</t>
  </si>
  <si>
    <t>Checar agenda de solicitudes hechas por las escuelas de nivel básico</t>
  </si>
  <si>
    <t>Número de alumnos beneficiados con excursiones didácticas</t>
  </si>
  <si>
    <t>(Número de alumnos beneficiados/Número de alumnos programados)*100</t>
  </si>
  <si>
    <t>Bases de Datos de los alumnos beneficiados</t>
  </si>
  <si>
    <t>Número de padres de familia asistentes a las visitas de convivencia familiar</t>
  </si>
  <si>
    <t>(Número de padres de familia participantes /Número de padres de familia programados)*100</t>
  </si>
  <si>
    <t>Registro de asistencia de padres de familia asistentes Reporte del Promotor del Programa</t>
  </si>
  <si>
    <t>Padres de familia beneficiados</t>
  </si>
  <si>
    <t>Número de alumnos beneficiados con acciones compensatorias</t>
  </si>
  <si>
    <t>Recibos de entrega de material, Bitácora de Comprobación, Carta descriptiva/relatoría de la sesión.  Convenio</t>
  </si>
  <si>
    <t>Número de Asociaciones de Padres de Familia que reciben apoyos económicos</t>
  </si>
  <si>
    <t>(Número de Asociaciones de padres beneficiados/Número de asociaciones de padres programadas)*100</t>
  </si>
  <si>
    <t>Memorias de capacitaciones. Convenio</t>
  </si>
  <si>
    <t>Impartición de la Educación Preescolar</t>
  </si>
  <si>
    <t>Dirección General de Educación Preescolar</t>
  </si>
  <si>
    <t>(Número de escuelas de preescolar general en funcionamiento/Número de escuelas de preescolar general programadas)*100</t>
  </si>
  <si>
    <t>(Número de alumnos con avance en los aprendizajes esperados de pensamiento matemático y lenguaje y comunicación Número total de alumnos de preescolar)</t>
  </si>
  <si>
    <t>Porcentaje de escuelas de preescolar que cuentan con el software para el desarrollo del pensamiento matemático y la lecto escritura</t>
  </si>
  <si>
    <t>(Número de escuelas de preescolar que cuentan con el software para el desarrollo del pensamiento matemático y la lecto escritura/Número total de alumnos de preescolar)*100</t>
  </si>
  <si>
    <t>Reporte de instalación del software.</t>
  </si>
  <si>
    <t>(Número de docentes de preescolar capacitados en el uso de herramientas tecnológicas para el desarrollo de pensamiento matemático y lecto escritura/Número de docentes de educación preescolar)*100</t>
  </si>
  <si>
    <t>Reporte de capacitación.</t>
  </si>
  <si>
    <t>(Número de directivos de preescolar capacitados en la Ruta de Mejora/Número de directivos de preescolar)*100</t>
  </si>
  <si>
    <t>Reportes de capacitación.</t>
  </si>
  <si>
    <t>Directivo</t>
  </si>
  <si>
    <t>Pagos realizados</t>
  </si>
  <si>
    <t>(Número de Consejos Técnicos Escolares implementados en preescolar/Número de escuelas de preescolar)*100</t>
  </si>
  <si>
    <t>Reportes de jefas de sector y supervisoras.</t>
  </si>
  <si>
    <t>(Número de Jefas de Sector capacitadas acerca de los Consejos Técnicos Escolares/Número de Jefas de Sector)*100</t>
  </si>
  <si>
    <t>Jefa de sector</t>
  </si>
  <si>
    <t>(Número de localidades con servicio de Alternativas/Número de localidades programadas para servicio de Alternativas)*100</t>
  </si>
  <si>
    <t>(Número de visitas de supervisión realizadas al servicio de Alternativas/Número de visitas de supervisión programadas al servicio de Alternativas)*100</t>
  </si>
  <si>
    <t>Reporte de visita.</t>
  </si>
  <si>
    <t>Impartición de la Educación Primaria</t>
  </si>
  <si>
    <t>Dirección General de Educación Primaria</t>
  </si>
  <si>
    <t>Número de escuelas primarias generales en operación</t>
  </si>
  <si>
    <t>(Número de escuelas primarias en operación/Número de escuelas primarias proyectadas)*100</t>
  </si>
  <si>
    <t>Estadística básica. Catálogo de Centros de Trabajo</t>
  </si>
  <si>
    <t>Número de niños inscritos en educación primaria general</t>
  </si>
  <si>
    <t>(Número de niños inscritos ene educación primaria general/Número proyectado de niños que se inscriben en primaria)*100</t>
  </si>
  <si>
    <t>(Número de supervisiones implementadas para educación primaria general/Número de supervisiones programada para educación primaria general)*100</t>
  </si>
  <si>
    <t>DGEP</t>
  </si>
  <si>
    <t>Supervisiones</t>
  </si>
  <si>
    <t>Número de planes anuales de trabajo elaborado</t>
  </si>
  <si>
    <t>(Número de planes anuales de trabajo elaborados/Número de planes anuales de trabajo proyectados)*100</t>
  </si>
  <si>
    <t>(Número de Consejos Técnicos Escolares que cuentan con una Ruta de Mejora Escolar estructurada/Número de escuelas de preescolar con consejo técnico escolar)*100</t>
  </si>
  <si>
    <t>Reporte de actividades de la Ruta de Mejora Escolar</t>
  </si>
  <si>
    <t>Número de Consejos Técnicos Escolares implementados en escuelas primarias.</t>
  </si>
  <si>
    <t>(Número de Consejos Técnicos Escolares implementados en escuelas primarias/Número de escuelas primarias)*100</t>
  </si>
  <si>
    <t>Consejos</t>
  </si>
  <si>
    <t>(Número de visitas de observación realizadas/Número de visitas de observación programadas)*100</t>
  </si>
  <si>
    <t>Tecnologías para Potenciar el Proceso de Enseñanza Aprendizaje en la Educación Básica</t>
  </si>
  <si>
    <t>Número de acciones de apoyo a la comunidad educativa de educación básica implementadas</t>
  </si>
  <si>
    <t>(Número de acciones de apoyo implementadas/Número de acciones de apoyo programadas)*100</t>
  </si>
  <si>
    <t>Documentos normativos y estratégicos de la institución: planes, MIR</t>
  </si>
  <si>
    <t>Acciones</t>
  </si>
  <si>
    <t>(Número de documentos de la Ruta de Mejora elaborados/Número de documentos de la Ruta de Mejora programados)*100</t>
  </si>
  <si>
    <t>Número de docentes atendidos en el marco de las acciones de apoyo al uso y aprovechamiento de las TIC para el aprendizaje</t>
  </si>
  <si>
    <t>(Número de docentes beneficiados/Número de docentes beneficiados programados)*100</t>
  </si>
  <si>
    <t>Documentos normativos y estratégicos de la institución: planes, MIR. Estadística de Evaluación educativa de la institución</t>
  </si>
  <si>
    <t>(Número de visitas de acompañamiento para diseño de la RM realizadas/Número de visitas de acompañamiento para diseño de la RM programadas)*100</t>
  </si>
  <si>
    <t>Número de servicios en aulas de educación básica realizados</t>
  </si>
  <si>
    <t>Acciones de Soporte, Actualización, Mantenimiento e Instalación de equipos de tecnología en las aulas realizadas.</t>
  </si>
  <si>
    <t>(Número de servicios en aulas de Educación Básica realizados/Número de servicios en aulas de Educación Básica programados)*100</t>
  </si>
  <si>
    <t>(Número de documentos de diseño de planeación elaborados/Número de documentos de diseño de planeación proyectados)*100</t>
  </si>
  <si>
    <t>(Número de visitas de acompañamiento para implementación de herramienta realizadas/Número de visitas de acompañamiento para implementación de herramienta)*100</t>
  </si>
  <si>
    <t>Supervisión, soporte, instalación, actualización y mantenimiento a  aula interactiva micompu.mx, aula interactiva secundarias, aulas HDT y aulas EDUSAT.</t>
  </si>
  <si>
    <t>(Número de servicios de soporte a aulas interactivas realizadas/Número de servicios de soporte a aulas interactivas programadas)*100</t>
  </si>
  <si>
    <t>Formatos de servicio, del Proveedor adjudicado, reportes de servicio de la DIMITE</t>
  </si>
  <si>
    <t>(Número de aulas interactivas instaladas/Número de aulas interactivas programadas)*100</t>
  </si>
  <si>
    <t>(Número de escuelas con aulas instaladas/Número de escuelas con aulas programadas)*100</t>
  </si>
  <si>
    <t>Reportes generados por la DIMITE</t>
  </si>
  <si>
    <t>Número de escuelas participantes en los programas</t>
  </si>
  <si>
    <t>(Número de escuelas participantes/Número de escuelas participantes programadas)*100</t>
  </si>
  <si>
    <t>Reporte de avances de los programas de acompañamiento</t>
  </si>
  <si>
    <t>Escuelas participantes</t>
  </si>
  <si>
    <t>Número de personas beneficiadas en los programas</t>
  </si>
  <si>
    <t>(Número de personas beneficiadas/Número de personas programadas)*100</t>
  </si>
  <si>
    <t>Informes de la Dirección General de Programas Estratégicos</t>
  </si>
  <si>
    <t>(Número de productos y servicios generados/Número de productos y servicios programados)*100</t>
  </si>
  <si>
    <t>Productos y servicios generados</t>
  </si>
  <si>
    <t>Conducción de la Política Educativa</t>
  </si>
  <si>
    <t>Despacho del Secretario de Educación</t>
  </si>
  <si>
    <t>(Número de procesos de articulación implementados/Número de procesos de articulación programados)*100</t>
  </si>
  <si>
    <t>Archivos del Despacho del Secretario.</t>
  </si>
  <si>
    <t>Número de acciones de vinculación realizadas.</t>
  </si>
  <si>
    <t>(Número de acciones de vinculación realizadas/Número de acciones de vinculación programadas)*100</t>
  </si>
  <si>
    <t>Número de acuerdos establecidos.</t>
  </si>
  <si>
    <t>(Número de acuerdos establecidos/Número de acuerdos programados)*100</t>
  </si>
  <si>
    <t>(Número de  acciones de organización institucional realizadas./Número de  acciones de organización institucional programadas.)*100</t>
  </si>
  <si>
    <t>(Número de programas derivados de acuerdos internacionales de cooperación implementados/Número de programas derivados de acuerdos internacionales de cooperación)*100</t>
  </si>
  <si>
    <t>Registros de información de la Dirección de Relaciones Internacionales</t>
  </si>
  <si>
    <t>Reportes de Seguimiento</t>
  </si>
  <si>
    <t>(Número de personas que participan en acciones de educación internacional/Número programado de personas a participar en acciones de educación internacional.)*100</t>
  </si>
  <si>
    <t>Número de escuelas que reciben apoyo económico</t>
  </si>
  <si>
    <t>Impartición de la Educación Secundaria</t>
  </si>
  <si>
    <t>Dirección General de Educación Secundaria</t>
  </si>
  <si>
    <t>(Número de escuelas secundarias en operación/Número de escuelas secundarias programadas)*100</t>
  </si>
  <si>
    <t>(Número de asuntos atendidos/Número de asuntos programados)*100</t>
  </si>
  <si>
    <t>Asunto</t>
  </si>
  <si>
    <t>(Número de alumnos atendidos en educación secundaria/Población de 12 a 14 años de edad)*100</t>
  </si>
  <si>
    <t>(Número de declaraciones patrimoniales presentadas/Número de declaraciones patrimoniales programadas)*100</t>
  </si>
  <si>
    <t>Padrón de sujetos obligados a declarar WEB DESIPA</t>
  </si>
  <si>
    <t>Declaración</t>
  </si>
  <si>
    <t>Número de escuelas secundarias que reciben acompañamiento pedagógico.</t>
  </si>
  <si>
    <t>(Número de escuelas secundarias que reciben acompañamiento pedagógico/Número de escuelas secundarias)*100</t>
  </si>
  <si>
    <t>Reporte del trabajo de campo</t>
  </si>
  <si>
    <t>(Número de escuelas beneficiadas/Número de escuelas programadas)*100</t>
  </si>
  <si>
    <t>(Número de acciones de difusión desarrolladas/Número de acciones de difusión programadas)*100</t>
  </si>
  <si>
    <t>Archivos de la Dirección de Comunicación Social, Ediciones y Publicaciones</t>
  </si>
  <si>
    <t>Número de estrategias de acompañamiento pedagógico diseñadas.</t>
  </si>
  <si>
    <t>(Número de estrategias de acompañamiento pedagógico diseñadas/Número de estrategias de acompañamiento pedagógico programadas)*100</t>
  </si>
  <si>
    <t>Expediente de evidencias del nivel.</t>
  </si>
  <si>
    <t>Estrategia</t>
  </si>
  <si>
    <t>(Número de zonas escolares de secundaria operando en el esquema regular/Número de zonas escolares de secundaria)*100</t>
  </si>
  <si>
    <t>Gestión educativa.</t>
  </si>
  <si>
    <t>Número de reuniones de asesoría realizadas.</t>
  </si>
  <si>
    <t>(Número de reuniones de asesoría realizadas/Número de reuniones de asesoría programadas)*100</t>
  </si>
  <si>
    <t>Programa de la Reforma Educativa</t>
  </si>
  <si>
    <t>Número de escuelas beneficiadas por el programa</t>
  </si>
  <si>
    <t>Número de escuelas públicas beneficiadas con recursos económicos destinados a fortalecer su autonomía de gestión y para la mejora de la infraestructura física.</t>
  </si>
  <si>
    <t>(Número de Consejos Técnicos Escolares de secundaria en operación/Número de escuelas secundarias)*100</t>
  </si>
  <si>
    <t>Reporte de zona escolar.</t>
  </si>
  <si>
    <t>(Número de programas en medios electrónicos y prensa difundidos/Número de programas en medios electrónicos y prensa proyectados)*100</t>
  </si>
  <si>
    <t>Número de visitas a los CTE realizadas.</t>
  </si>
  <si>
    <t>(Número de visitas a los CTE realizadas/Número de visitas a los CTE programadas)*100</t>
  </si>
  <si>
    <t>Plan Anual de trabajo de la supervisión.</t>
  </si>
  <si>
    <t>(Número de escuelas incorporadas a inicio del ciclo escolar/Número de escuelas programadas)*100</t>
  </si>
  <si>
    <t>Informes técnicos pedagógicos Evaluaciones</t>
  </si>
  <si>
    <t>Número  de actualizaciones realizadas</t>
  </si>
  <si>
    <t>(Número de actualizaciones realizadas/Número de actualizaciones programadas)*100</t>
  </si>
  <si>
    <t>Número de escuelas secundarias que disminuyen sus niveles de reprobación.</t>
  </si>
  <si>
    <t>(Número de escuelas secundarias que disminuyen sus niveles de reprobación/Número de escuelas secundarias)*100</t>
  </si>
  <si>
    <t>Número de reuniones para el logro educativo realizadas.</t>
  </si>
  <si>
    <t>(Número de reuniones para el logro educativo realizadas/Número de reuniones para el logro educativo programadas )*100</t>
  </si>
  <si>
    <t>Bimestral</t>
  </si>
  <si>
    <t>(Número de leyes del campo educativo revisadas/Número de leyes del campo educativo programadas)*100</t>
  </si>
  <si>
    <t>Estadísticas de la propia Dirección de lo Consultivo</t>
  </si>
  <si>
    <t>(Número de docentes evaluados/Número de docentes programados)*100</t>
  </si>
  <si>
    <t>Comunicados oficiales por parte de la CNSPD e instancias involucradas en los procesos de evaluación</t>
  </si>
  <si>
    <t>Número de escuelas beneficiadas que ejercen correctamente el recurso económico para el fortalecimiento de la autonomía de gestión</t>
  </si>
  <si>
    <t>(Número de escuelas que ejercieron correctamente el  apoyo económico/Número de escuelas beneficiadas en el programa)*100</t>
  </si>
  <si>
    <t>Base de datos validada de escuelas beneficiadas</t>
  </si>
  <si>
    <t>Número de procesos en el esquema del servicio profesional docente implementados</t>
  </si>
  <si>
    <t>(Número de procesos  implementados/Número de procesos programados)*100</t>
  </si>
  <si>
    <t>Número de escuelas beneficiadas con acompañamiento.</t>
  </si>
  <si>
    <t>Número de escuelas que son apoyadas para ejercer los recursos en base a su ruta de mejora escolar.</t>
  </si>
  <si>
    <t>(Número de escuelas que ejercen el recurso correctamente y en apego a la ruta de mejora escolar/Número de escuelas beneficiadas)*100</t>
  </si>
  <si>
    <t>Expedientes digitales.</t>
  </si>
  <si>
    <t>Formación inicial y de posgrado para los docentes de educación básica</t>
  </si>
  <si>
    <t>Coordinación de Formación y Actualización Docente</t>
  </si>
  <si>
    <t>Número de Escuelas de educación básica que mejoran el nivel de logro educativo</t>
  </si>
  <si>
    <t>(Número de escuelas de educación básica que mejoran el nivel de logro educativo/Número de escuelas de educación básica)*100</t>
  </si>
  <si>
    <t>http://portalsej.Jalisco.gob.mx/direccion-general-formación-continua-profesionales-educación/</t>
  </si>
  <si>
    <t>Fomento de la salud de los alumnos de Educación Básica</t>
  </si>
  <si>
    <t>Dirección de Programas para el Desarrollo y Bienestar Escolar</t>
  </si>
  <si>
    <t>Número de alumnos atendidos o beneficiados por los programas</t>
  </si>
  <si>
    <t>(Número de Alumnos atendidos/Número de Alumnos programados)*100</t>
  </si>
  <si>
    <t>Estadísticas y bases de datos de alumnos beneficiados con los programas</t>
  </si>
  <si>
    <t>(Número de profesores incorporados al servicio profesional docente capacitados/Número de profesores incorporados al servicio profesional docente programados para capacitación)*100</t>
  </si>
  <si>
    <t>Actualización y Capacitación Continua a Docentes de Educación Básica en Servicio</t>
  </si>
  <si>
    <t>Administración del Sistema Educativo Estatal</t>
  </si>
  <si>
    <t>Coordinación de Administración</t>
  </si>
  <si>
    <t>(Número de planes de acción  para la mejora institucional aplicados/Número de planes de acción para la mejora institucional programados)*100</t>
  </si>
  <si>
    <t>Coordinación de Administración de la Secretaría de Educación</t>
  </si>
  <si>
    <t>(Número de profesores incorporados al servicio profesional docente que accede a un proceso de formación en el año/Número de profesores incorporados al servicio profesional docente)*100</t>
  </si>
  <si>
    <t>(Número de profesores incorporados al servicio profesional docente formado sobre el nuevo modelo educativo/Número de profesores incorporados al servicio profesional docente)*100</t>
  </si>
  <si>
    <t>(Número de áreas administrativas eficientadas/Número de áreas administrativas programadas)*100</t>
  </si>
  <si>
    <t>Área administrativa</t>
  </si>
  <si>
    <t>Número de acciones de modernización en materia de tecnología implementado</t>
  </si>
  <si>
    <t>(Número de acciones de modernización de tecnologías de la Información y comunicación centros de trabajo, docentes y administrativos implementadas./Número de acciones de modernización de tecnologías de la Información y comunicación centros de trabajo, docentes y administrativos programadas.)*100</t>
  </si>
  <si>
    <t>Sistemas de información y reporte de la Dirección General de Tecnología de la Información.</t>
  </si>
  <si>
    <t>Número de acciones de supervisión, mantenimiento y actualización realizado.</t>
  </si>
  <si>
    <t>(Número de acciones de supervisión, mantenimiento y actualización realizadas/Número de acciones de supervisión, mantenimiento y actualización programadas.)*100</t>
  </si>
  <si>
    <t>Reportes de servicios realizados o formatos de entrega de equipamiento</t>
  </si>
  <si>
    <t>(Número de profesores incorporados al servicio profesional docente actualizado en prioridades estatales y nacionales/Número de profesores incorporados al servicio profesional docente)*100</t>
  </si>
  <si>
    <t>(Número de personas capacitadas/Número de personas programadas)*100</t>
  </si>
  <si>
    <t>Dirección General de Personal de la SE.</t>
  </si>
  <si>
    <t>Número de profesores incorporados al servicio profesional docente que desarrolla competencias didácticas lógico matemáticas, lenguaje y comunicación.</t>
  </si>
  <si>
    <t>(Número de profesores incorporados al servicio profesional docente que desarrolla competencias didácticas lógico matemáticas, lenguaje y comunicación/Número de profesores incorporados al servicio profesional docente)*100</t>
  </si>
  <si>
    <t>personal</t>
  </si>
  <si>
    <t>(Número de personas en materia institucional capacitadas/Número de personas en materia institucional programadas para capacitar.)*100</t>
  </si>
  <si>
    <t>(Número de profesores incorporados al servicio profesional docente asesorado en convivencia escolar y la perspectiva de género/Número de profesores incorporados al servicio profesional docente)*100</t>
  </si>
  <si>
    <t>(Número de solicitudes mediante sistema atendidas /Número de solicitudes mediante sistema recibidas.)*100</t>
  </si>
  <si>
    <t>Vale de salida, Dirección de Control de Bienes Muebles e Inmuebles</t>
  </si>
  <si>
    <t>(Número de congresos de experiencias exitosas realizados/Número de congresos de experiencias exitosas programados)*100</t>
  </si>
  <si>
    <t>(Número de insumos a las áreas administrativas y centros escolares entregados/Número de insumos por las áreas administrativas y centros escolares solicitados)*100</t>
  </si>
  <si>
    <t>Vale de salida del Almacén General.</t>
  </si>
  <si>
    <t>Insumo</t>
  </si>
  <si>
    <t>Se refiere a orientaciones y asesorías brindadas a docentes, alumnos y padres de familia de las escuelas sobre temas de salud</t>
  </si>
  <si>
    <t>Expediente de escuela atendida, informes de promotores de salud, fotografías</t>
  </si>
  <si>
    <t>Se refiere a las escuelas beneficiadas con temas preventivos de salud</t>
  </si>
  <si>
    <t>Reporte quincenal del promotor con el sello y firma del director de la escuela atendida, fotografías y evidencias documentales</t>
  </si>
  <si>
    <t>Número de alumnos beneficiados con la entrega de anteojos</t>
  </si>
  <si>
    <t>Alumnos beneficiados con la entrega de anteojos</t>
  </si>
  <si>
    <t>(Número de Alumnos atendidos/Número de alumnos programados )/*100</t>
  </si>
  <si>
    <t>Estadísticas  y bases de datos de alumnos beneficiados con anteojos</t>
  </si>
  <si>
    <t>Número de alumnos beneficiados con exámenes visuales</t>
  </si>
  <si>
    <t>Alumnos beneficiados con exámenes visuales</t>
  </si>
  <si>
    <t>(Número de alumnos beneficiados /Número de alumnos programados )*100</t>
  </si>
  <si>
    <t>Estadísticas y bases de datos de los alumnos identificados con problemas de agudeza visual</t>
  </si>
  <si>
    <t>Número de alumnos atendidos educativamente del programa Sigamos Aprendiendo en el Hospital</t>
  </si>
  <si>
    <t>Alumnos atendidos educativamente  en el Hospital</t>
  </si>
  <si>
    <t>(Número de Alumnos atendidos/Número de alumnos programados )*100</t>
  </si>
  <si>
    <t>Informes mensuales de ingreso de alumnos al programa, elaborados por las maestras hospitalarias</t>
  </si>
  <si>
    <t>Número de escuelas oficiales de educación básica beneficiadas</t>
  </si>
  <si>
    <t>Número de  escuelas atendidas y soportadas mediante actas levantadas</t>
  </si>
  <si>
    <t>(Número de intervenciones a planteles educativos, visitas y orientaciones/Número de intervenciones a planteles educativos, visitas y orientaciones programadas)*100</t>
  </si>
  <si>
    <t>Actas de Previsión de Riesgos y hojas de programación</t>
  </si>
  <si>
    <t>(Número de escuelas visitadas y orientadas/Número de escuelas programadas)*100</t>
  </si>
  <si>
    <t>Actas de previsión de riesgos lista de asistencia</t>
  </si>
  <si>
    <t>Número de instituciones para la formación y profesionalización de docentes en operación</t>
  </si>
  <si>
    <t>(Número de instituciones en operación/Número de instituciones proyectadas)*100</t>
  </si>
  <si>
    <t>Bases de datos de la SEJ</t>
  </si>
  <si>
    <t>Instituciones</t>
  </si>
  <si>
    <t>Número de programas educativos operando</t>
  </si>
  <si>
    <t>(Número de programas operando, de investigaciones desarrolladas y de programas educativos evaluados./Número de programas operando, de investigaciones desarrolladas y de programas educativos proyectados)*100</t>
  </si>
  <si>
    <t>Base de datos del histórico de visitas realizadas,</t>
  </si>
  <si>
    <t>Programas e investigaciones</t>
  </si>
  <si>
    <t>Diagnóstico y reportes de las visitas a las Escuelas Normales en el Estado.</t>
  </si>
  <si>
    <t>(Número de programas educativos en operación/Número de programas e investigaciones en proyectados)*100</t>
  </si>
  <si>
    <t>Concentrado de evaluaciones diagnósticas, especializadas y estandarizadas, Reporte de cada uno de los programas</t>
  </si>
  <si>
    <t>Programas</t>
  </si>
  <si>
    <t>(Número de visitas de seguimiento realizadas/Número de visitas de seguimiento programadas)*100</t>
  </si>
  <si>
    <t>(Número de programas de posgrado en operación/Número de programas de posgrado proyectados)*100</t>
  </si>
  <si>
    <t>Estadística de las instituciones de posgrado. Portal de la SEJ, oferta educativa</t>
  </si>
  <si>
    <t>(Número de ejemplares de la revista Enfoques y tesis publicadas/Número de ejemplares de la revista Enfoques y tesis programados para publicación)*100</t>
  </si>
  <si>
    <t>Dirección General de las Unidades de la UPN e Instituciones de Posgrado</t>
  </si>
  <si>
    <t>Ejemplares</t>
  </si>
  <si>
    <t>Administración Educativa Regional</t>
  </si>
  <si>
    <t>Coordinación de Delegaciones Regionales</t>
  </si>
  <si>
    <t>(Número de encuestados satisfechos/Número de encuestados programados)*100</t>
  </si>
  <si>
    <t>Encuesta sobre medición de calidad en el servicio.</t>
  </si>
  <si>
    <t>Encuestado</t>
  </si>
  <si>
    <t>(Número de trámites atendidos/Número de trámites programados)*100</t>
  </si>
  <si>
    <t>Registros de trámites de cada área.</t>
  </si>
  <si>
    <t>(Número de servicios otorgados en las Delegaciones y Subdelegaciones/Número de servicios programados en las Delegaciones y Subdelegaciones)*100</t>
  </si>
  <si>
    <t>Registro de servicios brindados</t>
  </si>
  <si>
    <t>Coordinación de Delegaciones Regionales.</t>
  </si>
  <si>
    <t>Se refiere a libros de texto gratuito, materiales educativos y mobiliario y equipo.</t>
  </si>
  <si>
    <t>Número de unidades de material diverso entregadas/Número de unidades de material diverso programadas para entrega*100</t>
  </si>
  <si>
    <t>Reportes de control de entregas de la Coordinación de Delegaciones Regionales.</t>
  </si>
  <si>
    <t>(Número de unidades entregadas/Número de unidades programadas para entrega)*100</t>
  </si>
  <si>
    <t>(Número de reuniones efectuadas/Número de personas programadas)*100</t>
  </si>
  <si>
    <t>(Número de convocatorias a reuniones efectuadas/Número de convocatorias a reuniones programadas)*100</t>
  </si>
  <si>
    <t>Inscripción</t>
  </si>
  <si>
    <t>Fomento de la Participación Social en la Educación Básica</t>
  </si>
  <si>
    <t>Dirección de Participación Social</t>
  </si>
  <si>
    <t>(Número de órganos de participación social constituidos/Número de órganos de participación social programados)*100</t>
  </si>
  <si>
    <t>Plataforma digital (REPUCE y SIPAS)</t>
  </si>
  <si>
    <t>Órgano</t>
  </si>
  <si>
    <t>(Número de consejos de participación social constituidos/Número de consejos de participación social programados)*100</t>
  </si>
  <si>
    <t>(Número de consejos de participación social en operación/Número de consejos de participación social programados)*100</t>
  </si>
  <si>
    <t>Plataforma digital REPUCE</t>
  </si>
  <si>
    <t>(Número de consejos de participación social registrados/Número de consejos de participación social programados)*100</t>
  </si>
  <si>
    <t>(Número de asociaciones de padres de familia constituidas/Número de asociaciones de padres de familia programadas)*100</t>
  </si>
  <si>
    <t>Plataforma digital SIPAS</t>
  </si>
  <si>
    <t>(Número de asambleas de integración realizadas/Número de asambleas de integración programadas)*100</t>
  </si>
  <si>
    <t>Asamblea</t>
  </si>
  <si>
    <t>(Número de trámites de reembolso del seguro escolar aplicados/Número de trámites de reembolso del seguro escolar programados)*100</t>
  </si>
  <si>
    <t>Base de datos de la Dirección de Participación Social</t>
  </si>
  <si>
    <t>(Número de trámites de reembolso del seguro escolar validados/Número de trámites de reembolso del seguro escolar por validar)*100</t>
  </si>
  <si>
    <t>(Número de consejos municipales de participación social constituidos/Número de consejos municipales de participación social programados)</t>
  </si>
  <si>
    <t>Actas de constitución</t>
  </si>
  <si>
    <t>(Número de consejos municipales de participación social registrados/Número de consejos municipales de participación social programados)*100</t>
  </si>
  <si>
    <t>Número de consejos estatales de participación social instalados</t>
  </si>
  <si>
    <t>(Número de consejos estatales de Participación Social instalados/Número de consejos estatales de participación social programados)*100</t>
  </si>
  <si>
    <t>Convocatoria y Acta Constitutiva</t>
  </si>
  <si>
    <t>Número sesiones celebradas</t>
  </si>
  <si>
    <t>(Número de sesiones celebradas/Número de sesiones programadas)*100</t>
  </si>
  <si>
    <t>Programa Becas Económicas</t>
  </si>
  <si>
    <t>Dirección de Becas</t>
  </si>
  <si>
    <t>(Número de programas federales y estatales de becas en operación/Número de programas federales y estatales de becas proyectados)*100</t>
  </si>
  <si>
    <t>Secretaría de Educación Pública/Secretaría de Educación Jalisco</t>
  </si>
  <si>
    <t>(Número de becas otorgadas/Número de becas programadas)*100</t>
  </si>
  <si>
    <t>Numero de becas de Educación básica y normales otorgadas</t>
  </si>
  <si>
    <t>(Número de becas de educación básica y normales otorgadas/Número de becas de educación básica y normales programadas)*100</t>
  </si>
  <si>
    <t>Solicitudes recibidas, nominas emitidas</t>
  </si>
  <si>
    <t>(Número de acuerdos administrativos publicados/Número de acuerdos administrativos desarrollados)*100</t>
  </si>
  <si>
    <t>Dirección de Becas, el propio acuerdo</t>
  </si>
  <si>
    <t>Numero de becas de Educación básica a madres jóvenes y jóvenes embarazadas otorgadas</t>
  </si>
  <si>
    <t>(Número de becas de educación básica a madres jóvenes y jóvenes embarazadas otorgadas/Número de becas de educación básica a madres jóvenes y jóvenes embarazadas programadas)*100</t>
  </si>
  <si>
    <t>(Número de convocatorias publicadas/Número de convocatorias realizadas)*100</t>
  </si>
  <si>
    <t>(Número de becas a alumnos de educación básica de escuelas particulares otorgadas/Número de becas a alumnos de educación básica de escuelas particulares programadas)*100</t>
  </si>
  <si>
    <t>(Número de comités escolares integrados/Número de comités escolares programados)*100</t>
  </si>
  <si>
    <t>(Número de becas a alumnos de educación media superior y capacitación para el trabajo otorgadas/Número de becas a alumnos de educación media superior y capacitación para el trabajo programadas)*100</t>
  </si>
  <si>
    <t>(Número de solicitudes atendidas/Número de solicitudes recibidas)*100</t>
  </si>
  <si>
    <t>Planeación y Evaluación del Sistema Educativo Estatal</t>
  </si>
  <si>
    <t>Coordinación de Planeación y Evaluación Educativa</t>
  </si>
  <si>
    <t>Número de procesos de apoyo para la planeación y evaluación del sistema educativo operando</t>
  </si>
  <si>
    <t>(Número de procesos operando/Número de procesos programados)*100</t>
  </si>
  <si>
    <t>Página SCEJAL en: dgaire.Jalisco.gob.mx</t>
  </si>
  <si>
    <t>(Número de áreas para la mejora de los procesos eficientadas/Número de áreas programadas)*100</t>
  </si>
  <si>
    <t>Área</t>
  </si>
  <si>
    <t>(Número de  plazas docentes y de apoyo a los servicios educativos autorizadas/Número de  plazas docentes y de apoyo a los servicios educativos programadas)*100</t>
  </si>
  <si>
    <t>Plan de expansión, documento en resguardo de la Dirección de la Planeación, Programación y Presupuesto</t>
  </si>
  <si>
    <t>(Número de validaciones de cambios de adscripción realizadas/Número de validaciones de cambios de adscripción programadas)*100</t>
  </si>
  <si>
    <t>Documento de validaciones</t>
  </si>
  <si>
    <t>Número de herramientas tecnológicas de información estadística para la planeación en operación</t>
  </si>
  <si>
    <t>(Número de herramientas tecnológicas de información operando/Número de herramientas tecnológicas de información programadas)*100</t>
  </si>
  <si>
    <t>Dirección de Estadística y Sistemas de Información CCT, Formato 911</t>
  </si>
  <si>
    <t>Número de catálogo de centros de trabajo actualizado</t>
  </si>
  <si>
    <t>(Número de Catálogo de Centros de Trabajo actualizado/Número de Catálogo de Centros de Trabajo programado)*100</t>
  </si>
  <si>
    <t>(Número de programas de infraestructura educativa integrados/Número de programas de infraestructura educativa programados)*100</t>
  </si>
  <si>
    <t>Dirección de Atención a la Infraestructura Escolar  Instituto de la Infraestructura Física Educativa ( INFEJAL)  Dirección de Planeación, Programación y Presupuesto</t>
  </si>
  <si>
    <t>Número de procesos de seguimientos a programas de infraestructura educativa realizados.</t>
  </si>
  <si>
    <t>(Número de procesos de seguimiento realizados/Número de procesos de seguimiento programados)*100</t>
  </si>
  <si>
    <t>Dirección de Atención a la Infraestructura Escolar, Instituto de la Infraestructura Física Educativa ( INFEJAL), Dirección de Planeación, Programación y Presupuesto.</t>
  </si>
  <si>
    <t>(Número de evaluaciones estatales y nacionales aplicadas./Número de evaluaciones estatales y nacionales proyectadas)*100</t>
  </si>
  <si>
    <t>Evaluaciones nacionales de la Secretaría de Educación Pública y del Instituto Nacional de Evaluación Educativa;  Archivos de la Dirección General de Evaluación Educativa.</t>
  </si>
  <si>
    <t>Número de actualizaciones a la página web de la Dirección General de Evaluación Educativa</t>
  </si>
  <si>
    <t>(Número de actualizaciones a la página web realizadas/Número de actualizaciones a la página web programadas)*100</t>
  </si>
  <si>
    <t>Resultados de las evaluaciones educativas y encuestas de la Dirección General de Evaluación Educativa</t>
  </si>
  <si>
    <t>(Número de solicitudes de preinscripción atendidas/Número de solicitudes de preinscripción recibidas)*100</t>
  </si>
  <si>
    <t>Sistema Scejal, incripciones.Jalisco.gob.mx/inscribe</t>
  </si>
  <si>
    <t>Número de documentos de acreditación y certificación de estudios de educación básica, media superior, normal, y capacitación para el trabajo expedidos</t>
  </si>
  <si>
    <t>(Número de solicitudes de acreditación y certificación de estudios expedidos/Número de solicitudes de acreditación y certificación de estudios programados)*100</t>
  </si>
  <si>
    <t>Número de documentos validados de educación normal y media superior</t>
  </si>
  <si>
    <t>(Número de documentos de educación normal y media superior validados/Número de documentos de educación normal y media superior programados)*100</t>
  </si>
  <si>
    <t>Subsistema de educación media superior del Sistema Educativo Nacional</t>
  </si>
  <si>
    <t>(Número de alumnos que realizaron trámite de preinscripción en la segunda etapa/Número de alumnos identificados sin preinscripción)*100</t>
  </si>
  <si>
    <t>Página SCEJAL en: dgaire.jalisco.gob.mx</t>
  </si>
  <si>
    <t>Oferta de Bachillerato General en el estado de Jalisco en sus diferentes Opciones</t>
  </si>
  <si>
    <t>Colegio de Bachilleres del Estado de Jalisco</t>
  </si>
  <si>
    <t>Eficiencia Terminal</t>
  </si>
  <si>
    <t>Porcentaje de alumnos que terminan el nivel educativo de forma regular dentro del tiempo ideal establecido.</t>
  </si>
  <si>
    <t>(Alumnos egresados en el ciclo escolar t/Alumnos de nuevo ingreso a 1°  inscritos hace t-2 ciclos escolares)*100</t>
  </si>
  <si>
    <t>Sistema de Control Escolar</t>
  </si>
  <si>
    <t>Oferta de bachillerato tecnológico con calidad y pertinencia en Jalisco</t>
  </si>
  <si>
    <t>Colegio de Estudios Científicos y Tecnológicos del Estado de Jalisco</t>
  </si>
  <si>
    <t>Índice de incorporación al Sistema Nacional del Bachillerato.</t>
  </si>
  <si>
    <t>Porcentaje de la matrícula del subsistema CECyTEJ que se encuentra en planteles certificados por el SNB, con lo cual se asegura un nivel de calidad para los estudiantes</t>
  </si>
  <si>
    <t>Matrícula de planteles certificados/Matrícula Total Programadas*100</t>
  </si>
  <si>
    <t>Dictámenes del Consejo para la Evaluación de la Educación del Tipo Media Superior A.C. (COPEEMS)</t>
  </si>
  <si>
    <t>Eficiencia terminal</t>
  </si>
  <si>
    <t>Número de egresados por generación (egreso oportuno)</t>
  </si>
  <si>
    <t>Número de alumnos certificados/Número de alumnos certificados programados</t>
  </si>
  <si>
    <t>Informes trimestrales, semestrales y anuales del desempeño de la gestión.</t>
  </si>
  <si>
    <t>Actividades para el fortalecimiento de los planes y programas mediante la participación en cuerpos colegiados y proyectos específicos</t>
  </si>
  <si>
    <t>Número de actividades realizadas para el fortalecimiento de planes y programas</t>
  </si>
  <si>
    <t>Número de actividades realizadas a favor de la pertinencia de los planes y programas de estudios/número de actividades programadas</t>
  </si>
  <si>
    <t>Informe académico; informes trimestrales</t>
  </si>
  <si>
    <t>Número de Academias estatales realizadas</t>
  </si>
  <si>
    <t>Realización de Academias estatales para la planeación de actividades académicas por semestre</t>
  </si>
  <si>
    <t>Número de Academias estales  realizadas/número de Academias programadas</t>
  </si>
  <si>
    <t>Informe académico</t>
  </si>
  <si>
    <t>Número de acciones de fortalecimiento de las condiciones de infraestructura, mantenimiento y equipamiento.</t>
  </si>
  <si>
    <t>Acciones de fortalecimiento de las condiciones de infraestructura mediante la habilitación de espacios físicos, así como la adquisición de equipamiento para talleres, laboratorios y bibliotecas en planteles.</t>
  </si>
  <si>
    <t>Número de acciones de fortalecimiento de la infraestructura y equipamiento en planteles/número de acciones programadas</t>
  </si>
  <si>
    <t>Absorción</t>
  </si>
  <si>
    <t>Garantizar que la población cuente con oferta de Educación Media Superior</t>
  </si>
  <si>
    <t>(Número de alumnos inscritos en primer semestre/Número de Alumnos egresados de secundaria)*100</t>
  </si>
  <si>
    <t>Número de espacios físicos en planteles y Oficinas Centrales que son habilitados o equipados</t>
  </si>
  <si>
    <t>El equipamiento continuo de talleres, laboratorios y bibliotecas, así como la habilitación de espacios físicos y mantenimientos en planteles y Oficinas Centrales permiten contar con mejores condiciones para el servicio ofrecido por CECyTEJ</t>
  </si>
  <si>
    <t>Número de espacios equipados, habilitados o rehabilitados realizados/número de espacios equipados, habilitados o rehabilitados programados</t>
  </si>
  <si>
    <t>Informes trimestrales y anuales</t>
  </si>
  <si>
    <t>Espacios equipados, habilitados o rehabilitados</t>
  </si>
  <si>
    <t>Número de alumnos inscritos en Planteles y Centros EMSaD</t>
  </si>
  <si>
    <t>Garantizar que los alumnos egresados de Secundaria tengan oportunidad de estudiar el Bachillerato General</t>
  </si>
  <si>
    <t>(Alumnos atendidos/Alumnos  Programados)*100</t>
  </si>
  <si>
    <t>Número de acciones realizadas para el fortalecimiento de la vinculación del Colegio con instituciones públicas, privadas y sociales</t>
  </si>
  <si>
    <t>Acciones realizadas para el fortalecimiento de las estrategias de vinculación del Colegio con instituciones públicas, privadas y sociales en beneficio de la comunidad educativa del CECyTEJ</t>
  </si>
  <si>
    <t>Número de acciones de vinculación realizadas/número de acciones programadas</t>
  </si>
  <si>
    <t>(Centros Educativos de nueva creación autorizados/Centros Educativos de nueva creación programados)*100</t>
  </si>
  <si>
    <t>Oficio de Autorización de Centros Educativos por parte de la SEMS.</t>
  </si>
  <si>
    <t>Suscripción de convenios con Instituciones Públicas , Privadas y Sociales.</t>
  </si>
  <si>
    <t>Número de convenios suscritos/número de convenios programados</t>
  </si>
  <si>
    <t>Procesos institucionales informatizados</t>
  </si>
  <si>
    <t>La intención es que los estudiantes tengan los medios para verificar asuntos relacionados con el colegio.</t>
  </si>
  <si>
    <t>Procesos informatizados/procesos programados para su informatización</t>
  </si>
  <si>
    <t>Generación de reportes, estadísticas y realización de procesos en las plataformas informáticas</t>
  </si>
  <si>
    <t>Informatización de procesos</t>
  </si>
  <si>
    <t>Número de alumnos inscritos en Tele bachilleratos</t>
  </si>
  <si>
    <t>Garantizar que los alumnos egresados de Secundaria tengan oportunidad de cursar su bachillerato.</t>
  </si>
  <si>
    <t>Nuevos aplicaciones web en operación</t>
  </si>
  <si>
    <t>La informatización de procesos permiten a la institución contar con sistemas de información confiables para la toma de decisiones con fines de mejora tanto en aspectos académicos como de gestión</t>
  </si>
  <si>
    <t>Nuevas aplicaciones web implementadas/nuevas aplicaciones web programadas</t>
  </si>
  <si>
    <t>Descarga y uso eficiente de la app de servicios escolares para alumnos e informes generados plataformas</t>
  </si>
  <si>
    <t>Centros Educativos creados</t>
  </si>
  <si>
    <t>Incrementar el numero de TBC comunitarios en el Estado.</t>
  </si>
  <si>
    <t>Número de estrategias para la atención a la demanda, cobertura y calidad implementadas.</t>
  </si>
  <si>
    <t>Los eventos cívicos, artísticos y deportivos involucran a los alumnos en actividades a  nivel regional, estatal y nacional.</t>
  </si>
  <si>
    <t>Número de alumnos participantes en actividades artísticas, cívicas y deportivas/número de alumnos en actividades artísticas, cívicas y deportivas programados</t>
  </si>
  <si>
    <t>Informes trimestrales de actividades</t>
  </si>
  <si>
    <t>Alumnos atendidos en el Bachillerato Intensivo Semi escolarizado</t>
  </si>
  <si>
    <t>Sistema de Control Escolar/Población Escolar</t>
  </si>
  <si>
    <t>Número de alumnos en Preparatoria Abierta</t>
  </si>
  <si>
    <t>Sistema Integral para la Operación de Sistemas Abiertos y a Distancia (SIOSAD)</t>
  </si>
  <si>
    <t>Exámenes Aplicados</t>
  </si>
  <si>
    <t>Estudiantes que presentaron exámenes de acuerdo a calendarios  de la Dirección de Sistemas Abiertos</t>
  </si>
  <si>
    <t>(Número de exámenes realizados/Número de exámenes programados)*100</t>
  </si>
  <si>
    <t>Estadística de Calificaciones</t>
  </si>
  <si>
    <t>Exámenes</t>
  </si>
  <si>
    <t>Como parte de la formación integral ofrecida por el Colegio, existe una oferta de encuentros, concursos y foros en distintas disciplinas deportivas, cívicas y culturales en que los estudiantes participan a lo largo del semestre</t>
  </si>
  <si>
    <t>Número de estrategias de fortalecimiento académico hacia los docentes mediante opciones de formación continua y superación académica</t>
  </si>
  <si>
    <t>Número de acciones realizadas/Número de acciones programadas</t>
  </si>
  <si>
    <t>Contempla los profesores asistentes a cursos ofertados por CECyTEJ o instancias externas, así como las becas o financiamientos de apoyo que brinda el colegio.</t>
  </si>
  <si>
    <t>Número de docentes capacitados/número de docentes programados</t>
  </si>
  <si>
    <t>Informes de capacitación.</t>
  </si>
  <si>
    <t>Investigaciones, publicaciones o documentos de evaluación publicados</t>
  </si>
  <si>
    <t>Se contemplan documentos o investigaciones de carácter evaluativo cuyos resultados permitirán fortalecer la toma de decisiones para la mejora de la institución.</t>
  </si>
  <si>
    <t>Investigaciones o reportes realizados/investigaciones o reportes programados</t>
  </si>
  <si>
    <t>La investigación y el documento impreso.</t>
  </si>
  <si>
    <t>Documentos de evaluación</t>
  </si>
  <si>
    <t>Investigaciones o estudios publicados</t>
  </si>
  <si>
    <t>Esta actividad permite la evaluación institucional a través de la difusión de estudios o investigaciones sobre temas específicos de la gestión del Colegio para la toma de decisiones con fines de mejora</t>
  </si>
  <si>
    <t>número de estudios o  investigaciones publicadas/Número de estudios o investigaciones programadas</t>
  </si>
  <si>
    <t>Documentos publicados</t>
  </si>
  <si>
    <t>personas</t>
  </si>
  <si>
    <t>Publicación</t>
  </si>
  <si>
    <t>Operación de los programas de infraestructura escolar en el Estado</t>
  </si>
  <si>
    <t>Instituto de la Infraestructura Física Educativa de Jalisco</t>
  </si>
  <si>
    <t>Espacios educativos construidos, rehabilitados y equipados</t>
  </si>
  <si>
    <t>(Número de espacios educativos construidos, rehabilitados y equipados/Número de espacios educativos construidos, rehabilitados y equipados programados)*100</t>
  </si>
  <si>
    <t>Reporte de obra INFEJAL</t>
  </si>
  <si>
    <t>Espacios educativos</t>
  </si>
  <si>
    <t>Espacios educativos  de educación básica construidos, rehabilitados y equipados</t>
  </si>
  <si>
    <t>Espacios educativos de educación media superior construidos, rehabilitados y equipados</t>
  </si>
  <si>
    <t>Espacios educativos de educación superior construidos, rehabilitados y equipados</t>
  </si>
  <si>
    <t>Municipios</t>
  </si>
  <si>
    <t>Personas</t>
  </si>
  <si>
    <t>Educación Superior en Restauración de Bienes Muebles (ECRO)</t>
  </si>
  <si>
    <t>Escuela de Conservación y Restauración de Occidente</t>
  </si>
  <si>
    <t>Número de inscritos</t>
  </si>
  <si>
    <t>Número de alumnos inscritos con relación a espacios ofertados</t>
  </si>
  <si>
    <t>((Número de Inscripciones realizadas/Número de inscripciones programadas)*100)</t>
  </si>
  <si>
    <t>Informes académicos en la página web de transparencia de la Institución</t>
  </si>
  <si>
    <t>Indica el número de alumnos que son atendidos en la licenciatura en materia de restauración y conservación de bienes muebles</t>
  </si>
  <si>
    <t>Número de inscritos de primer ingreso</t>
  </si>
  <si>
    <t>Número de alumnos inscritos en primer ingreso</t>
  </si>
  <si>
    <t>((Número de Inscripciones de primer ingreso realizadas/Número de inscripciones de primer ingreso programadas)*100)</t>
  </si>
  <si>
    <t>Número de proyectos de restauración realizados</t>
  </si>
  <si>
    <t>((Número de proyectos realizados/Número de proyectos programados)*100)</t>
  </si>
  <si>
    <t>((Número de alumnos en acciones para su inserción en el sector laboral/Número de alumnos programados en acciones para su inserción en el sector laboral)*100)</t>
  </si>
  <si>
    <t>((Número de alumnos en programas internacionales/Número de alumnos programados en programas internacionales)*100)</t>
  </si>
  <si>
    <t>Operación de los servicios educativos del Instituto Estatal para la Educación de Jóvenes y Adultos</t>
  </si>
  <si>
    <t>Instituto Estatal para la Educación de Jóvenes y Adultos (INEEJAD)</t>
  </si>
  <si>
    <t>Contribución del programa en la alfabetización y abatimiento del rezago educativo</t>
  </si>
  <si>
    <t>Este indicador mide la variación del rezago educativo debido a la intervención del programa en el año t</t>
  </si>
  <si>
    <t>((Número de personas que concluyen un nivel educativo en el año t/Número total de personas de 15 años y más en situación de rezago educativo en el año t-1))*100</t>
  </si>
  <si>
    <t>Sistema Automatizado de Seguimiento y Acreditación (SASA)</t>
  </si>
  <si>
    <t>Personas que concluyen algún nivel educativo</t>
  </si>
  <si>
    <t>Este indicador mide la relación de personas que concluyen algún nivel educativo con respecto a las personas atendidas en el programa</t>
  </si>
  <si>
    <t>(Número de personas que concluyen un nivel educativo en el año t/Número total de personas atendidas en el programa en el año t)*100</t>
  </si>
  <si>
    <t>Personas que concluyen alfabetización con respecto a las atendidas en este nivel</t>
  </si>
  <si>
    <t>Este indicador mide la relación de personas que concluyen la alfabetización con  respecto al total de las personas que fueron atendidas por el programa en este nivel</t>
  </si>
  <si>
    <t>(Número de personas que concluyen la alfabetización en el año t/Número de personas atendidas en alfabetización por el programa en el año t)*100</t>
  </si>
  <si>
    <t>Personas que concluyen primaria con respecto a las atendidas en este nivel</t>
  </si>
  <si>
    <t>Este indicador mide la relación de personas que concluyen la primaria con respecto al total de las personas que fueron atendidas por el programa en este nivel</t>
  </si>
  <si>
    <t>(Número de personas que concluyen la primaria en el año t/Número de personas atendidas en primaria por el programa en el año t)*100</t>
  </si>
  <si>
    <t>Personas que concluyen secundaria con respecto a las atendidas en este nivel</t>
  </si>
  <si>
    <t>Este indicador mide la relación de personas que concluyen la secundaria con respecto al total de las personas que fueron atendidas por el programa en este nivel</t>
  </si>
  <si>
    <t>(Número de personas que concluyen la secundaria en el año t/Número de personas atendidas en secundaria por el programa en el año t)*100</t>
  </si>
  <si>
    <t>Certificados entregados de educación primaria</t>
  </si>
  <si>
    <t>Este indicador mide la relación de certificados entregados de educación primaria con respecto al total de certificados emitidos de ese nivel</t>
  </si>
  <si>
    <t>(Certificados entregados de educación primaria en el año t/Certificados emitidos de educación primaria en el año t)*100</t>
  </si>
  <si>
    <t>Certificados entregados de educación secundaria</t>
  </si>
  <si>
    <t>Este indicador la relación de certificados entregados de educación secundaria con respecto al total de certificados emitidos en ese nivel</t>
  </si>
  <si>
    <t>(Certificados entregados de educación secundaria en el año t/Certificados emitidos de educación secundaria en el año t)*100</t>
  </si>
  <si>
    <t>Formación Profesional Técnica y Técnica Bachiller</t>
  </si>
  <si>
    <t>Colegio Nacional de Educación Profesional Técnica del Estado de Jalisco</t>
  </si>
  <si>
    <t>Número de alumnos que ubican su logro educativo en el nivel III y IV en la prueba PLANEA</t>
  </si>
  <si>
    <t>Estadísticas Institucionales: PLANEA, SEP, SAE, CONALEP</t>
  </si>
  <si>
    <t>Porcentaje  de Eficiencia Terminal</t>
  </si>
  <si>
    <t>Se refiere al número de alumnos que habiendo ingresado, han concluido sus estudios en el plazo que marca el plan de estudios</t>
  </si>
  <si>
    <t>Estadísticas Institucionales: 911, SEP, SAE, CONALEP</t>
  </si>
  <si>
    <t>Porcentaje del alumnado que participan en programas de tutoría.</t>
  </si>
  <si>
    <t>Estadísticas Institucionales: SAE</t>
  </si>
  <si>
    <t>Porcentaje de alumnos que estudian en programas de calidad</t>
  </si>
  <si>
    <t>Número de alumnos que estudian en Programas de Calidad y en planteles incorporados al SNB</t>
  </si>
  <si>
    <t>SAE</t>
  </si>
  <si>
    <t>Porcentaje de Absorción</t>
  </si>
  <si>
    <t>SAE / COPEEMS</t>
  </si>
  <si>
    <t>Tasa de variación de la capacitación laboral</t>
  </si>
  <si>
    <t>Reuniones de los Comités de Vinculación y Reporte de Visitas a Empresas</t>
  </si>
  <si>
    <t>Tasa de convenios suscritos</t>
  </si>
  <si>
    <t>Contratos y/o Convenios</t>
  </si>
  <si>
    <t>Tasa de Abandono Escolar</t>
  </si>
  <si>
    <t>Se refiere al número de alumnos que abandonan sus estudios en la Institución</t>
  </si>
  <si>
    <t>Cursos</t>
  </si>
  <si>
    <t>Deporte de alto rendimiento en todas sus manifestaciones y expresiones</t>
  </si>
  <si>
    <t>Consejo Estatal para el Fomento Deportivo (CODE Jalisco)</t>
  </si>
  <si>
    <t>Posición de Jalisco en Olimpiada Nacional Juvenil por medallas</t>
  </si>
  <si>
    <t>Lugar que ocupa Jalisco con respecto el resto de las entidades en la Olimpiada Nacional Juvenil.</t>
  </si>
  <si>
    <t>Subdirección de Deportes de CODE Jalisco</t>
  </si>
  <si>
    <t>Número de justas deportivas nacionales e internacionales realizadas en instalaciones de CODE.</t>
  </si>
  <si>
    <t>Eventos deportivos con validez nacional e internacional son realizadas en instalaciones de CODE, lo que favorece la participación de atletas jaliscienses</t>
  </si>
  <si>
    <t>Logística y Eventos de CODE Jalisco</t>
  </si>
  <si>
    <t>Porcentaje de eficiencia en el cumplimiento del plan maestro para justas nacionales e internacionales.</t>
  </si>
  <si>
    <t>Avance programático de los capítulos y temas registrados en convenio del plan maestro o cuaderno de cargos de cada evento a ejecutar.</t>
  </si>
  <si>
    <t>Temas y áreas de capítulo*100/Avance en Plan Maestro (Cuaderno de cargos)</t>
  </si>
  <si>
    <t>Medallas obtenidas por atletas jaliscienses en el Programa Nacional de Competencias 2017</t>
  </si>
  <si>
    <t>Este indicador mide la sumatoria de Medallas obtenidas por atletas jaliscienses en el Programa Nacional de Competencias 2017</t>
  </si>
  <si>
    <t>Atletas de alto rendimiento jaliscienses, concentrados en preparación rumbo al Sistema Nacional de Competencias</t>
  </si>
  <si>
    <t>Este indicador mide la sumatoria de atletas de alto rendimiento jaliscienses, concentrados en preparación rumbo al Sistema Nacional de Competencias</t>
  </si>
  <si>
    <t>Becas, estímulos y apoyos económicos para Atletas de Alto Rendimiento y Talento Deportivo</t>
  </si>
  <si>
    <t>Atletas de Alto Rendimiento y Talento Deportivo de la selección Jalisco con apoyos económicos, becas, estímulos conforme a convocatoria publicada.</t>
  </si>
  <si>
    <t>Número de medallas obtenidas por jaliscienses en justas internacionales.</t>
  </si>
  <si>
    <t>Medalla oro-plata-bronce obtenidas por jaliscienses en su participación como parte de la Delegación Mexicana en Justas Internacionales</t>
  </si>
  <si>
    <t>Medallas obtenidas por atletas jaliscienses en justas internacionales/Medallas esperadas por atletas jaliscienses en justas internacionales*100</t>
  </si>
  <si>
    <t>Medallas</t>
  </si>
  <si>
    <t>(Número de escuelas con aulas programadas Número de escuelas con apoyo económico para infraestructura/Número de escuelas programadas para apoyo económico para infraestructura)*100</t>
  </si>
  <si>
    <t>Bitácora de obra.</t>
  </si>
  <si>
    <t>Número de escuelas que mejoran la infraestructura física del inmueble</t>
  </si>
  <si>
    <t>Número de escuelas que aplican los recursos recibidos para la mejora de su infraestructura física.</t>
  </si>
  <si>
    <t>Número de escuelas que mejoran su infraestructura física/Número de escuelas programadas para recibir recursos destinados a infraestructura física*100</t>
  </si>
  <si>
    <t>Informe de visitas a las escuelas propuestas</t>
  </si>
  <si>
    <t>(Número de supervisiones escolares beneficiadas con apoyos económicos/Número de supervisiones escolares programadas para apoyos económicos)*100</t>
  </si>
  <si>
    <t>Reportes de supervisiones escolares beneficiadas</t>
  </si>
  <si>
    <t>(Número de apoyos económicos a supervisiones escolares entregados/Número de apoyos económicos a supervisiones escolares programados)*100</t>
  </si>
  <si>
    <t>(Número de bebederos instalados en escuelas públicas/Número de bebederos programados para instalar en escuelas públicas)*100</t>
  </si>
  <si>
    <t>Bitácora de obra</t>
  </si>
  <si>
    <t>Bebedero</t>
  </si>
  <si>
    <t>Gestión Administrativa y Operativa del CODE</t>
  </si>
  <si>
    <t>Trámites o Servicios CODE registrados en REPTE. (Mejora Regulatoria)</t>
  </si>
  <si>
    <t>Suma de trámites o servicios registrados y validados ante la Comisión de Mejora Regulatoria del Estado de Jalisco</t>
  </si>
  <si>
    <t>Servicio registrado en el sistema de Mejora Regulatoria (REPTE)+Trámite Registrado en el sistema único (REPTE)</t>
  </si>
  <si>
    <t>Sistema de Ventanilla Única del estado de Jalisco.</t>
  </si>
  <si>
    <t>Eficiencia en el Ejercicio Presupuestal</t>
  </si>
  <si>
    <t>Porcentaje de avance en el ejercicio presupuestal. Contraste entre el presupuesto asignado y el ejercido según lo programado</t>
  </si>
  <si>
    <t>Presupuesto CODE ejercido*100/Presupuesto CODE aprobado (incluye actualización)</t>
  </si>
  <si>
    <t>Avance en el proceso de sistematización de trámites registrados en REPTE.</t>
  </si>
  <si>
    <t>Porcentaje de avance en la Sistematización y seguimiento de procesos y servicios al atleta y al usuario de Polideportivos</t>
  </si>
  <si>
    <t>Jefatura de Polideportivos</t>
  </si>
  <si>
    <t>Sistematización</t>
  </si>
  <si>
    <t>Porcentaje de avance en regularización de plantilla.</t>
  </si>
  <si>
    <t>Plantilla de personal regularizada e identificada por Centro de Trabajo.</t>
  </si>
  <si>
    <t>Plantilla total homologada y regularizada *100/Personal total en plantilla CODE</t>
  </si>
  <si>
    <t>Recursos Humanos CODE Jalisco</t>
  </si>
  <si>
    <t>Porcentaje de cumplimiento al Plan Anual de Remozamiento y Mantenimiento.</t>
  </si>
  <si>
    <t>Avance en el cumplimiento al plan de mantenimiento preventivo y remozamiento de instalaciones deportivas (Infraestructura deportiva)</t>
  </si>
  <si>
    <t>Etapas del plan anual de mantenimiento preventivo y correctivo cumplidas*100/Etapas del plan anual de mantenimiento preventivo y correctivo</t>
  </si>
  <si>
    <t>Jefatura Polideportivos / Departamento Infraestructura</t>
  </si>
  <si>
    <t>Servicios de mantenimiento otorgados a Polideportivos CODE</t>
  </si>
  <si>
    <t>Operación, seguimiento y registro del plan de mantenimiento a cada Polideportivo</t>
  </si>
  <si>
    <t>Polideportivos que cuentan con un proceso de sistematización o automatización registrado en REPTE.</t>
  </si>
  <si>
    <t>Sumatoria de polideportivos que cuentan con un proceso de sistematización o automatización registrado en REPTE.</t>
  </si>
  <si>
    <t>Polideportivo</t>
  </si>
  <si>
    <t>Actividad Física y Bienestar para todos</t>
  </si>
  <si>
    <t>Población beneficiada con el Plan Jalisco está de 10 Administración 2013-2018</t>
  </si>
  <si>
    <t>Poner las actividades al alcance de todos sin distinción de edad o sexo.  Desarrollar una cultura física que permita ver los beneficios que estas actividades tienen como medio de prevención en problemas de salud, como factor educativo y como estímulo en el desarrollo de aptitudes de superación personal y grupal.</t>
  </si>
  <si>
    <t>Portal web CODE Jalisco / Subdirección de Actividad Física</t>
  </si>
  <si>
    <t>personas beneficiadas</t>
  </si>
  <si>
    <t>Sesiones oficiales con Acta Firmada del Sistema Municipal de Cultura Física y Deporte</t>
  </si>
  <si>
    <t>Los Sistemas Municipales de Cultura Física y Deporte, se integrarán por las Autoridades Municipales, Organismos e Instituciones públicas y privadas, Sociedades y Asociaciones que en el ámbito de su competencia tengan como objeto, generar las acciones, financiamiento y programas necesarios para la coordinación, fomento, apoyo, promoción, difusión y desarrollo de la cultura física y el deporte, así como el óptimo aprovechamiento de los recursos humanos, financieros y materiales.</t>
  </si>
  <si>
    <t>Porcentaje de la población que participa en programas de activación física</t>
  </si>
  <si>
    <t>Población que se cubre con las estrategias del Plan Jalisco está de 10 dirigido  a la población en materia de régimen alimentario, actividad física y salud así como actividades al aire libre y de recreación.</t>
  </si>
  <si>
    <t>Jóvenes atletas-estudiantes beneficiados con ligas escolares, universitarias, capacitación, becas o apoyo para su seguimiento académico.</t>
  </si>
  <si>
    <t>CODE tiene el compromiso de acompañar deportiva, activa y académicamente a los atletas. Con los convenios firmados con las Universidades, se logran programas de atención integral a los atletas, ya sea para continuar sus estudios académicos, para activar las ligas escolares y universitarias o programas de capacitación.</t>
  </si>
  <si>
    <t>Atletas registrados en ligas escolares+Atletas que reciben beca o apoyo para continuar sus estudios académicos en Universidades con convenio CODE+Jóvenes apoyados en cursos o programas de capacitación +Jóvenes apoyados en ligas universitarias</t>
  </si>
  <si>
    <t>Jóvenes</t>
  </si>
  <si>
    <t>Personal técnico de CODE Jalisco capacitado y actualizado.</t>
  </si>
  <si>
    <t>Entrenadores y metodólogos que participan en los cursos de capacitación y actualización en ciencias aplicadas al deporte.</t>
  </si>
  <si>
    <t>Entrenadores capacitados y actualizados en ciencias aplicadas al deporte+Metodólogos capacitados y actualizados en ciencias aplicadas al deporte +Personal técnico-deportivo capacitado y actualizado en ciencias aplicadas al deporte</t>
  </si>
  <si>
    <t>Personal técnico</t>
  </si>
  <si>
    <t>Mujeres atendidas por CODE Jalisco en las Caravanas de Mujeres Avanzando y Punto Rosa</t>
  </si>
  <si>
    <t>Subdirección de Actividad Física y Bienestar para Todos</t>
  </si>
  <si>
    <t>Mujeres</t>
  </si>
  <si>
    <t>Gestión Institucional del CODE para el aprovechamiento de los espacios públicos, deportivos y de recreación</t>
  </si>
  <si>
    <t>Políticas públicas del deporte emitidas por CODE</t>
  </si>
  <si>
    <t>Número de políticas públicas del deporte que CODE emite como eje rector del Deporte y la Actividad Física para todos los sectores de la población. (2 políticas 2017)</t>
  </si>
  <si>
    <t>Página web CODE Jalisco</t>
  </si>
  <si>
    <t>Formación y Capacitación para el Trabajo</t>
  </si>
  <si>
    <t>Instituto de Formación para el Trabajo del Estado de Jalisco (IDEFT)</t>
  </si>
  <si>
    <t>Acreditaciones</t>
  </si>
  <si>
    <t>Acreditaciones por competencias Laborales</t>
  </si>
  <si>
    <t>Número de acreditaciones expedidas(/Número de acreditaciones programadas)*100</t>
  </si>
  <si>
    <t>Base de datos interna Administrativa y archivo de control escolar.</t>
  </si>
  <si>
    <t>Cursos Ofertados a la población</t>
  </si>
  <si>
    <t>(Número de cursos impartidos/Número de cursos Programados)*100</t>
  </si>
  <si>
    <t>curso</t>
  </si>
  <si>
    <t>Inscripciones de los ciudadanos a los cursos</t>
  </si>
  <si>
    <t>Acciones de mejora continua en la Institución</t>
  </si>
  <si>
    <t>(Número de Acciones de mejora continua realizadas/Número de acciones de mejora continua programadas)*100</t>
  </si>
  <si>
    <t>Inscripciones</t>
  </si>
  <si>
    <t>Municipios integrados al Sistema Estatal de Cultura Física y Deporte</t>
  </si>
  <si>
    <t>Municipios que cuentan con firma de convenio con CODE y tienen activos al menos 2 programas de activación física.</t>
  </si>
  <si>
    <t>Reporte en tiempo y forma emitido en el sistema MIDE.</t>
  </si>
  <si>
    <t>Sistema MIDE / Portal CODE</t>
  </si>
  <si>
    <t>seguimiento y capacitación</t>
  </si>
  <si>
    <t>Seguimiento y capacitación para la mejora</t>
  </si>
  <si>
    <t>(Número de acciones de mejora continua programadas/Número de Acciones de mejora continua realizadas)*100</t>
  </si>
  <si>
    <t>Resultados de las actividades del componente.</t>
  </si>
  <si>
    <t>Nivel</t>
  </si>
  <si>
    <t>Población de Jalisco de todas las edades que son beneficiados con alguno de los programas del Plan Jalisco está de 10</t>
  </si>
  <si>
    <t>Programas del Plan Jalisco está de 10 activos en los Municipios</t>
  </si>
  <si>
    <t>Medio de verificación para constatar que los programas se están ofertando y activos en los Municipios</t>
  </si>
  <si>
    <t>Se refiere al número de escuelas de educación básica que instalan bardas verdes y huertos escolares para contribuir al mejoramiento del medio ambiente</t>
  </si>
  <si>
    <t>(Número de escuelas oficiales de educación básica que realizan acciones para contribuir al mejoramiento del medio ambiente/Número de escuelas oficiales de educación básica)*100</t>
  </si>
  <si>
    <t>Expediente de escuela atendida</t>
  </si>
  <si>
    <t>Se refiere al número de escuelas oficiales de educación básica beneficiadas con la estrategia Escuela saludable y sustentable</t>
  </si>
  <si>
    <t>(Número de escuelas oficiales de educación básica beneficiadas con la estrategia Escuela saludable y sustentable/Número de escuelas oficiales de educación básica)*100</t>
  </si>
  <si>
    <t>Reporta el número de mujeres que CODE atiende anualmente con la estrategia transversal de gobierno llamada Caravana de Mujeres Avanzando.</t>
  </si>
  <si>
    <t>Comisiones establecidas para cumplir con los compromisos del Sistema Estatal de Cultura Física y Deporte (Comisión de Liga Universitaria + Comisión de Carreras de Ruta, + Comisión de Investigación en ciencias aplicadas a la actividad física y el deporte, +  Comisión de apelación y arbitraje de la cultura física y el deporte )</t>
  </si>
  <si>
    <t>Subdirección de Actividad Física y Deportes / Jurídico</t>
  </si>
  <si>
    <t>Recursos materiales suministrados, mantenimiento del edificio y de vehículos utilitarios para la ejecución de las funciones de cada una de las Direcciones de INFEJAL.</t>
  </si>
  <si>
    <t>Servicios Generales</t>
  </si>
  <si>
    <t>orden de compra</t>
  </si>
  <si>
    <t>Aprobación</t>
  </si>
  <si>
    <t>Porcentaje de alumnos que han aprobado la totalidad de las asignaturas y/o módulos establecidos al final del ciclo escolar.</t>
  </si>
  <si>
    <t>(Alumnos sin materias reprobadas/Total de alumnos registrados)*100</t>
  </si>
  <si>
    <t>Fin</t>
  </si>
  <si>
    <t>Secretaría de Educación</t>
  </si>
  <si>
    <t>Contribuir a incrementar el acceso, la equidad y la calidad de la educación mediante la prestación de servicios de  preescolar general a la población infantil del Estado</t>
  </si>
  <si>
    <t>Estadística básica. Catálogo de Centros de Trabajo (CCT)</t>
  </si>
  <si>
    <t>Contribuir a incrementar el acceso, la equidad y la calidad de la educación, mediante una educación de calidad con un sistema inclusivo y equitativo para todos en la Escuela Primaria</t>
  </si>
  <si>
    <t>Contribuir  a incrementar el acceso, la equidad y la calidad de la educación mediante la prestación de servicios del nivel secundaria.</t>
  </si>
  <si>
    <t>Contribuir al acceso, la equidad y la calidad de la educación mediante el fortalecimiento de la Enseñanza y el Aprendizaje de las Ciencias y las Matemáticas con el apoyo de los consejos técnicos escolares.</t>
  </si>
  <si>
    <t>Reporte e históricos de indicadores educativos y Bases de datos de la Dirección de Estadística, indicadores reportados en el documento de la estrategia Local para el Desarrollo de la Educación Básica.</t>
  </si>
  <si>
    <t>Contribuir a la disminución del rezago en las condiciones físicas de escuelas públicas de educación básica y al fortalecimiento de la autonomía de gestión escolar a través de aportaciones económicas a las escuelas para mejorar la prestación del servicio educativo con calidad, equidad e inclusión.</t>
  </si>
  <si>
    <t>Planeaciones escolares y cédula de infraestructura del INIFED</t>
  </si>
  <si>
    <t>Contribuir a incrementar el acceso, la equidad y la calidad de la educación con servicios educativos para la población vulnerable y la formación integral.</t>
  </si>
  <si>
    <t>Contribuir a incrementar el acceso, la equidad y la calidad de la educación mediante acciones que favorezcan a que los alumnos ubiquen su logro educativo en el nivel III y/o IV en la prueba PLANEA, a través de la aplicación de un Modelo Académico de Calidad para la Competitividad que propicie la conclusión de sus estudios en educación media superior.</t>
  </si>
  <si>
    <t>Sistema de Administración Escolar, Sistema de Información Ejecutiva e Informes de Junta Directiva</t>
  </si>
  <si>
    <t>Contribuir a incrementar el acceso, la equidad y la calidad de la educación mediante acciones encaminadas al Fortalecimiento y Ampliación del bachillerato tecnológico, con el propósito de ofrecer servicios de calidad, a través de una oferta educativa, que nos lleve a una educación Pertinente, Relevante, Incluyente e integralmente formativa en el Estado.</t>
  </si>
  <si>
    <t>Dictámenes, reportes, evaluaciones.</t>
  </si>
  <si>
    <t>Contribuir a incrementar el acceso, la equidad y la calidad de la educación mediante acciones encaminadas al Fortalecimiento y Ampliación de la Educación Media Superior, con el propósito de ofrecer servicios con calidez y calidad, a través de las diferentes ofertas educativas, que nos lleve a una educación Pertinente, Relevante, Incluyente e integralmente formativa en el Estado.</t>
  </si>
  <si>
    <t>Contribuir a incrementar el acceso, la equidad y la calidad de la educación, mediante la capacitación  en distintas especialidades con habilidades distintas de diversos niveles en cada Municipio y/o Región, a través de esquemas de capacitación para el trabajo que permitan la integración con el entorno social y económico para  mejorar  la calidad de vida de la población, facilitando el auto empleo y la superación en el trabajo.</t>
  </si>
  <si>
    <t>Expedientes de alumnos y maestros de las unidades de capacitación</t>
  </si>
  <si>
    <t>Contribuir a incrementar el acceso, la equidad y la calidad de la educación, mediante la aplicación de programas educativos flexibles para la población en edad de cursar Educación Media Superior.</t>
  </si>
  <si>
    <t>Estadística básica de la SEJ, CONAPO, INEGI</t>
  </si>
  <si>
    <t>Contribuir a incrementar el acceso, la equidad y la calidad de la educación, mediante la operación de un Modelo Académico de Calidad, a través de la formación de profesionales  con excelencia en materia de conservación y restauración.</t>
  </si>
  <si>
    <t>Contribuir a asegurar una mayor cobertura, inclusión y equidad educativa entre todos los grupos de la población para la construcción de una sociedad más justa mediante la disminución del rezago educativo.</t>
  </si>
  <si>
    <t>Número de Personas que concluyen un nivel educativo: INEA en Números, sitio web del INEA, http://www.inea.gob.mx/ineanum
Número total de personas de 15 años y más en situación de rezago educativo: sitio web del INEA, http://www.gob.mx/inea/documentos/rezago-educativo-jalisco</t>
  </si>
  <si>
    <t>Contribuir a incrementar el acceso, la equidad y la calidad de la educación mediante acciones de apoyo a la currícula que fomenten la participación de los docentes, alumnos y padres de familia.</t>
  </si>
  <si>
    <t>Carpeta de programas y modelos de acompañamiento pedagógico y de intervención de los Programas</t>
  </si>
  <si>
    <t>Contribuir a incrementar el acceso, la equidad y la calidad de la educación mediante la promoción de acciones que garanticen el logro de aprendizajes, la retención, la reinserción y el egreso oportuno en educación básica con énfasis en la niñez en riesgo de exclusión y contexto de vulnerabilidad</t>
  </si>
  <si>
    <t>Contribuir a incrementar el acceso, la equidad y la calidad de la educación, fortaleciendo las metodologías educativas así como el uso de las TIC a través de la implementación de acciones concretas de apoyo a docentes y alumnos de educación básica</t>
  </si>
  <si>
    <t>Mejora de los indicadores educativos estatales de monitoreo del uso de TIC y de su beneficio para los procesos educativos</t>
  </si>
  <si>
    <t>Contribuir a incrementar el acceso, la equidad y la calidad de la educación, mediante la disminución de los índices de deserción con la operación de los programas Estatales y Federales de Becas Económicas y de apoyo, conforme a las Reglas de Operación establecidas.</t>
  </si>
  <si>
    <t>Becas entregadas, solicitudes de becas</t>
  </si>
  <si>
    <t>Contribuir a incrementar el acceso, la equidad y la calidad de la educación mediante la oferta de procesos  formativos pertinentes al personal con funciones de supervisión,  dirección, asesoría técnica pedagógica y de tutoría.</t>
  </si>
  <si>
    <t>Evaluaciones nacionales y estatales a docentes y escuelas  y procesos de formación acreditados</t>
  </si>
  <si>
    <t>Contribuir a incrementar el acceso, la equidad y la calidad de la educación, a través del impulso a la colaboración, autogestión y corresponsabilidad de la comunidad escolar, en el mejoramiento permanente de los órganos de participación social, para el logro de los propósitos educativos y la formación integral de los estudiantes.</t>
  </si>
  <si>
    <t>Plataforma digital REPUCE (Registro Público de Consejos Escolares) y SIPAS (Sistema de Participación Social)</t>
  </si>
  <si>
    <t>Contribuir a incrementar el acceso, la equidad y la calidad de la educación mediante la implementación de procesos de articulación del sistema educativo jalisciense.</t>
  </si>
  <si>
    <t>Informes de actividades del Despacho del Secretario</t>
  </si>
  <si>
    <t>Contribuir a incrementar el acceso, la equidad y la calidad de la educación, mediante los servicios administrativos que presta la Secretaría de Educación, a través de la operación de las Delegaciones Regionales.</t>
  </si>
  <si>
    <t>Contribuir a incrementar el acceso, la equidad y la calidad de la educación, mediante una gestión útil orientada a la mejora institucional en beneficio de la comunidad educativa.</t>
  </si>
  <si>
    <t>Contribuir a incrementar el acceso, la equidad y la calidad de la educación mediante la consolidación del proceso educativo en la Educación Básica, Media Superior y Normal</t>
  </si>
  <si>
    <t>Contribuir a incrementar el acceso, la equidad y la calidad de la educación mediante  la formación y desarrollo de docentes altamente profesionales con las competencias necesarias para  el adecuado desempeño de sus funciones.</t>
  </si>
  <si>
    <t>Evaluaciones diagnósticas, Reporte, eventos y/o congresos realizados, bitácoras de seguimiento, visitas realizadas, investigaciones validadas y publicadas.  Bases de datos de registros.</t>
  </si>
  <si>
    <t>Contribuir a incrementar el acceso, la equidad y la calidad de la educación mediante acciones específicas que permitan realizar las actividades escolares sin prescindir de la atención médica y/o educativa que estén recibiendo</t>
  </si>
  <si>
    <t>Bases de Datos de los alumnos beneficiados.  Listado de alumnos o escuelas que recibió apoyos y/o servicios de los programas</t>
  </si>
  <si>
    <t>Contribuir a incrementar el acceso, la equidad y la calidad de la educación, mediante acciones para fortalecer la seguridad, cobertura y calidad del servicio educativo en Jalisco a través del mejoramiento y ampliación de la infraestructura física de las escuelas públicas de educación básica, educación media superior y educación superior</t>
  </si>
  <si>
    <t>Coordinación de Planeación  y Evaluación Educativa, Coordinación de Educación Media Superior, Secretaría de Innovación Ciencia y Tecnología y el INFEJAL</t>
  </si>
  <si>
    <t>Contribuir a la promoción y fomento de la cultura física y deporte en todas sus manifestaciones mediante la coordinación con instituciones públicas, privadas y profesionales del deporte en el estado para el aprovechamiento de los espacios públicos, deportivos y de recreación.</t>
  </si>
  <si>
    <t>Matriz de Indicadores, Informes del Sistema, Portal web del CODE.</t>
  </si>
  <si>
    <t>Contribuir a mejorar el estado integral de la población en sus diferentes sectores a través de la promoción de la actividad física como medio de salud integral y bienestar social</t>
  </si>
  <si>
    <t>Informe de cumplimiento de programas.</t>
  </si>
  <si>
    <t>Contribuir a la creación de una cultura deportiva de calidad con estándares internacionales de atención y servicios integrales para el atleta mediante el posicionamiento nacional e internacional del deporte de Alto Rendimiento</t>
  </si>
  <si>
    <t>Atletas registrados oficialmente en la Selección Nacional.</t>
  </si>
  <si>
    <t>Contribuir a eficientar las obligaciones derivadas de la gestión administrativa y financiera del CODE Jalisco en cumplimiento a la Ley de Presupuesto así como del Sistema de Contabilidad Gubernamental mediante el ejercicio presupuestal acorde a las necesidades y acciones programadas.</t>
  </si>
  <si>
    <t>Informe de avance de la gestión.</t>
  </si>
  <si>
    <t>Propósito</t>
  </si>
  <si>
    <t>La población infantil del Estado dispone de más opciones para el acceso a una educación de calidad que le aporta las competencias necesarias para el trayecto escolar.</t>
  </si>
  <si>
    <t>Reportes de evaluación de los alumnos de preescolar</t>
  </si>
  <si>
    <t>Los niños en edad normativa desarrollan competencias que favorecen  su continuidad educativa con ampliación de la oferta, la calidad y el acceso para realizar estudios de posgrado y de educación continua.</t>
  </si>
  <si>
    <t>La población de 12 a 14 años de edad cuenta con servicios de educación secundaria para dar continuidad a sus trayecto escolar.</t>
  </si>
  <si>
    <t>Los alumnos de educación básica cuentan con la plataforma educativa de calidad que facilita la adquisición de las competencias previstas por los programas de estudio</t>
  </si>
  <si>
    <t>Las escuelas de educación básica mejoran las condiciones de infraestructura física y fortalecen su autonomía de gestión escolar para mejorar la prestación del servicio educativo con calidad, equidad e inclusión.</t>
  </si>
  <si>
    <t>Rutas de Mejora Escolar</t>
  </si>
  <si>
    <t>La población vulnerable en edad escolar cuenta con alternativas  para realizar su educación básica y continuar su trayecto formativo.</t>
  </si>
  <si>
    <t>Estadísticas generadas a partir del seguimiento a las estrategias locales  implementadas a nivel nacional. Subsecretaría de Educación Básica.</t>
  </si>
  <si>
    <t>En Jalisco, los egresados de secundaria cuentan con oferta de Educación Profesional Técnica de alta calidad, teniendo a su alcance servicios de Educación Media Superior con reconocimiento  por su pertinencia y características competitivas.</t>
  </si>
  <si>
    <t>En el Estado de Jalisco se amplia y diversifica la oferta de bachillerato tecnológico con calidad, mediante una oferta que permite a los jóvenes contar con competencias para la vida, para el trabajo y con oportunidades para cursar educación superior.</t>
  </si>
  <si>
    <t>Reportes estadísticos de emisión de certificados y títulos de acuerdo a la normatividad; estadística institucional; seguimiento de egresados; certificados de competencia del componente profesional.</t>
  </si>
  <si>
    <t>En el Estado de Jalisco se amplia y diversifica la oferta de educación media superior con calidad, impulsando la equidad de oportunidades educativas a alumnos que decidan continuar con sus estudios disminuyendo el rezago educativo.</t>
  </si>
  <si>
    <t>La población del estado mayor de 15 años cuenta con esquemas de capacitación para el trabajo, creando valor agregado a su desempeño laboral, mediante la especialización de la actividad económica</t>
  </si>
  <si>
    <t>Base de datos y archivo de control escolar.</t>
  </si>
  <si>
    <t>Las personas en edad de cursar Educación Media Superior cuentan con un Sistema, que garantiza la aplicación de los postulados básicos y  lineamientos en las distintas modalidades.</t>
  </si>
  <si>
    <t>Registros de las áreas técnicas, archivos y actas de acuerdos.</t>
  </si>
  <si>
    <t>La población de 18 años con educación media superior, recibe educación de calidad, en materia conservación de restauración, estudio y divulgación del patrimonio cultural.</t>
  </si>
  <si>
    <t>Personas de 15 años o más en condición de analfabetismo o rezago educativo aprenden a leer y escribir y/o concluyen su educación básica</t>
  </si>
  <si>
    <t>INEA en Números, sitio web del INEA, http://www.inea.gob.mx/ineanum</t>
  </si>
  <si>
    <t>Los docentes, alumnos y padres de familia de escuelas públicas de educación inicial y básica adquieren habilidades y conocimientos a través de las acciones de los Programas Estratégicos, para propiciar el acceso, la equidad y la calidad de la educación</t>
  </si>
  <si>
    <t>Bases de datos de las escuelas apoyadas.   
Ruta de mejora de las escuelas participantes</t>
  </si>
  <si>
    <t>Los alumnos en situación vulnerable tienen apoyos adicionales que les permiten mejorar su situación de rezago</t>
  </si>
  <si>
    <t>Docentes y alumnos cuentan con alternativas educativas con uso de TIC para fortalecer el aprendizaje, ampliar y mejorar la enseñanza de la ciencia y la tecnología en la educación básica</t>
  </si>
  <si>
    <t>Oferta de acciones educativas para el uso de TIC disponible a la comunidad educativa</t>
  </si>
  <si>
    <t>Los alumnos de escasos recursos y con alto nivel de aprovechamiento escolar reciben apoyos económicos para continuar sus estudios y reducir el rezago educativo.</t>
  </si>
  <si>
    <t>Dictamen final publicado</t>
  </si>
  <si>
    <t>El personal incorporado al Servicio Profesional Docente cuenta con capacitación, actualización, asesoría, acompañamiento y asistencia técnica pedagógica para la mejora de sus funciones.</t>
  </si>
  <si>
    <t>Sistema de Inscripción, Registro, Acreditación y Certificación de Formación Continua (SIRACFC)  www.estudiaenJalisco/formacióncontinua/SIRAF</t>
  </si>
  <si>
    <t>La comunidad escolar ejecuta y promueve la autonomía de gestión escolar, a través de los órganos de participación social, para ampliar y mejorar la enseñanza de la ciencia y la tecnología en la educación básica.</t>
  </si>
  <si>
    <t>El sistema educativo jalisciense cuenta con estrategias de articulación que le permiten ampliar la oferta, la calidad y el acceso para realizar estudios de posgrado y de educación continua.</t>
  </si>
  <si>
    <t>Informes de actividades del Despacho del Secretario.</t>
  </si>
  <si>
    <t>La comunidad educativa cuenta con un servicio de atención cercano y de calidad, logrando incremento de espacios comunes que conjuntan esfuerzos que consolidan la calidad del clúster de educación</t>
  </si>
  <si>
    <t>Concentrado de cada área de la Delegación.</t>
  </si>
  <si>
    <t>Directivos del sistema educativo operan con eficiencia los procesos administrativos al servicio de la educación.</t>
  </si>
  <si>
    <t>Programa de rediseño institucional</t>
  </si>
  <si>
    <t>La estructura educativa cuenta con servicios educativos que permiten ampliar la oferta, la calidad y el acceso para realizar estudios de posgrado y de educación continua</t>
  </si>
  <si>
    <t>Los alumnos que presentan problemas de salud mejoran las condiciones de  estudio y de vida, y se sitúan en  condiciones de equidad en el proceso educativo con los Programas Escuela y Salud, Yo Veo por Jalisco, Sigamos Aprendiendo en el Hospital, Seguridad y Emergencia Escolar, reduciendo el rezago educativo</t>
  </si>
  <si>
    <t>Los alumnos y personal  de las escuelas públicas de  educación básica, educación media superior y educación superior del Estado de Jalisco tengan espacios educativos dignos, confortables y seguros.</t>
  </si>
  <si>
    <t>Validación y entrega física de los espacios y mobiliario.</t>
  </si>
  <si>
    <t>El CODE se posiciona como la Institución Rectora del estado en políticas Públicas del Deporte en todas sus manifestaciones, expresiones y sectores, Integrando un sistema deportivo estatal incluyente apegado a la Ley y vinculado a todos los organismos, dependencias y municipios</t>
  </si>
  <si>
    <t>Portal Web del CODE e Informes del Sistema</t>
  </si>
  <si>
    <t>La población en sus diferentes sectores cuenta con la promoción de la actividad física como medio de salud integral y bienestar social</t>
  </si>
  <si>
    <t>Informe de cumplimiento de programas y convenios municipales.</t>
  </si>
  <si>
    <t>El deporte de Alto Rendimiento cuenta con posicionamiento nacional e internacional</t>
  </si>
  <si>
    <t>Posición de Jalisco y liderazgo a nivel nacional.</t>
  </si>
  <si>
    <t>CODE cuenta con un Ejercicio presupuestal acorde a las necesidades y acciones programadas</t>
  </si>
  <si>
    <t>Subdirección Administrativa</t>
  </si>
  <si>
    <t>Componente</t>
  </si>
  <si>
    <t>E5</t>
  </si>
  <si>
    <t>A4</t>
  </si>
  <si>
    <t>A2</t>
  </si>
  <si>
    <t>A1</t>
  </si>
  <si>
    <t>D2</t>
  </si>
  <si>
    <t>D5</t>
  </si>
  <si>
    <t>C4</t>
  </si>
  <si>
    <t>C6</t>
  </si>
  <si>
    <t>C2</t>
  </si>
  <si>
    <t>C5</t>
  </si>
  <si>
    <t>A6</t>
  </si>
  <si>
    <t>C3</t>
  </si>
  <si>
    <t>A3</t>
  </si>
  <si>
    <t>A5</t>
  </si>
  <si>
    <t>D3</t>
  </si>
  <si>
    <t>D4</t>
  </si>
  <si>
    <t>D7</t>
  </si>
  <si>
    <t>D6</t>
  </si>
  <si>
    <t>D1</t>
  </si>
  <si>
    <t>Acciones realizadas del Programa Mujeres Avanzando</t>
  </si>
  <si>
    <t>B7</t>
  </si>
  <si>
    <t>Servicios de Alternativas para la Educación Preescolar en comunidades urbanas y rurales marginadas ofrecidos</t>
  </si>
  <si>
    <t>Reportes de asistencia y visitas</t>
  </si>
  <si>
    <t>Apoyos didácticos entregados  para el desarrollo del pensamiento matemático y la lecto escritura en los alumnos de preescolar.</t>
  </si>
  <si>
    <t>Recibos de instalación del software para apoyar el desarrollo del pensamiento matemático.</t>
  </si>
  <si>
    <t>Ruta de Mejora Escolar aplicada en los planteles de preescolar.</t>
  </si>
  <si>
    <t>Reportes de evaluación de la Ruta de Mejora Escolar.</t>
  </si>
  <si>
    <t>Consejos Técnicos Escolares implementados en la escuelas de educación preescolar.</t>
  </si>
  <si>
    <t>Estructura de supervisión escolar implementada en la educación primaria</t>
  </si>
  <si>
    <t>Documento de Ruta de Mejora de la Zona Escolar</t>
  </si>
  <si>
    <t>Consejos Técnicos Escolares implementados en la escuelas de educación primaria</t>
  </si>
  <si>
    <t>Guía de Observación del CTE / Relatoría</t>
  </si>
  <si>
    <t>Ruta de Mejora Escolar establecida en los planteles de educación primaria</t>
  </si>
  <si>
    <t>Documento de diseño de la Ruta de Mejora</t>
  </si>
  <si>
    <t>D8</t>
  </si>
  <si>
    <t>Herramienta Estrategias Globales de Mejora Escolar aplicada en educación primaria.</t>
  </si>
  <si>
    <t>Documento de diseño de la planeación de las actividades a realizar</t>
  </si>
  <si>
    <t>Acompañamiento pedagógico a escuelas secundarias ofrecido</t>
  </si>
  <si>
    <t>Documento Herramientas para el acompañamiento pedagógico en educación secundaria.</t>
  </si>
  <si>
    <t>Estructura de supervisión escolar implementada en la educación secundaria.</t>
  </si>
  <si>
    <t>Plan Anual de trabajo por modalidad.</t>
  </si>
  <si>
    <t>Consejos Técnicos Escolares implementados en la escuelas de educación secundaria.</t>
  </si>
  <si>
    <t>Informe mensual de CTE.</t>
  </si>
  <si>
    <t>D9</t>
  </si>
  <si>
    <t>Escuelas secundarias que mejoran sus indicadores de logro educativo.</t>
  </si>
  <si>
    <t>Niveles y programas de apoyo educativos del tipo básico articulados con base en la ruta de mejora de la estrategia local</t>
  </si>
  <si>
    <t>Reporte e históricos de indicadores educativos y Bases de datos de la Dirección de Estadística, indicadores reportados en el documento de la estrategia Local para el Desarrollo de la Educación Básica y reportes y evidencias de los consejos técnicos escolares.</t>
  </si>
  <si>
    <t>Asesoría y acompañamiento a docentes y alumnos sobre la implementación de programas  educativos ofrecidos.</t>
  </si>
  <si>
    <t>Programa de robótica para fortalecer las habilidades en matemáticas y ciencias de  los alumnos de educación primaria y secundaria aplicado.</t>
  </si>
  <si>
    <t>Estrategia del Programa de Robótica</t>
  </si>
  <si>
    <t>Programa Binacional de Educación Migrante aplicado</t>
  </si>
  <si>
    <t>Matriz Estatal y Nacional para seguimiento del PROBEM (mensual y anual) Base de datos de cada uno de los proyectos institucionales del PROBEM. Página Web http://portalsej.Jalisco.gob.mx/probem-jal/</t>
  </si>
  <si>
    <t>Apoyos a la Educación Comunitaria en el Medio Rural implementados</t>
  </si>
  <si>
    <t>Apoyos económicos otorgados para el fortalecimiento de la autonomía de gestión  de las escuelas con mayor rezago en su infraestructura física</t>
  </si>
  <si>
    <t>Pagaré Firmado</t>
  </si>
  <si>
    <t>Apoyos económicos para la atención de la infraestructura física de las escuelas en el Estado de Jalisco entregados.</t>
  </si>
  <si>
    <t>Bitácoras de seguimiento.</t>
  </si>
  <si>
    <t>Apoyos económicos para el fortalecimiento de las supervisiones escolares de zona en las que se ubican las escuelas con mayores rezagos de infraestructura entregados.</t>
  </si>
  <si>
    <t>Bebederos en escuelas públicas de educación básica instalados.</t>
  </si>
  <si>
    <t>Reportes de escuelas beneficiadas</t>
  </si>
  <si>
    <t>Educación bilingüe otorgada a comunidades indígenas en preescolar y primaria</t>
  </si>
  <si>
    <t>Atención educativa para niños y niñas con necesidades educativas especiales.</t>
  </si>
  <si>
    <t>Estadística básica. Catálogo de centros de trabajo.</t>
  </si>
  <si>
    <t>Educación física otorgada a los alumnos de educación básica</t>
  </si>
  <si>
    <t>Estadística Institucional - Informe y registros de entrega.</t>
  </si>
  <si>
    <t>Educación Inicial para niños de 0 a 5 años 11 meses en las modalidades escolarizada y no escolarizada</t>
  </si>
  <si>
    <t>Padrón por centro de trabajo en la Dirección de Programación y Presupuesto. Reporte mensual a la Dirección por parte de la Unidad técnico pedagógica. Agenda mensual de trabajo. Plan anual de trabajo. Reporte en seguimiento programático a la Dirección de Planeación, Programación y Presupuesto</t>
  </si>
  <si>
    <t>Atención y prevención de la problemática psicopedagógica y de violencia en la comunidad educativa</t>
  </si>
  <si>
    <t>Reportes e informes de cada área, bases de datos electrónicas.</t>
  </si>
  <si>
    <t>Programas de atención implementados que identifican las causas de la deserción escolar en los planteles</t>
  </si>
  <si>
    <t>Atención educativa otorgada a alumnos que estudian en Programas de Calidad</t>
  </si>
  <si>
    <t>Campaña de Promoción, Sistema de Información Ejecutiva (SIE), Informes a Junta de Gobierno, Sistema de Administración Escolar (SAE)</t>
  </si>
  <si>
    <t>Servicios de capacitación otorgados al público en general</t>
  </si>
  <si>
    <t>Sistema de Información Ejecutiva (SIE) y Sistema de Información Estadística de Capacitación (SIEC)</t>
  </si>
  <si>
    <t>Planes y programas de estudio pertinentes aplicados</t>
  </si>
  <si>
    <t>Minutas por academias, evidencias, memorias y plataforma Moodle.</t>
  </si>
  <si>
    <t>Infraestructura y equipamiento de los planteles atendidos</t>
  </si>
  <si>
    <t>Reportes de inventarios; actas de entrega de mantenimiento a satisfacción; facturas y contratos.</t>
  </si>
  <si>
    <t>Acciones de vinculación concretadas con los sectores productivos que integran a la sociedad</t>
  </si>
  <si>
    <t>Registro de convenios institucionales;  minutas de sesiones; plataformas nacionales y propias</t>
  </si>
  <si>
    <t>Acciones de desarrollo institucional y gestión administrativa concretadas</t>
  </si>
  <si>
    <t>Informes generados por plataformas informáticas, así como por la operatividad de aplicaciones web.</t>
  </si>
  <si>
    <t>Atención a la demanda, cobertura y calidad implementada</t>
  </si>
  <si>
    <t>Registros de plataformas de control escolar, informes trimestrales y evidencia fotográfica</t>
  </si>
  <si>
    <t>Acciones de desarrollo académico concretadas</t>
  </si>
  <si>
    <t>Documento Institucional, certificaciones del curso, minutas de plantel</t>
  </si>
  <si>
    <t>Evaluación educativa e institucional efectuada</t>
  </si>
  <si>
    <t>Avances de investigación, documentos impresos y publicados en línea.</t>
  </si>
  <si>
    <t>Atención educativa en planteles y centros EMSaD implementada</t>
  </si>
  <si>
    <t>Población Escolar</t>
  </si>
  <si>
    <t>Atención educativa en Bachillerato Intensivo Semiescolarizado implementada</t>
  </si>
  <si>
    <t>Atención educativa en Preparatoria Abierta implementada</t>
  </si>
  <si>
    <t>Cédula de Inscripción</t>
  </si>
  <si>
    <t>Formación para desempeñar una actividad productiva realizada</t>
  </si>
  <si>
    <t>Base de datos de control escolar.</t>
  </si>
  <si>
    <t>Seguimiento, capacitación y actualización del personal para la mejora del servicio realizada</t>
  </si>
  <si>
    <t>Proceso Normativo en la Prestación del Servicio de EMS en la Entidad, realizado</t>
  </si>
  <si>
    <t>Informes de Trabajo, Financieros,  Estadísticos y Programas; Programáticos y Presupuestales.</t>
  </si>
  <si>
    <t>Programas de calidad para la Educación Media Superior implementados.</t>
  </si>
  <si>
    <t>Reportes e informes de talleres implementados y visitas técnico pedagógicas</t>
  </si>
  <si>
    <t>Atención a la demanda de educación media superior implementada</t>
  </si>
  <si>
    <t>Actas de CEPEMS, reportes de distintas solicitudes, integración y reportes de los distintos Fondos Federales de apoyo.</t>
  </si>
  <si>
    <t>Demanda de educación superior en materia de conservación, restauración, estudio y divulgación del patrimonio cultural atendida</t>
  </si>
  <si>
    <t>Proyectos de restauración e investigación de bienes culturales desarrollados</t>
  </si>
  <si>
    <t>www.ecro.edu.mx</t>
  </si>
  <si>
    <t>Acciones para propiciar la inserción laboral de egresados realizadas</t>
  </si>
  <si>
    <t>Certificados de educación primaria a jóvenes y adultos entregados</t>
  </si>
  <si>
    <t>Certificados de educación secundaria a jóvenes y adultos entregados</t>
  </si>
  <si>
    <t>Alfabetización de jóvenes y adultos concluida</t>
  </si>
  <si>
    <t>Estímulos entregados a los alumnos de educación básica sobresalientes en la asignatura de matemáticas</t>
  </si>
  <si>
    <t>Registro de asistencia y participación en el Encuentro Estatal de Desafíos Matemáticos.  Listado de equipos sobresalientes</t>
  </si>
  <si>
    <t>Orientación sobre la corresponsabilidad en la formación de sus hijos ofrecida a padres de familia de los alumnos de educación básica</t>
  </si>
  <si>
    <t>Formato escuela-comunidad expedida por el centro de trabajo adscrita al programa. Relación de padres de familia incorporados al programa</t>
  </si>
  <si>
    <t>Educación artística para los alumnos de los niveles básicos ofrecida</t>
  </si>
  <si>
    <t>Reporte generados por los responsables de las actividades que ofrece el programa de apoyo a la educación artística y tecnológica</t>
  </si>
  <si>
    <t>Programa de Turismo Escolar para alumnos de Educación Básica implementado.</t>
  </si>
  <si>
    <t>Apoyos y Acciones Compensatorias para Abatir el Rezago Educativo en Educación Básica realizadas</t>
  </si>
  <si>
    <t>Los establecidos en los Lineamientos Operativos del programa</t>
  </si>
  <si>
    <t>Apoyos complementarios para la Educación Indígena otorgados</t>
  </si>
  <si>
    <t>Apoyos complementarios para el servicio de Telesecundaria otorgados</t>
  </si>
  <si>
    <t>Atención educativa para niños y niñas de familias jornaleras migrantes otorgadas</t>
  </si>
  <si>
    <t>SINACEM (Sistema nacional de control migrante)</t>
  </si>
  <si>
    <t>Apoyos complementarios para los servicios de educación especial otorgados</t>
  </si>
  <si>
    <t>Acciones realizadas de soporte, actualización, mantenimiento e instalación de equipos de tecnología en las aulas</t>
  </si>
  <si>
    <t>Aulas interactivas en planteles de educación básica instaladas</t>
  </si>
  <si>
    <t>Actas de recepción de equipamiento</t>
  </si>
  <si>
    <t>Acciones de tecnología de la información y comunicación en escuelas de educación básica implementadas</t>
  </si>
  <si>
    <t>Reportes y listas de asistencia</t>
  </si>
  <si>
    <t>Productos y servicios tecnológicos generados en apoyo a la labor de las diversas áreas de la Secretaría</t>
  </si>
  <si>
    <t>Productos disponibles en el repositorio de recursos educativos y firmas de conformidad de solicitantes</t>
  </si>
  <si>
    <t>Apoyos económicos para alumnos de Educación Básica y Normal otorgados</t>
  </si>
  <si>
    <t>Becas entregadas, contra recibos de pago</t>
  </si>
  <si>
    <t>Apoyos económicos para madres jóvenes y jóvenes embarazadas que estudian la educación básica otorgados</t>
  </si>
  <si>
    <t>Becas entregadas, dictámenes y tarjetas electrónicas distribuidas</t>
  </si>
  <si>
    <t>Apoyos económicos para estudios en escuelas particulares de educación básica otorgados</t>
  </si>
  <si>
    <t>Becas entregadas, dictámenes autorizados</t>
  </si>
  <si>
    <t>Apoyos económicos para estudios en escuelas particulares de educación media superior y capacitación para el trabajo otorgados</t>
  </si>
  <si>
    <t>Capacitación al personal del servicio profesional docente de Educación Básica efectuada</t>
  </si>
  <si>
    <t>Actualización a docentes en temas prioritarios nacionales y estatales ofrecida.</t>
  </si>
  <si>
    <t>B3</t>
  </si>
  <si>
    <t>Asesoría a docentes para el desarrollo de capacidades que favorezcan la convivencia escolar y la perspectiva de género.</t>
  </si>
  <si>
    <t>Asociaciones de padres de familia en operación.</t>
  </si>
  <si>
    <t>Plataforma digital  SIPAS (Sistema integral de participación social)</t>
  </si>
  <si>
    <t>Consejos  municipales de Participación Social en operación.</t>
  </si>
  <si>
    <t>Consejo Estatal de participación social en operación.</t>
  </si>
  <si>
    <t>Consejos de participación social en operación</t>
  </si>
  <si>
    <t>Plataforma digital REPUCE (Registro Público de Consejos Escolares)</t>
  </si>
  <si>
    <t>Seguro escolar contra accidentes personales aplicado</t>
  </si>
  <si>
    <t>Atención a la gestión de la dependencia implementada</t>
  </si>
  <si>
    <t>Transparencia Institucional en el Sector Educativo implementada.</t>
  </si>
  <si>
    <t>Informe Ejecutivo de Auditoría. Acuerdo Resolutivo. Registro personal, sistema electrónico de atención, expedientes e informes de la Unidad de Transparencia.</t>
  </si>
  <si>
    <t>Difusión de la Acción Educativa realizada</t>
  </si>
  <si>
    <t>Informe de actividades de la Dirección de Comunicación Social, Ediciones y Publicaciones</t>
  </si>
  <si>
    <t>Regulación Jurídica en el Sector Educativo establecida.</t>
  </si>
  <si>
    <t>Portal de la Secretaría de Educación.</t>
  </si>
  <si>
    <t>Vinculación Internacional del Sistema de Educación del Estado establecida</t>
  </si>
  <si>
    <t>Registro de información y Reporte estadísticos de la Dirección de Relaciones Internacionales</t>
  </si>
  <si>
    <t>Servicio Profesional Docente para Apoyar la Calidad Educativa implementado</t>
  </si>
  <si>
    <t>Relación de docentes que presentaron evaluación en cada proceso.</t>
  </si>
  <si>
    <t>Servicios administrativos en las Delegaciones Regionales otorgados</t>
  </si>
  <si>
    <t>Apoyo logístico para la distribución de materiales y bienes a las instalaciones educativas otorgado.</t>
  </si>
  <si>
    <t>Expedientes de evidencias del material entregado</t>
  </si>
  <si>
    <t>A7</t>
  </si>
  <si>
    <t>Capacitación al personal de estructura central y regional para la mejora de los servicios ofrecida.</t>
  </si>
  <si>
    <t>Expedientes de evidencias de las capacitaciones.</t>
  </si>
  <si>
    <t>Acciones de modernización de tecnologías de la Información y comunicación centros de trabajo docentes y administrativos implementadas</t>
  </si>
  <si>
    <t>Capacitación institucional y especializada para mejora de los servicios educativos efectuada.</t>
  </si>
  <si>
    <t>Registros de participantes.</t>
  </si>
  <si>
    <t>Bienes, apoyos y servicios para el desarrollo de las actividades institucionales de los centros de trabajo docentes y administrativos entregados</t>
  </si>
  <si>
    <t>Vale de salida, Dirección de Control de Bienes Muebles e Inmuebles.</t>
  </si>
  <si>
    <t>Plazas docentes y de apoyo para la atención de los servicios educativos autorizadas</t>
  </si>
  <si>
    <t>Herramientas tecnológicas de información estadística para la planeación implementadas.</t>
  </si>
  <si>
    <t>Dirección de Estadística y Sistemas de Información</t>
  </si>
  <si>
    <t>Programas de infraestructura física y equipamiento para el mejoramiento de los planteles escolares implementados.</t>
  </si>
  <si>
    <t>Evaluaciones estatales y nacionales para la mejora de la calidad de la educación básica y media superior.</t>
  </si>
  <si>
    <t>Formatos para el Control de la Aplicación y publicación de resultados.</t>
  </si>
  <si>
    <t>Sistema de Preinscripción a Educación Básica implementado.</t>
  </si>
  <si>
    <t>Documentos oficiales para acreditar y certificar la educación básica, medio superior y normal emitidos.</t>
  </si>
  <si>
    <t>Página: http://portalsej.jalisco.gob.mx servicios educativos. Solicitudes recibidas.</t>
  </si>
  <si>
    <t>Formación Inicial de Docentes para la Educación Básica otorgada</t>
  </si>
  <si>
    <t>Evaluaciones diagnósticas, especializadas y estandarizada, reporte, eventos y/o congresos realizados, bitácoras de seguimiento/ www.dgespe.sep.gob.mx</t>
  </si>
  <si>
    <t>Unidades de la Universidad Pedagógica Nacional en operación.</t>
  </si>
  <si>
    <t>Evaluaciones diagnósticas, especializadas y estandarizadas, Reporte, eventos y/o congresos realizados, bitácoras de seguimiento</t>
  </si>
  <si>
    <t>Posgrado pedagógico para la mejora de la formación docente otorgado.</t>
  </si>
  <si>
    <t>Reporte y Estadística de las Instituciones de Posgrado</t>
  </si>
  <si>
    <t>Acciones preventivas en salud promovidas en escuelas de Educación Básica otorgadas</t>
  </si>
  <si>
    <t>Atención educativa a niños, niñas y jóvenes dentro de las aulas hospitalarias o en cama otorgada</t>
  </si>
  <si>
    <t>Programa Yo Veo por Jalisco para la atención de la salud ocular de los alumnos de educación básica implementado</t>
  </si>
  <si>
    <t>Bases de Datos de los alumnos beneficiados.  Listado de anteojos recibidos con la firma del padre o tutor del alumno beneficiado</t>
  </si>
  <si>
    <t>Acciones de orientación sobre prevención y seguridad escolar a Escuelas de Educación Básica ofrecidas.</t>
  </si>
  <si>
    <t>Informes mensuales de escuelas atendidas por personal de esta coordinación</t>
  </si>
  <si>
    <t>Acciones para la protección del medio ambiente promovidas en escuelas de educación básica</t>
  </si>
  <si>
    <t>Infraestructura y equipamiento para la Educación Media Superior realizados</t>
  </si>
  <si>
    <t>Infraestructura y equipamiento para la Educación Básica realizados</t>
  </si>
  <si>
    <t>Coordinación de Planeación  y Evaluación Educativa
INFEJAL</t>
  </si>
  <si>
    <t>Infraestructura y equipamiento para la Educación Superior realizados</t>
  </si>
  <si>
    <t>Validación y entrega física de los espacios educativos.</t>
  </si>
  <si>
    <t>Administración del Instituto de la Infraestructura Física del Estado de Jalisco efectuada</t>
  </si>
  <si>
    <t>FOCUS, Reportes Internos</t>
  </si>
  <si>
    <t>Sistema Estatal de Cultura Física y Deporte implementado</t>
  </si>
  <si>
    <t>Comisión de Liga Universitaria, 2. Comisión de Carreras de Ruta, 3. Comisión de Investigación en ciencias aplicadas a la actividad física y el deporte, 4. Comisión de apelación y arbitraje de la cultura física y el deporte</t>
  </si>
  <si>
    <t>Población beneficiada por los Programas de Actividad Física y Bienestar</t>
  </si>
  <si>
    <t>Informe de avance en cumplimiento de programas</t>
  </si>
  <si>
    <t>Plan Jalisco esta de 10, implementado</t>
  </si>
  <si>
    <t>Informe y reportes publicados de avance en cumplimiento del Plan según reglas de Operación</t>
  </si>
  <si>
    <t>Preparación y aseguramiento de los atletas de alto rendimiento efectuada, que participan en el Programa Nacional de Competencias</t>
  </si>
  <si>
    <t>Resultados y reportes del Programa Nacional de Competencias</t>
  </si>
  <si>
    <t>Eventos deportivos estatales, nacionales e internacionales con sede en el Estado organizados y convenidos</t>
  </si>
  <si>
    <t>Modelo Jalisco de Administración de Espacios Deportivos Públicos ejecutado</t>
  </si>
  <si>
    <t>Publicación en el portal web del CODE.  / Reportes e informes</t>
  </si>
  <si>
    <t>Servicios de mantenimiento y remozamiento de instalaciones deportivas realizado</t>
  </si>
  <si>
    <t>Reporte de avance al plan de mantenimiento.</t>
  </si>
  <si>
    <t>Reporte de atención</t>
  </si>
  <si>
    <t>Visitas a zonas escolares y centros de trabajo del programa Alternativas</t>
  </si>
  <si>
    <t>Reportes de visita a las diferentes localidades en las que se oferta el servicio.</t>
  </si>
  <si>
    <t>Capacitación a docentes para mejorar el desarrollo del pensamiento matemático, lenguaje y comunicación.</t>
  </si>
  <si>
    <t>Listas de asistencia, relatorías y evaluaciones de las capacitaciones.</t>
  </si>
  <si>
    <t>Capacitación a directivos de preescolar en relación con la planeación, ejecución, seguimiento, evaluación y rendición de cuentas de la Ruta de Mejora Escolar.</t>
  </si>
  <si>
    <t>Reuniones mensuales con Jefas de Sector y Supervisoras para el seguimiento e implementación de los consejos técnicos, la normalidad escolar, así como el desarrollo de actividades que favorezcan las prioridades educativas nacionales</t>
  </si>
  <si>
    <t>Acompañamiento pedagógico a las actividades derivadas de la observación de clase</t>
  </si>
  <si>
    <t>Documento de Registro de la Observación de Clase</t>
  </si>
  <si>
    <t>Visitas de observación a los Consejos Técnicos Escolares</t>
  </si>
  <si>
    <t>Guía de Observación del CTE / Documento de apoyo para llevar a cabo los CTE</t>
  </si>
  <si>
    <t>Acompañamiento pedagógico  a escuelas primarias para el diseño de la Ruta de Mejora del Consejo Técnico Escolar</t>
  </si>
  <si>
    <t>Acompañamiento pedagógico a la estructura educativa y a escuelas para la implementación de la herramienta: Estrategias Globales de Mejora Escolar</t>
  </si>
  <si>
    <t>Diseño de las estrategias para el acompañamiento pedagógico oportuno.</t>
  </si>
  <si>
    <t>Informe de talleres y reuniones realizadas para el diseño de estrategias.</t>
  </si>
  <si>
    <t>Reuniones de asesoría en los ámbitos de la gestión así como en temas relevantes para el buen funcionamiento de los planteles del nivel.</t>
  </si>
  <si>
    <t>Expediente de evidencias por cada reunión e informe de resultados.</t>
  </si>
  <si>
    <t>Visitas de acompañamiento pedagógico a los Consejos Técnicos Escolares y de zona.</t>
  </si>
  <si>
    <t>Instrumento para el registro de visitas CTE</t>
  </si>
  <si>
    <t>Reuniones para el seguimiento de indicadores escolares y de logro educativo.</t>
  </si>
  <si>
    <t>Elaboración de documento de la Estrategia Local para el Desarrollo de la Educación Básica</t>
  </si>
  <si>
    <t>Indicadores reportados en el documento de la estrategia Local para el Desarrollo de la Educación Básica y reportes y evidencias de los consejos técnicos escolares.</t>
  </si>
  <si>
    <t>Aplicación de acciones para el desarrollo de la lectura y las matemáticas en educación básica</t>
  </si>
  <si>
    <t>Capacitación a docentes con la metodología para la aplicación del programa de Robótica</t>
  </si>
  <si>
    <t>Capacitación a docentes participantes en el Programa de Intercambio México-Estados Unidos</t>
  </si>
  <si>
    <t>Archivo físico con los expedientes de cada uno de los solicitantes a participar y de los maestros seleccionados, Informes y evidencias de cada participante, informe general del intercambio de maestros 2017.</t>
  </si>
  <si>
    <t>Distribución de apoyos económicos a figuras educativas y padres de familia</t>
  </si>
  <si>
    <t>Acompañamiento a las escuelas para la comprobación de los recursos otorgados y fortalecimiento de la ruta de mejora escolar de los planteles beneficiados.</t>
  </si>
  <si>
    <t>Relación de escuelas susceptibles de recibir apoyo económico para infraestructura</t>
  </si>
  <si>
    <t>Informe de visitas a las escuelas propuestas.</t>
  </si>
  <si>
    <t>Distribución de apoyos económicos a las supervisiones escolares beneficiadas</t>
  </si>
  <si>
    <t>Reporte de entrega de apoyos económicos a supervisiones escolares.</t>
  </si>
  <si>
    <t>Relación de escuelas susceptibles de la instalación de bebederos.</t>
  </si>
  <si>
    <t>Acompañamiento pedagógico a escuelas de  educación indígena</t>
  </si>
  <si>
    <t>Comisiones e instrumentos de evaluación entregados</t>
  </si>
  <si>
    <t>Capacitación a docentes en el uso de metodologías de los sistemas alternativos de comunicación y consolidación de la lectura escritura y las matemáticas</t>
  </si>
  <si>
    <t>Reportes de capacitación a docentes</t>
  </si>
  <si>
    <t>Capacitación para los integrantes del Consejo técnico de Educación Física y Deporte</t>
  </si>
  <si>
    <t>Reportes e informes.</t>
  </si>
  <si>
    <t>Visitas de supervisión a los servicios escolarizado y no escolarizado.</t>
  </si>
  <si>
    <t>Reportes de supervisión.</t>
  </si>
  <si>
    <t>Realización de talleres de orientación a docentes.</t>
  </si>
  <si>
    <t>Reportes e informes, expedientes, escalas aplicadas, listas de asistencia.</t>
  </si>
  <si>
    <t>Crecimiento de la Matricula Inicial en Planteles incorporados al SNB</t>
  </si>
  <si>
    <t>Firma de Contratos y/o Convenios con el Sector Productivo</t>
  </si>
  <si>
    <t>Visitas a empresas y reuniones con cámaras</t>
  </si>
  <si>
    <t>Realización de  academias estatales para la planeación de actividades académicas del semestre</t>
  </si>
  <si>
    <t>Minutas, actas y recursos de plataforma</t>
  </si>
  <si>
    <t>Habilitación  y equipamiento de espacios físicos en el Colegio</t>
  </si>
  <si>
    <t>Reportes de equipamiento de espacios; informes trimestrales; facturas y órdenes de compra; órdenes de salida; actas de entrega de mantenimiento a satisfacción; reporte de mantenimiento realizados por plantel; facturas.</t>
  </si>
  <si>
    <t>Suscripción de convenios con instituciones públicas, privadas y sociales</t>
  </si>
  <si>
    <t>Registro de convenios institucionales</t>
  </si>
  <si>
    <t>Desarrollo de nuevas aplicaciones web para la automatización de procesos en el Colegio</t>
  </si>
  <si>
    <t>Reportes emanados de las aplicaciones o plataformas</t>
  </si>
  <si>
    <t>Participación de estudiantes en actividades artísticas, cívicas y deportivas</t>
  </si>
  <si>
    <t>Informes con evidencia fotográfica y reportes</t>
  </si>
  <si>
    <t>Participación de docentes en actividades de formación continua y superación académica</t>
  </si>
  <si>
    <t>Certificaciones de curso (Diplomas, constancias)</t>
  </si>
  <si>
    <t>Elaboración de estudios, evaluaciones o diagnósticos institucionales.</t>
  </si>
  <si>
    <t>Página web del Colegio, documentos publicados.</t>
  </si>
  <si>
    <t>Incremento de centros Educativos de Educación Media Superior</t>
  </si>
  <si>
    <t>Autorización de Tele bachilleratos donde no Exista oferta Educativa.</t>
  </si>
  <si>
    <t>Aplicación de Exámenes</t>
  </si>
  <si>
    <t>Hojas de Respuestas</t>
  </si>
  <si>
    <t>Impartición y garantía de cursos de capacitación técnica especializada en función de las necesidades del sector laboral, social y gubernamental</t>
  </si>
  <si>
    <t>Existe interés de la población en general para servicios de capacitación, pertinentes y con calidad</t>
  </si>
  <si>
    <t>Evidencias de Mejora continua</t>
  </si>
  <si>
    <t>Reforzamiento de los aprendizajes de matemática y lectura en alumnos de bachillerato con el acompañamiento de docentes con capacitación continua.</t>
  </si>
  <si>
    <t>Regulación y verificación que la prestación del servicio de EMS se cumpla en un marco normativo con un crecimiento ordenado en la atención de la demanda, en coadyuvancia con los Órganos de Planeación</t>
  </si>
  <si>
    <t>Registro de RVOE, estudios de factibilidad, reporte de no admitidos, actas de trabajo con instituciones particulares.</t>
  </si>
  <si>
    <t>Creación de nuevos servicios de Educación Media Superior, mediante la Inversión de recursos Federales y Estatales, que fortalecen la prestación del servicio Educativo en la Entidad.</t>
  </si>
  <si>
    <t>Reportes de las distintas áreas de la CEMS, reportes de los distintos Fondos Federales.</t>
  </si>
  <si>
    <t>Formación de los alumnos dentro del programa académico de la licenciatura.</t>
  </si>
  <si>
    <t>Realización de proyectos de restauración de bienes culturales como parte de la formación académica de los estudiantes.</t>
  </si>
  <si>
    <t>Participación de Alumnos en programas Internacionales</t>
  </si>
  <si>
    <t>Promoción y gestión de acciones que conlleven a la alfabetización de los educandos</t>
  </si>
  <si>
    <t>Promoción y gestión de acciones que conlleven a la conclusión del nivel y certificación de los estudios de primaria de los educandos</t>
  </si>
  <si>
    <t>Datos abiertos, sitio web del INEA, http://inea.gob.mx/index.php/serviciosbc/datos-abiertos.html</t>
  </si>
  <si>
    <t>Promoción y gestión de acciones que conlleven a la conclusión del nivel y certificación de los estudios de secundaria de los educandos</t>
  </si>
  <si>
    <t>Encuentro Estatal de Desafíos Matemáticos para alumnos de Educación Básica realizado.</t>
  </si>
  <si>
    <t>Registro de asistencia y participación.  Listado de equipos sobresalientes.</t>
  </si>
  <si>
    <t>Impartición de talleres de orientación familiar</t>
  </si>
  <si>
    <t>Formato de solicitud de material con el listado de personas inscritas al taller</t>
  </si>
  <si>
    <t>Atención de solicitudes para la realización de actividades didácticas, artísticas y culturales en los planteles de educación básica</t>
  </si>
  <si>
    <t>Reportes generados por los responsables de las actividades que ofrece el programa de apoyo a la educación artística y tecnológica</t>
  </si>
  <si>
    <t>Atención y asesoría a padres de familia de alumnos de educación básica en temas de Turismo Escolar como apoyo al proceso educativo de sus hijos</t>
  </si>
  <si>
    <t>Registro de asistencia de padres de familia asistentes</t>
  </si>
  <si>
    <t>Apoyos económicos a las asociaciones de padres de familia de las escuelas de preescolar y primaria</t>
  </si>
  <si>
    <t>Realización de diagnóstico específico como base para proyecto propuesto</t>
  </si>
  <si>
    <t>Diagnóstico elaborado</t>
  </si>
  <si>
    <t>Capacitación al personal docente que trabaja con los niños migrantes</t>
  </si>
  <si>
    <t>Relación de docentes para capacitación</t>
  </si>
  <si>
    <t>Realización de diagnóstico específico como base para proyecto propuesto.</t>
  </si>
  <si>
    <t>Informas de la DIMITE</t>
  </si>
  <si>
    <t>Seguimiento, apoyo y supervisión en la instalación y utilización de la tecnología en las aulas para  fortalecer los procesos de enseñanza y aprendizaje.</t>
  </si>
  <si>
    <t>Actas de validación de escuela</t>
  </si>
  <si>
    <t>Asesoría especializada a personal docente, directivo y administrativo de educación básica en el uso del equipamiento de aulas interactivas a través de la impartición de talleres sobre aplicación de estrategias didácticas basadas en TIC y el acompañamiento a la realización de proyectos de base tecnológica propuestos por equipos de alumnos y docentes en el marco de las iniciativas Jornada de Tecnología en el Aula,  DiPTA Kids y DiPTA Profes</t>
  </si>
  <si>
    <t>Reportes y registros internos de la DiPTA. Firmas en listas de asistencia y de constancias entregadas. Productos disponibles en el repositorio en línea de la DiPTA</t>
  </si>
  <si>
    <t>Producción de materiales educativos digitales para el fortalecimiento de las competencias de lecto escritura, pensamiento lógico matemático y ciencias en Educación Básica, así como productos y servicios de base tecnológica que contribuyen al fortalecimiento del uso de las TIC con fines educativos</t>
  </si>
  <si>
    <t>Productos disponibles en el repositorio de recursos educativos en línea y firmas de conformidad de solicitantes</t>
  </si>
  <si>
    <t>Actualización del Acuerdo administrativo y supervisión del proceso de asignación de becas</t>
  </si>
  <si>
    <t>Acuerdo Administrativo en Dirección de Becas</t>
  </si>
  <si>
    <t>Publicación de la convocatoria de Apoyos económicos</t>
  </si>
  <si>
    <t>Convocatoria para la integración del Comité Estatal publicada</t>
  </si>
  <si>
    <t>Constitución de los comités escolares previa reunión con Directores de escuelas particulares</t>
  </si>
  <si>
    <t>Acta de comité integrado</t>
  </si>
  <si>
    <t>Padrón de solicitudes dictaminadas</t>
  </si>
  <si>
    <t>Socialización sobre el nuevo el nuevo modelo educativo.</t>
  </si>
  <si>
    <t>Desarrollo de las competencias didácticas del Personal del Servicio Profesional Docente para los campos pensamiento lógico - matemático, lenguaje y comunicación.</t>
  </si>
  <si>
    <t>Realización del congreso Experiencias Exitosas de Dirección y Supervisión en Educación Básica</t>
  </si>
  <si>
    <t>Atención de quejas y  seguimiento a la integración y operación de las Asociaciones de Padres de Familia.</t>
  </si>
  <si>
    <t>Seguimiento a la integración y operación de los Consejos Municipales de Participación Social.</t>
  </si>
  <si>
    <t>Actas de constitución.</t>
  </si>
  <si>
    <t>Realización de sesiones de trabajo y coordinación del concurso con integrantes del Consejo Estatal.</t>
  </si>
  <si>
    <t>Acta de sesiones.</t>
  </si>
  <si>
    <t>Seguimiento a la integración y operación de los Consejos Escolares de Participación Social.</t>
  </si>
  <si>
    <t>Validación de los tramites de reembolso del seguro escolar</t>
  </si>
  <si>
    <t>Realización de reuniones, análisis de proyectos educativos y organización de eventos para el establecimiento de acuerdos para la mejora del servicio educativo.</t>
  </si>
  <si>
    <t>Administración del padrón de los servidores públicos de esta Secretaría obligados a presentar declaración de situación patrimonial ante Contraloría del Estado</t>
  </si>
  <si>
    <t>Registros de declaraciones patrimoniales presentadas en el  Sistema WEB DESIPA</t>
  </si>
  <si>
    <t>Difusión de programas en medios electrónicos y prensa con información educativa</t>
  </si>
  <si>
    <t>Revisión de leyes del campo educativo</t>
  </si>
  <si>
    <t>Estadísticas que la propia Dirección de lo Consultivo genera.</t>
  </si>
  <si>
    <t>Instrumentación de programas y proyectos que permitan brindar asesoría especializada y propicien la capacitación, movilidad y acreditación internacional para los miembros de la comunidad educativa.</t>
  </si>
  <si>
    <t>Registro de información y reportes estadísticos de la Dirección de Relaciones Internacionales</t>
  </si>
  <si>
    <t>Coordinación de los procesos para ingreso, promoción, reconocimiento y permanencia en el esquema del SPD.</t>
  </si>
  <si>
    <t>Lineamientos de la Coordinación Nacional del Servicio Profesional Docente.</t>
  </si>
  <si>
    <t>Capacitación al personal de las 14 Delegaciones Regionales para la prestación del servicio educativo con procesos unificados.</t>
  </si>
  <si>
    <t>Registro de asistentes al curso.</t>
  </si>
  <si>
    <t>Recepción y distribución de libros de texto gratuito, materiales educativos y mobiliario y equipo.</t>
  </si>
  <si>
    <t>Convocatoria a reuniones de capacitación y actualización a través de las Supervisiones Escolares, Estructura Educativa y personal de las Delegaciones Regionales</t>
  </si>
  <si>
    <t>Supervisión, soporte, instalación, actualización y mantenimiento a la infraestructura tecnológica y de telecomunicaciones en todas las áreas de la SE de apoyo a la docencia.</t>
  </si>
  <si>
    <t>Reportes de servicios realizados o formatos de entrega de equipamiento.</t>
  </si>
  <si>
    <t>Realización de cursos de capacitación institucional.</t>
  </si>
  <si>
    <t>Listas de asistencia.</t>
  </si>
  <si>
    <t>Dotación de insumos a las áreas administrativas y centros escolares.</t>
  </si>
  <si>
    <t>Validación de cambios de adscripción</t>
  </si>
  <si>
    <t>Mantenimiento actualizado del catálogo de centros de trabajo.</t>
  </si>
  <si>
    <t>Plataformas web de consulta de la Dirección de Estadística y Sistemas de Información.</t>
  </si>
  <si>
    <t>Seguimiento a los programas de infraestructura educativa en operación</t>
  </si>
  <si>
    <t>Actualización de la página web con los resultados educativos</t>
  </si>
  <si>
    <t>Página web de la Dirección General de Evaluación Educativa, formatos de Planeación y Proyectos de TI, de la Dirección General de Tecnologías de la Información</t>
  </si>
  <si>
    <t>Contabilización de alumnos de tercer grado de educación preescolar y sexto grado de educación primaria que no realizaron su trámite de preinscripción en el mes de febrero.</t>
  </si>
  <si>
    <t>Validación de los documentos de antecedentes académicos como requisito de inscripción a educación Media Superior y Normal.</t>
  </si>
  <si>
    <t>Evaluación de los programas educativos ofertados.</t>
  </si>
  <si>
    <t>Visitas realizadas, reportes elaborados,  evaluaciones diagnóstica, especializadas y estandarizadas, reportes y bitácoras de seguimiento.</t>
  </si>
  <si>
    <t>Supervisión de la operación de los programas educativos en las Unidades de la UPN en Jalisco.</t>
  </si>
  <si>
    <t>Visitas realizadas, reportes elaborados</t>
  </si>
  <si>
    <t>Integración de artículos para la publicación de la Revista ENFOQUES y tesis</t>
  </si>
  <si>
    <t>Revista impresa</t>
  </si>
  <si>
    <t>Beneficio a Escuelas de educación básica con temas preventivos de salud (riesgos psicosociales, sustentabilidad, salud, bucodental, higiene personal, orientación alimentaria y activación física)</t>
  </si>
  <si>
    <t>Reporte quincenal del promotor con el sello y firma del director de la escuela atendida</t>
  </si>
  <si>
    <t>Aplicación de exámenes visuales a los alumnos identificados con problemas de agudeza visual</t>
  </si>
  <si>
    <t>Relación de alumnos identificados con problemas de agudeza visual.</t>
  </si>
  <si>
    <t>Impartición de clases a los alumnos inscritos en el programa</t>
  </si>
  <si>
    <t>Informes mensuales de clases  a alumnos atendidos  del programa, elaborados por las maestras hospitalarias</t>
  </si>
  <si>
    <t>Visita a los planteles escolares del nivel básico, para verificación del cumplimiento de la normatividad vigente en materia de Protección Civil</t>
  </si>
  <si>
    <t>Actas de previsión de riesgos y listas de asistencia, reporte del promotor, firma del director, evidencias fotográficas</t>
  </si>
  <si>
    <t>Implementar la Estrategia Escuela Saludable y Sustentable en escuelas de educación básica.</t>
  </si>
  <si>
    <t>Reporte quincenal del promotor con el sello y firma del director de la escuela atendida, recibos de instalación, fotografías y evidencias documentales</t>
  </si>
  <si>
    <t>Construcción, Rehabilitación y Equipamiento de espacios educativos en escuelas públicas de educación básica</t>
  </si>
  <si>
    <t>Construcción y Rehabilitación de espacios educativos y Equipamiento de espacios educativos a escuelas públicas de educación media superior</t>
  </si>
  <si>
    <t>Construcción y Rehabilitación de espacios educativos y Equipamiento de espacios educativos a escuelas públicas de educación superior</t>
  </si>
  <si>
    <t>Administración y aplicación del gasto de Operación de INFEJAL</t>
  </si>
  <si>
    <t>Reportes en la página de transparencia</t>
  </si>
  <si>
    <t>Planeación, programación, evaluación y seguimiento de proyectos, procesos y actividades del CODE.</t>
  </si>
  <si>
    <t>Reporte de indicadores MIDE</t>
  </si>
  <si>
    <t>Establecimiento de las bases para lograr una coordinación y concertación en materia de cultura física y deporte entre las diferentes dependencias y entidades de la administración pública estatal y municipal, así como sumar la participación activa de las diferentes instituciones públicas y de particulares de los sectores social y privado.</t>
  </si>
  <si>
    <t>Convocatoria a la capacitación y actualización en ciencias aplicadas del personal de las áreas sustantivas de CODE.</t>
  </si>
  <si>
    <t>Reporte de resultados de la aplicación del plan de capacitación.</t>
  </si>
  <si>
    <t>Propiciar y favorecer el bienestar de los jaliscienses sin distinción de edad, sexo o condición mediante un plan que previene la salud y promueve actividades que estimulan la actividad física mediante el desarrollo de aptitudes de superación personal, respetando su libertad y rechazando toda discriminación social, política, racial y religiosa.</t>
  </si>
  <si>
    <t>Atletas de alto rendimiento en Concentración Deportiva para el Sistema Nacional de Competencias.</t>
  </si>
  <si>
    <t>Registro oficial de atletas en concentración que participarán en el Programa Nacional de Competencias</t>
  </si>
  <si>
    <t>Apoyos y atención a la participación de deportistas cubriendo servicios integrales al atleta que mejoren los resultados de su participación en eventos nacionales e internacionales</t>
  </si>
  <si>
    <t>Bitácoras de programas de programas y servicios registrados en apoyo al atleta de Alto rendimiento.</t>
  </si>
  <si>
    <t>Elaboración y puesta en marcha del plan maestro para cada uno de los Eventos deportivos estatales, nacionales e internacionales en instalaciones de CODE Jalisco.</t>
  </si>
  <si>
    <t>Avance de cumplimiento del plan maestro (cuaderno de cargos oficial con convenio)</t>
  </si>
  <si>
    <t>Sistematización y seguimiento de procesos y servicios al atleta y usuarios de Polideportivos.</t>
  </si>
  <si>
    <t>Publicación en el portal web del CODE.</t>
  </si>
  <si>
    <t>Regularización de Plantilla</t>
  </si>
  <si>
    <t>Página del CODE Jalisco</t>
  </si>
  <si>
    <t>Mantenimiento y remozamiento a las instalaciones deportivas de acuerdo a las necesidades y características de cada polideportivo</t>
  </si>
  <si>
    <t>Reporte de cumplimiento al plan de mantenimiento y remozamiento.</t>
  </si>
  <si>
    <t>Fortalecer prácticas académicas que contribuyan al desarrollo integral del alumno.</t>
  </si>
  <si>
    <t>SEP, Dirección General de Planeación y Estadística Educativa (DGP y EE). Estadísticas continuas del formato 911. Estadística de alumnos, información incluida en la publicación estadística por ciclo escolar \"Principales cifras del Sistema Educativo Nacional \", editada por la DGP y EE e incluidas en el portal de información correspondiente. http://www.planeacion .sep.gob.mx</t>
  </si>
  <si>
    <t>Acreditación</t>
  </si>
  <si>
    <t>Sistema de control escolar y resultados de evaluación educativa.</t>
  </si>
  <si>
    <t>Reporte de espacios equipados, actas y bitácoras.</t>
  </si>
  <si>
    <t>Informes de la Dirección General de Tecnologías de Información</t>
  </si>
  <si>
    <t>Dirección de Becas, listado de becados</t>
  </si>
  <si>
    <t>Programa Anual de Auditorías, Libro de Gobierno de Quejas y  Denuncias, Estadísticas; informes mensuales integrados en el sistema SIRES (Sistema de Registro de Solicitudes) manejado por el Instituto de Transparencia e Información Pública del Estado de Jalisco y sus Municipios; e Informes anuales de actividades de la Unidad de Transparencia.</t>
  </si>
  <si>
    <t>Sistema Scejal, certificación de estudios, solicitudes y particulares interesados en el servicio</t>
  </si>
  <si>
    <t>FOCUS Subdirección de contabilidad y Finanzas, y Adquisiciones</t>
  </si>
  <si>
    <t>Atención educativa en Tele bachillerato implementada</t>
  </si>
  <si>
    <t>Tipo de Indicador</t>
  </si>
  <si>
    <t>Frec_med</t>
  </si>
  <si>
    <t>Sentido del Indicador</t>
  </si>
  <si>
    <t>id_mir</t>
  </si>
  <si>
    <t>Clave_UR</t>
  </si>
  <si>
    <t>Resumen</t>
  </si>
  <si>
    <t>Medios</t>
  </si>
  <si>
    <t>Fuente_inf</t>
  </si>
  <si>
    <t>Indicador</t>
  </si>
  <si>
    <t>Unidad_med</t>
  </si>
  <si>
    <t>Descendente</t>
  </si>
  <si>
    <t>Año Meta</t>
  </si>
  <si>
    <t>Meta</t>
  </si>
  <si>
    <t>Descripción del Indicador</t>
  </si>
  <si>
    <t>Enero</t>
  </si>
  <si>
    <t>Febrero</t>
  </si>
  <si>
    <t>Marzo</t>
  </si>
  <si>
    <t>Abril</t>
  </si>
  <si>
    <t>Mayo</t>
  </si>
  <si>
    <t>Junio</t>
  </si>
  <si>
    <t>Julio</t>
  </si>
  <si>
    <t>Agosto</t>
  </si>
  <si>
    <t>Septiembre</t>
  </si>
  <si>
    <t>Octubre</t>
  </si>
  <si>
    <t>Noviembre</t>
  </si>
  <si>
    <t>Diciembre</t>
  </si>
  <si>
    <t>Avance programado acumulado 1er Trimestre</t>
  </si>
  <si>
    <t>Avance programado acumulado 2ndo Trimestre</t>
  </si>
  <si>
    <t>Avance programado acumulado 3er Trimestre</t>
  </si>
  <si>
    <t>Avance programado acumulado anual</t>
  </si>
  <si>
    <t>Avance realizado acumulado 1er Trimestre</t>
  </si>
  <si>
    <t>Academia estatal</t>
  </si>
  <si>
    <t>Aplicación web</t>
  </si>
  <si>
    <t>Centro educativo</t>
  </si>
  <si>
    <t>Memoria del Encuentro. Registro de equipos participantes. Recibos de entrega de estímulos a alumnos y docentes sobresalientes</t>
  </si>
  <si>
    <t>Atención educativa en Bachillerato Intensivo Semi escolarizado implementada</t>
  </si>
  <si>
    <t>Pagos realizados de viáticos por concepto de supervisión y verificación de obra,  a proveedor de gastos básicos y generales del Instituto, así como pagos a Contratistas de Obra y a Proveedores de mobiliario para el equipamiento de escuelas</t>
  </si>
  <si>
    <t>Comisión de Liga Universitaria+Comisión de Carreras de Ruta + Comisión de Investigación en ciencias aplicadas a la actividad física y el deporte + Comisión de apelación y arbitraje de la cultura física y el deporte</t>
  </si>
  <si>
    <t>Población beneficiada con el programa Recuperación de Espacios Públicos + Población que participa en el programa Conformación de la Selección Jalisco+Población que participa en el programa Detección de Talentos Deportivos+Población que participa en Programa Activación Física en Poblaciones Vulnerables+Población que participa en programa Actividades Deportivas Municipales+Población que participa en Programa Actívate Libre+Población que participa en Programa Actividades Físico Recreativas en el Medio Natural+Población que participa en programa Actualización y Capacitación Municipal+Población que participa en Programa Parques Lineales+Población registrada en programa Feria de la Activación(*100)/7350682</t>
  </si>
  <si>
    <t>Medallas obtenidas en Olimpiada Nacional y Sistema Nacional de Competencias/Medallas esperadas en Olimpiada nacional y Sistema Nacional de Competencias*100</t>
  </si>
  <si>
    <t>Justas Deportivas Internacionales + Justas Deportivas Nacionales</t>
  </si>
  <si>
    <t>Número de mujeres registradas y atendidas por CODE Jalisco con la estrategia de Caravanas de Mujeres Avanzando + Número de mujeres registradas y atendidas por CODE Jalisco con la estrategia Punto Rosa</t>
  </si>
  <si>
    <t>Aplicación del Programa de Preceptorías/Tutorías y de Orientación Educativa  a través de actividades curriculares y co curriculares.</t>
  </si>
  <si>
    <t>Registro de convenios institucionales y copia de convenios firmados.</t>
  </si>
  <si>
    <t>Se autorizan los Centros Educativo por parte de la Subsecretaría de Educación Media Superior de la SEP</t>
  </si>
  <si>
    <t>Servicios de Mantenimiento en Polideportivo Alcalde+Servicios de Mantenimiento en Polideportivo Ávila Camacho+Servicios de Mantenimiento en Polideportivo Metropolitano+Servicios de Mantenimiento en Polideportivo Paradero+Servicios de Mantenimiento Instalación BMX+Servicios de Mantenimiento Polideportivo Ciudad Guzmán + Servicios de Mantenimiento Polideportivo López Mateos + Servicios de Mantenimiento Polideportivo Revolución</t>
  </si>
  <si>
    <t>Avance programado acumulado 4to Trimestre</t>
  </si>
  <si>
    <t>AVANCE PROGRAMADO</t>
  </si>
  <si>
    <t>AVANCE REALIZADO</t>
  </si>
  <si>
    <t>SECRETARÍA DE EDUCACIÓN DEL ESTADO DE JALISCO</t>
  </si>
  <si>
    <t>PROGRAMAS PRESUPUESTARIOS 2017</t>
  </si>
  <si>
    <t>Matriz de Indicadores de Resultados (MIR)</t>
  </si>
  <si>
    <t>Programa Presupuestario</t>
  </si>
  <si>
    <t>Oferta de Bachillerato General en el estado de Jalisco en sus diferentes Opciones.</t>
  </si>
  <si>
    <t>Unidad Ejecutora del Gasto (UEG)</t>
  </si>
  <si>
    <t>Avance realizado acumulado 2do Trimestre</t>
  </si>
  <si>
    <t>Avance realizado acumulado 3er Trimestre</t>
  </si>
  <si>
    <t>Absoluto</t>
  </si>
  <si>
    <t xml:space="preserve">Estudiantes que presentaron exámenes de acuerdo a calendarios  de la Dirección de Sistemas Abiertos
</t>
  </si>
  <si>
    <t>Estatal</t>
  </si>
  <si>
    <t/>
  </si>
  <si>
    <t>ACTIVIDAD 3.1</t>
  </si>
  <si>
    <t>150</t>
  </si>
  <si>
    <t>COBAEJ</t>
  </si>
  <si>
    <t>00152</t>
  </si>
  <si>
    <t>Alumnos</t>
  </si>
  <si>
    <t>ACTIVIDAD 2.1</t>
  </si>
  <si>
    <t xml:space="preserve">Garantizar que los alumnos egresados de Secundaria tengan oportunidad de cursar su bachillerato.
</t>
  </si>
  <si>
    <t>COMPONENTE 3</t>
  </si>
  <si>
    <t>(Alumnos atendidos/Alumnos Programados)*100</t>
  </si>
  <si>
    <t xml:space="preserve">Sistema de Control Escolar </t>
  </si>
  <si>
    <t xml:space="preserve">Sistema de Control Escolar   </t>
  </si>
  <si>
    <t>COMPONENTE 2</t>
  </si>
  <si>
    <t>Centros Educativos</t>
  </si>
  <si>
    <t>ACTIVIDAD 1.1</t>
  </si>
  <si>
    <t xml:space="preserve">Garantizar que los alumnos egresados de Secundaria tengan oportunidad de estudiar el Bachillerato General
</t>
  </si>
  <si>
    <t>COMPONENTE 1</t>
  </si>
  <si>
    <t>PROPÓSITO</t>
  </si>
  <si>
    <t>(Alumnos egresados en el ciclo escolar t/Alumnos de nuevo ingreso a 1° inscritos hace t-2 ciclos escolares)*100</t>
  </si>
  <si>
    <t>FIN</t>
  </si>
  <si>
    <t>Todos los convocantes aplican exámenes</t>
  </si>
  <si>
    <t>ACTIVIDAD 4.1</t>
  </si>
  <si>
    <t>Existe buena respuesta a la convocatoria de Preparatoria Abierta</t>
  </si>
  <si>
    <t>Atención educativa en Preparatoria Abierta
implementada</t>
  </si>
  <si>
    <t>COMPONENTE 4</t>
  </si>
  <si>
    <t>Oferta de bachillerato general en el Estado de Jalisco en sus diferentes opciones</t>
  </si>
  <si>
    <t>(Alumnos sin materias reprobadas / Numero total de alumnos)*100</t>
  </si>
  <si>
    <t xml:space="preserve">Porcentaje de alumnos que han aprobado la totalidad de las asignaturas y/o módulos establecidos al final del ciclo escolar.
</t>
  </si>
  <si>
    <t>Todos los alumnos concluyen de manera satisfactoria el plan de estudios en el tiempo que establece el programa..</t>
  </si>
  <si>
    <t xml:space="preserve">Eficiencia Terminal
</t>
  </si>
  <si>
    <t>Se dispone de recursos financieros suficientes para sustentar nuevos centros.</t>
  </si>
  <si>
    <t xml:space="preserve">Atención educativa en Bachillerato
Intensivo Semiescolarizado implementada
</t>
  </si>
  <si>
    <t xml:space="preserve">Incrementar el numero de TBC comunitarios en el Estado.
</t>
  </si>
  <si>
    <t>Se autorizan los Centros Educativo por parte de la SubSecretaría de Educación Media Superior de la SEP</t>
  </si>
  <si>
    <t xml:space="preserve">Oficio de Autorización de Centros Educativos por parte de la SEMS. </t>
  </si>
  <si>
    <t xml:space="preserve">Autorización de Tele bachilleratos donde
no Exista oferta Educativa.
</t>
  </si>
  <si>
    <t>Existen espacios disponibles para incrementar el número de aulas</t>
  </si>
  <si>
    <t>Atención educativa en Telebachillerato
implementada</t>
  </si>
  <si>
    <t>(Centros educativos existentes/Centros Educativos Autorizados)*100</t>
  </si>
  <si>
    <t xml:space="preserve">Incrementar la cobertura en el Estado en localidades donde no exista oferta educativa
</t>
  </si>
  <si>
    <t>Centros Educativos creados y en operación Planteles y Centros</t>
  </si>
  <si>
    <t>Los Centros Educativo fueron autorizados por parte de la SubSecretaría de Educación Media Superior de la SEP</t>
  </si>
  <si>
    <t>Incremento de centros Educativos de
Educación Media Superior</t>
  </si>
  <si>
    <t>Existen recursos para construir y aumentar el numero de aulas</t>
  </si>
  <si>
    <t xml:space="preserve">Atención educativa en planteles y centros
EMSaD implementada
</t>
  </si>
  <si>
    <t xml:space="preserve">Garantizar que la población cuente con oferta de Educación Media Superior_x000D_
</t>
  </si>
  <si>
    <t>Se autoriza por parte de la Federación y el Estado el Programa de Infraestructura para crecimiento de etapas en los planteles.</t>
  </si>
  <si>
    <t xml:space="preserve">En el Estado de Jalisco se amplia y_x000D_
diversifica la oferta de educación media_x000D_
superior con calidad, impulsando la_x000D_
equidad de oportunidades educativas a_x000D_
alumnos que decidan continuar con sus_x000D_
estudios disminuyendo el rezago_x000D_
educativo._x000D_
</t>
  </si>
  <si>
    <t xml:space="preserve">Garantizar que los alumnos cursen y  terminen su Bachillerato General_x000D_
</t>
  </si>
  <si>
    <t>Los programas educativos se desarrollan en tiempo y forma, con base en infraestructura y plantilla docente suficientes.</t>
  </si>
  <si>
    <t xml:space="preserve">Contribuir a incrementar el acceso, la_x000D_
equidad y la calidad de la educación_x000D_
mediante acciones encaminadas al_x000D_
Fortalecimiento y Ampliación de la_x000D_
Educación Media Superior, con el_x000D_
propósito de ofrecer servicios con calidez y_x000D_
calidad, a través de las diferentes ofertas_x000D_
educativas, que nos lleve a una educación_x000D_
Pertinente, Relevante, Incluyente e_x000D_
integralmente formativa en el Estado._x000D_
</t>
  </si>
  <si>
    <t>Total</t>
  </si>
  <si>
    <t>Dic.</t>
  </si>
  <si>
    <t>Nov.</t>
  </si>
  <si>
    <t>Oct.</t>
  </si>
  <si>
    <t>Sep.</t>
  </si>
  <si>
    <t>Ago.</t>
  </si>
  <si>
    <t>Jul.</t>
  </si>
  <si>
    <t>Jun.</t>
  </si>
  <si>
    <t>May.</t>
  </si>
  <si>
    <t>Abr.</t>
  </si>
  <si>
    <t>Mar.</t>
  </si>
  <si>
    <t>Feb.</t>
  </si>
  <si>
    <t>Ene.</t>
  </si>
  <si>
    <t>Sentido del indicador</t>
  </si>
  <si>
    <t>Frecuencia</t>
  </si>
  <si>
    <t>Tipo de indicador</t>
  </si>
  <si>
    <t>Linea base</t>
  </si>
  <si>
    <t>Meta anual</t>
  </si>
  <si>
    <t>Unidad de Medida</t>
  </si>
  <si>
    <t>Descripción del indicador</t>
  </si>
  <si>
    <t>Cobertura</t>
  </si>
  <si>
    <t>Fuentes de información</t>
  </si>
  <si>
    <t>Supuestos</t>
  </si>
  <si>
    <t>Medios de verificación</t>
  </si>
  <si>
    <t>Resumen narrativo</t>
  </si>
  <si>
    <t>Clave del componente</t>
  </si>
  <si>
    <t>Clave PP</t>
  </si>
  <si>
    <t>Unidad ejecutora del gasto</t>
  </si>
  <si>
    <t>Año</t>
  </si>
  <si>
    <t>REALIZADO</t>
  </si>
  <si>
    <t>PROGRAMADO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</si>
</sst>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000"/>
    <numFmt numFmtId="167" formatCode="#,##0.000_ ;"/>
  </numFmts>
  <fonts count="13" x14ac:knownFonts="1">
    <font>
      <sz val="10"/>
      <name val="Arial"/>
      <family val="2"/>
      <charset val="1"/>
    </font>
    <font>
      <b/>
      <sz val="11"/>
      <color theme="0"/>
      <name val="Arial"/>
      <family val="2"/>
    </font>
    <font>
      <b/>
      <sz val="11"/>
      <name val="Arial"/>
      <family val="2"/>
    </font>
    <font>
      <b/>
      <sz val="11"/>
      <color theme="0"/>
      <name val="Arial Narrow"/>
      <family val="2"/>
    </font>
    <font>
      <sz val="10"/>
      <name val="Arial Narrow"/>
      <family val="2"/>
    </font>
    <font>
      <sz val="11"/>
      <name val="Arial Narrow"/>
      <family val="2"/>
    </font>
    <font>
      <b/>
      <sz val="11"/>
      <color theme="1"/>
      <name val="Arial"/>
      <family val="2"/>
    </font>
    <font>
      <sz val="11"/>
      <color theme="1"/>
      <name val="Arial"/>
      <family val="2"/>
    </font>
    <font>
      <b/>
      <sz val="10"/>
      <color theme="0"/>
      <name val="Arial"/>
      <family val="2"/>
    </font>
    <font>
      <b/>
      <sz val="10"/>
      <color theme="1"/>
      <name val="Arial"/>
      <family val="2"/>
    </font>
    <font>
      <b/>
      <sz val="10"/>
      <name val="Arial"/>
      <family val="2"/>
    </font>
    <font>
      <sz val="14"/>
      <name val="Arial"/>
      <family val="2"/>
      <charset val="1"/>
    </font>
    <font>
      <b/>
      <sz val="14"/>
      <name val="Arial"/>
      <family val="2"/>
      <charset val="1"/>
    </font>
  </fonts>
  <fills count="20">
    <fill>
      <patternFill patternType="none"/>
    </fill>
    <fill>
      <patternFill patternType="gray125"/>
    </fill>
    <fill>
      <patternFill patternType="solid">
        <fgColor theme="1" tint="0.499984740745262"/>
        <bgColor theme="8"/>
      </patternFill>
    </fill>
    <fill>
      <patternFill patternType="solid">
        <fgColor theme="1" tint="0.499984740745262"/>
        <bgColor theme="4"/>
      </patternFill>
    </fill>
    <fill>
      <patternFill patternType="solid">
        <fgColor rgb="FF00642D"/>
        <bgColor theme="4"/>
      </patternFill>
    </fill>
    <fill>
      <patternFill patternType="solid">
        <fgColor theme="6"/>
        <bgColor theme="4"/>
      </patternFill>
    </fill>
    <fill>
      <patternFill patternType="solid">
        <fgColor theme="1"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s>
  <borders count="23">
    <border>
      <left/>
      <right/>
      <top/>
      <bottom/>
      <diagonal/>
    </border>
    <border>
      <left style="hair">
        <color auto="1"/>
      </left>
      <right style="hair">
        <color auto="1"/>
      </right>
      <top style="hair">
        <color auto="1"/>
      </top>
      <bottom style="hair">
        <color auto="1"/>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03">
    <xf numFmtId="0" fontId="0" fillId="0" borderId="0" xfId="0"/>
    <xf numFmtId="0" fontId="0" fillId="0" borderId="0" xfId="0" applyAlignment="1">
      <alignment horizontal="center"/>
    </xf>
    <xf numFmtId="0" fontId="0" fillId="0" borderId="0" xfId="0" applyFill="1"/>
    <xf numFmtId="0" fontId="0" fillId="7" borderId="1" xfId="0" applyFill="1" applyBorder="1" applyProtection="1">
      <protection locked="0"/>
    </xf>
    <xf numFmtId="4" fontId="0" fillId="8" borderId="1" xfId="0" applyNumberFormat="1" applyFill="1" applyBorder="1" applyAlignment="1">
      <alignment horizontal="center"/>
    </xf>
    <xf numFmtId="0" fontId="3" fillId="5" borderId="2" xfId="0" applyFont="1" applyFill="1" applyBorder="1" applyAlignment="1">
      <alignment horizontal="center" vertical="center" wrapText="1"/>
    </xf>
    <xf numFmtId="164" fontId="3" fillId="5"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5" fillId="0" borderId="0" xfId="0" applyFont="1" applyAlignment="1">
      <alignment horizontal="center" vertical="center" wrapText="1"/>
    </xf>
    <xf numFmtId="0" fontId="0" fillId="11" borderId="1" xfId="0" applyFill="1" applyBorder="1" applyProtection="1">
      <protection locked="0"/>
    </xf>
    <xf numFmtId="0" fontId="0" fillId="12" borderId="1" xfId="0" applyFill="1" applyBorder="1" applyProtection="1">
      <protection locked="0"/>
    </xf>
    <xf numFmtId="0" fontId="0" fillId="0" borderId="0" xfId="0" applyFill="1" applyAlignment="1">
      <alignment horizontal="center"/>
    </xf>
    <xf numFmtId="0" fontId="4" fillId="0" borderId="1" xfId="0" applyFont="1" applyBorder="1"/>
    <xf numFmtId="164" fontId="4" fillId="0" borderId="1" xfId="0" applyNumberFormat="1" applyFont="1" applyBorder="1" applyAlignment="1">
      <alignment horizontal="center"/>
    </xf>
    <xf numFmtId="165" fontId="4" fillId="0" borderId="1" xfId="0" applyNumberFormat="1" applyFont="1" applyBorder="1"/>
    <xf numFmtId="166" fontId="4" fillId="0" borderId="1" xfId="0" applyNumberFormat="1" applyFont="1" applyBorder="1"/>
    <xf numFmtId="0" fontId="4" fillId="0" borderId="1" xfId="0" applyFont="1" applyBorder="1" applyAlignment="1">
      <alignment horizontal="center"/>
    </xf>
    <xf numFmtId="0" fontId="4" fillId="0" borderId="1" xfId="0" applyFont="1" applyFill="1" applyBorder="1"/>
    <xf numFmtId="167" fontId="4" fillId="0" borderId="1" xfId="0" applyNumberFormat="1" applyFont="1" applyBorder="1"/>
    <xf numFmtId="0" fontId="4" fillId="0" borderId="1" xfId="0" applyNumberFormat="1" applyFont="1" applyBorder="1" applyProtection="1">
      <protection locked="0"/>
    </xf>
    <xf numFmtId="0" fontId="4" fillId="0" borderId="1" xfId="0" applyNumberFormat="1" applyFont="1" applyBorder="1" applyAlignment="1">
      <alignment horizontal="center"/>
    </xf>
    <xf numFmtId="0" fontId="4" fillId="0" borderId="1" xfId="0" applyFont="1" applyBorder="1" applyAlignment="1">
      <alignment vertical="center"/>
    </xf>
    <xf numFmtId="164" fontId="4" fillId="0" borderId="1" xfId="0" applyNumberFormat="1" applyFont="1" applyBorder="1" applyAlignment="1">
      <alignment horizontal="center" vertical="center"/>
    </xf>
    <xf numFmtId="165" fontId="4" fillId="0" borderId="1" xfId="0" applyNumberFormat="1" applyFont="1" applyBorder="1" applyAlignment="1">
      <alignment vertical="center"/>
    </xf>
    <xf numFmtId="166" fontId="4" fillId="0" borderId="1" xfId="0" applyNumberFormat="1"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167" fontId="4" fillId="0" borderId="1" xfId="0" applyNumberFormat="1" applyFont="1" applyBorder="1" applyAlignment="1">
      <alignment vertical="center" wrapText="1"/>
    </xf>
    <xf numFmtId="0" fontId="4" fillId="0" borderId="1" xfId="0" applyNumberFormat="1" applyFont="1" applyBorder="1" applyAlignment="1" applyProtection="1">
      <alignment vertical="center"/>
      <protection locked="0"/>
    </xf>
    <xf numFmtId="0" fontId="0" fillId="7" borderId="1" xfId="0" applyFill="1" applyBorder="1" applyAlignment="1" applyProtection="1">
      <alignment vertical="center"/>
      <protection locked="0"/>
    </xf>
    <xf numFmtId="0" fontId="0" fillId="12" borderId="1" xfId="0" applyFill="1" applyBorder="1" applyAlignment="1" applyProtection="1">
      <alignment vertical="center"/>
      <protection locked="0"/>
    </xf>
    <xf numFmtId="4" fontId="0" fillId="8" borderId="1" xfId="0" applyNumberFormat="1" applyFill="1" applyBorder="1" applyAlignment="1">
      <alignment horizontal="center" vertical="center"/>
    </xf>
    <xf numFmtId="0" fontId="0" fillId="11" borderId="1" xfId="0" applyFill="1" applyBorder="1" applyAlignment="1" applyProtection="1">
      <alignment vertical="center"/>
      <protection locked="0"/>
    </xf>
    <xf numFmtId="0" fontId="0" fillId="0" borderId="0" xfId="0" applyAlignment="1">
      <alignment vertical="center"/>
    </xf>
    <xf numFmtId="0" fontId="6" fillId="0" borderId="0" xfId="0" applyFont="1"/>
    <xf numFmtId="0" fontId="7" fillId="0" borderId="0" xfId="0" applyFont="1"/>
    <xf numFmtId="0" fontId="1" fillId="5" borderId="8" xfId="0" applyFont="1" applyFill="1" applyBorder="1" applyAlignment="1">
      <alignment horizontal="left" vertical="center" wrapText="1"/>
    </xf>
    <xf numFmtId="0" fontId="3" fillId="9" borderId="0" xfId="0" applyFont="1" applyFill="1" applyBorder="1" applyAlignment="1">
      <alignment horizontal="center" vertical="center" wrapText="1"/>
    </xf>
    <xf numFmtId="0" fontId="2" fillId="9" borderId="0" xfId="0" applyFont="1" applyFill="1" applyBorder="1" applyAlignment="1">
      <alignment horizontal="center"/>
    </xf>
    <xf numFmtId="3" fontId="0" fillId="7" borderId="1" xfId="0" applyNumberFormat="1" applyFill="1" applyBorder="1" applyAlignment="1" applyProtection="1">
      <alignment vertical="center"/>
      <protection locked="0"/>
    </xf>
    <xf numFmtId="0" fontId="0" fillId="0" borderId="0" xfId="0" applyAlignment="1">
      <alignment vertical="center" wrapText="1"/>
    </xf>
    <xf numFmtId="3" fontId="0" fillId="0" borderId="12" xfId="0" applyNumberFormat="1" applyFont="1" applyBorder="1" applyAlignment="1" applyProtection="1">
      <alignment vertical="center" wrapText="1"/>
    </xf>
    <xf numFmtId="0" fontId="0" fillId="0" borderId="12" xfId="0" applyFont="1" applyBorder="1" applyAlignment="1" applyProtection="1">
      <alignment vertical="center" wrapText="1"/>
    </xf>
    <xf numFmtId="0" fontId="0" fillId="0" borderId="12" xfId="0" applyFont="1" applyBorder="1" applyAlignment="1" applyProtection="1">
      <alignment horizontal="center" vertical="center" wrapText="1"/>
    </xf>
    <xf numFmtId="1" fontId="0" fillId="0" borderId="12" xfId="0" applyNumberFormat="1" applyFont="1" applyBorder="1" applyAlignment="1" applyProtection="1">
      <alignment vertical="center" wrapText="1"/>
    </xf>
    <xf numFmtId="0" fontId="0" fillId="0" borderId="13" xfId="0" applyFont="1" applyBorder="1" applyAlignment="1" applyProtection="1">
      <alignment vertical="center" wrapText="1"/>
    </xf>
    <xf numFmtId="0" fontId="8" fillId="15" borderId="19" xfId="0" applyFont="1" applyFill="1" applyBorder="1" applyAlignment="1" applyProtection="1">
      <alignment horizontal="center" vertical="center" wrapText="1"/>
    </xf>
    <xf numFmtId="0" fontId="0" fillId="13" borderId="19" xfId="0" applyFont="1" applyFill="1" applyBorder="1" applyAlignment="1" applyProtection="1">
      <alignment horizontal="center" vertical="center" wrapText="1"/>
    </xf>
    <xf numFmtId="0" fontId="0" fillId="14" borderId="18" xfId="0" applyFont="1" applyFill="1" applyBorder="1" applyAlignment="1" applyProtection="1">
      <alignment horizontal="center" vertical="center" wrapText="1"/>
    </xf>
    <xf numFmtId="0" fontId="0" fillId="14" borderId="19" xfId="0" applyFont="1" applyFill="1" applyBorder="1" applyAlignment="1" applyProtection="1">
      <alignment horizontal="center" vertical="center" wrapText="1"/>
    </xf>
    <xf numFmtId="0" fontId="8" fillId="18" borderId="18" xfId="0" applyFont="1" applyFill="1" applyBorder="1" applyAlignment="1" applyProtection="1">
      <alignment horizontal="center" vertical="center" wrapText="1"/>
    </xf>
    <xf numFmtId="0" fontId="8" fillId="18" borderId="19"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10" fillId="0" borderId="0" xfId="0" applyFont="1"/>
    <xf numFmtId="0" fontId="10" fillId="17" borderId="20" xfId="0" applyFont="1" applyFill="1" applyBorder="1" applyAlignment="1" applyProtection="1">
      <alignment horizontal="center" vertical="center" wrapText="1"/>
    </xf>
    <xf numFmtId="3" fontId="11" fillId="18" borderId="15" xfId="0" applyNumberFormat="1" applyFont="1" applyFill="1" applyBorder="1" applyAlignment="1" applyProtection="1">
      <alignment vertical="center" wrapText="1"/>
    </xf>
    <xf numFmtId="3" fontId="11" fillId="18" borderId="16" xfId="0" applyNumberFormat="1" applyFont="1" applyFill="1" applyBorder="1" applyAlignment="1" applyProtection="1">
      <alignment vertical="center" wrapText="1"/>
    </xf>
    <xf numFmtId="3" fontId="11" fillId="0" borderId="16" xfId="0" applyNumberFormat="1" applyFont="1" applyBorder="1" applyAlignment="1" applyProtection="1">
      <alignment vertical="center" wrapText="1"/>
    </xf>
    <xf numFmtId="3" fontId="12" fillId="9" borderId="17" xfId="0" applyNumberFormat="1" applyFont="1" applyFill="1" applyBorder="1" applyAlignment="1" applyProtection="1">
      <alignment vertical="center" wrapText="1"/>
    </xf>
    <xf numFmtId="3" fontId="11" fillId="14" borderId="15" xfId="0" applyNumberFormat="1" applyFont="1" applyFill="1" applyBorder="1" applyAlignment="1" applyProtection="1">
      <alignment vertical="center" wrapText="1"/>
    </xf>
    <xf numFmtId="3" fontId="11" fillId="14" borderId="16" xfId="0" applyNumberFormat="1" applyFont="1" applyFill="1" applyBorder="1" applyAlignment="1" applyProtection="1">
      <alignment vertical="center" wrapText="1"/>
    </xf>
    <xf numFmtId="3" fontId="12" fillId="17" borderId="17" xfId="0" applyNumberFormat="1" applyFont="1" applyFill="1" applyBorder="1" applyAlignment="1" applyProtection="1">
      <alignment vertical="center" wrapText="1"/>
    </xf>
    <xf numFmtId="3" fontId="11" fillId="18" borderId="14" xfId="0" applyNumberFormat="1" applyFont="1" applyFill="1" applyBorder="1" applyAlignment="1" applyProtection="1">
      <alignment vertical="center" wrapText="1"/>
    </xf>
    <xf numFmtId="3" fontId="11" fillId="18" borderId="12" xfId="0" applyNumberFormat="1" applyFont="1" applyFill="1" applyBorder="1" applyAlignment="1" applyProtection="1">
      <alignment vertical="center" wrapText="1"/>
    </xf>
    <xf numFmtId="3" fontId="11" fillId="0" borderId="12" xfId="0" applyNumberFormat="1" applyFont="1" applyBorder="1" applyAlignment="1" applyProtection="1">
      <alignment vertical="center" wrapText="1"/>
    </xf>
    <xf numFmtId="3" fontId="11" fillId="14" borderId="14" xfId="0" applyNumberFormat="1" applyFont="1" applyFill="1" applyBorder="1" applyAlignment="1" applyProtection="1">
      <alignment vertical="center" wrapText="1"/>
    </xf>
    <xf numFmtId="3" fontId="11" fillId="14" borderId="12" xfId="0" applyNumberFormat="1" applyFont="1" applyFill="1" applyBorder="1" applyAlignment="1" applyProtection="1">
      <alignment vertical="center" wrapText="1"/>
    </xf>
    <xf numFmtId="0" fontId="0" fillId="19" borderId="0" xfId="0" applyFill="1" applyAlignment="1">
      <alignment vertical="center" wrapText="1"/>
    </xf>
    <xf numFmtId="0" fontId="11" fillId="0" borderId="0" xfId="0" applyFont="1"/>
    <xf numFmtId="0" fontId="0" fillId="16" borderId="22" xfId="0" applyFont="1" applyFill="1" applyBorder="1" applyAlignment="1" applyProtection="1">
      <alignment horizontal="center" vertical="center" wrapText="1"/>
    </xf>
    <xf numFmtId="0" fontId="0" fillId="16" borderId="16" xfId="0" applyFont="1" applyFill="1" applyBorder="1" applyAlignment="1" applyProtection="1">
      <alignment horizontal="center" vertical="center" wrapText="1"/>
    </xf>
    <xf numFmtId="0" fontId="0" fillId="0" borderId="8" xfId="0" applyBorder="1" applyAlignment="1">
      <alignment horizontal="left"/>
    </xf>
    <xf numFmtId="0" fontId="11" fillId="16" borderId="22" xfId="0" applyFont="1" applyFill="1" applyBorder="1" applyAlignment="1" applyProtection="1">
      <alignment horizontal="center" vertical="center" wrapText="1"/>
    </xf>
    <xf numFmtId="0" fontId="11" fillId="16" borderId="16" xfId="0" applyFont="1" applyFill="1" applyBorder="1" applyAlignment="1" applyProtection="1">
      <alignment horizontal="center" vertical="center" wrapText="1"/>
    </xf>
    <xf numFmtId="3" fontId="8" fillId="15" borderId="9" xfId="0" applyNumberFormat="1" applyFont="1" applyFill="1" applyBorder="1" applyAlignment="1" applyProtection="1">
      <alignment horizontal="center" vertical="center"/>
    </xf>
    <xf numFmtId="3" fontId="8" fillId="15" borderId="10" xfId="0" applyNumberFormat="1" applyFont="1" applyFill="1" applyBorder="1" applyAlignment="1" applyProtection="1">
      <alignment horizontal="center" vertical="center"/>
    </xf>
    <xf numFmtId="3" fontId="8" fillId="15" borderId="11" xfId="0" applyNumberFormat="1" applyFont="1" applyFill="1" applyBorder="1" applyAlignment="1" applyProtection="1">
      <alignment horizontal="center" vertical="center"/>
    </xf>
    <xf numFmtId="3" fontId="0" fillId="13" borderId="9" xfId="0" applyNumberFormat="1" applyFont="1" applyFill="1" applyBorder="1" applyAlignment="1" applyProtection="1">
      <alignment horizontal="center" vertical="center"/>
    </xf>
    <xf numFmtId="3" fontId="0" fillId="13" borderId="10" xfId="0" applyNumberFormat="1" applyFont="1" applyFill="1" applyBorder="1" applyAlignment="1" applyProtection="1">
      <alignment horizontal="center" vertical="center"/>
    </xf>
    <xf numFmtId="3" fontId="0" fillId="13" borderId="11" xfId="0" applyNumberFormat="1" applyFont="1" applyFill="1" applyBorder="1" applyAlignment="1" applyProtection="1">
      <alignment horizontal="center" vertical="center"/>
    </xf>
    <xf numFmtId="0" fontId="0" fillId="16" borderId="21" xfId="0" applyFont="1" applyFill="1" applyBorder="1" applyAlignment="1" applyProtection="1">
      <alignment horizontal="center" vertical="center" wrapText="1"/>
    </xf>
    <xf numFmtId="0" fontId="0" fillId="16" borderId="17" xfId="0" applyFont="1" applyFill="1" applyBorder="1" applyAlignment="1" applyProtection="1">
      <alignment horizontal="center" vertical="center" wrapText="1"/>
    </xf>
    <xf numFmtId="0" fontId="7" fillId="0" borderId="8" xfId="0" applyFont="1" applyBorder="1" applyAlignment="1">
      <alignment horizontal="left" vertical="center"/>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9" borderId="11" xfId="0" applyFont="1" applyFill="1" applyBorder="1" applyAlignment="1">
      <alignment horizontal="center"/>
    </xf>
    <xf numFmtId="0" fontId="1" fillId="10" borderId="0" xfId="0" applyFont="1" applyFill="1" applyAlignment="1">
      <alignment horizontal="center"/>
    </xf>
    <xf numFmtId="0" fontId="2" fillId="9"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W22"/>
  <sheetViews>
    <sheetView tabSelected="1" view="pageBreakPreview" zoomScale="25" zoomScaleNormal="85" zoomScaleSheetLayoutView="25" workbookViewId="0">
      <selection activeCell="K13" sqref="J13:K13"/>
    </sheetView>
  </sheetViews>
  <sheetFormatPr baseColWidth="10" defaultRowHeight="18" x14ac:dyDescent="0.25"/>
  <cols>
    <col min="1" max="4" width="11.42578125" customWidth="1"/>
    <col min="5" max="5" width="34.85546875" customWidth="1"/>
    <col min="6" max="6" width="17.140625" customWidth="1"/>
    <col min="8" max="8" width="45.85546875" customWidth="1"/>
    <col min="9" max="9" width="26.7109375" customWidth="1"/>
    <col min="10" max="10" width="28" customWidth="1"/>
    <col min="11" max="11" width="17.28515625" customWidth="1"/>
    <col min="13" max="13" width="17.28515625" customWidth="1"/>
    <col min="14" max="14" width="29.28515625" customWidth="1"/>
    <col min="15" max="15" width="33.28515625" customWidth="1"/>
    <col min="17" max="17" width="11.42578125" style="83"/>
    <col min="22" max="23" width="6.28515625" bestFit="1" customWidth="1"/>
    <col min="24" max="24" width="6.42578125" bestFit="1" customWidth="1"/>
    <col min="25" max="25" width="6" bestFit="1" customWidth="1"/>
    <col min="26" max="26" width="6.7109375" bestFit="1" customWidth="1"/>
    <col min="27" max="27" width="9.85546875" bestFit="1" customWidth="1"/>
    <col min="28" max="28" width="8.28515625" bestFit="1" customWidth="1"/>
    <col min="29" max="29" width="6.7109375" bestFit="1" customWidth="1"/>
    <col min="30" max="30" width="8.28515625" bestFit="1" customWidth="1"/>
    <col min="31" max="31" width="9.85546875" bestFit="1" customWidth="1"/>
    <col min="32" max="32" width="6.7109375" bestFit="1" customWidth="1"/>
    <col min="33" max="33" width="9.85546875" bestFit="1" customWidth="1"/>
    <col min="34" max="34" width="11.42578125" style="68"/>
    <col min="35" max="36" width="5.28515625" bestFit="1" customWidth="1"/>
    <col min="37" max="37" width="5" bestFit="1" customWidth="1"/>
    <col min="38" max="38" width="4.85546875" bestFit="1" customWidth="1"/>
    <col min="39" max="39" width="5.7109375" bestFit="1" customWidth="1"/>
    <col min="40" max="40" width="9.85546875" bestFit="1" customWidth="1"/>
    <col min="41" max="41" width="4.42578125" bestFit="1" customWidth="1"/>
    <col min="42" max="43" width="5.28515625" bestFit="1" customWidth="1"/>
    <col min="44" max="44" width="9.85546875" bestFit="1" customWidth="1"/>
    <col min="45" max="45" width="6" bestFit="1" customWidth="1"/>
    <col min="46" max="46" width="9.85546875" bestFit="1" customWidth="1"/>
    <col min="47" max="47" width="11.42578125" style="68"/>
    <col min="48" max="48" width="4.28515625" customWidth="1"/>
  </cols>
  <sheetData>
    <row r="2" spans="1:49" x14ac:dyDescent="0.25">
      <c r="H2" s="49" t="s">
        <v>1495</v>
      </c>
    </row>
    <row r="3" spans="1:49" x14ac:dyDescent="0.25">
      <c r="H3" s="49" t="s">
        <v>1496</v>
      </c>
    </row>
    <row r="4" spans="1:49" x14ac:dyDescent="0.25">
      <c r="H4" s="49" t="s">
        <v>1497</v>
      </c>
    </row>
    <row r="6" spans="1:49" x14ac:dyDescent="0.25">
      <c r="H6" s="51" t="s">
        <v>1498</v>
      </c>
      <c r="I6" s="86" t="s">
        <v>1499</v>
      </c>
      <c r="J6" s="86"/>
      <c r="K6" s="86"/>
      <c r="L6" s="86"/>
      <c r="M6" s="86"/>
    </row>
    <row r="7" spans="1:49" x14ac:dyDescent="0.25">
      <c r="H7" s="51" t="s">
        <v>1500</v>
      </c>
      <c r="I7" s="86" t="s">
        <v>659</v>
      </c>
      <c r="J7" s="86"/>
      <c r="K7" s="86"/>
      <c r="L7" s="86"/>
      <c r="M7" s="86"/>
    </row>
    <row r="10" spans="1:49" ht="18.75" thickBot="1" x14ac:dyDescent="0.3"/>
    <row r="11" spans="1:49" s="48" customFormat="1" ht="19.5" customHeight="1" thickBot="1" x14ac:dyDescent="0.25">
      <c r="A11" s="84" t="s">
        <v>1585</v>
      </c>
      <c r="B11" s="84" t="s">
        <v>3</v>
      </c>
      <c r="C11" s="84" t="s">
        <v>1584</v>
      </c>
      <c r="D11" s="84" t="s">
        <v>1583</v>
      </c>
      <c r="E11" s="84" t="s">
        <v>1498</v>
      </c>
      <c r="F11" s="84" t="s">
        <v>919</v>
      </c>
      <c r="G11" s="84" t="s">
        <v>1582</v>
      </c>
      <c r="H11" s="84" t="s">
        <v>1581</v>
      </c>
      <c r="I11" s="84" t="s">
        <v>1580</v>
      </c>
      <c r="J11" s="84" t="s">
        <v>1579</v>
      </c>
      <c r="K11" s="84" t="s">
        <v>1578</v>
      </c>
      <c r="L11" s="84" t="s">
        <v>1577</v>
      </c>
      <c r="M11" s="84" t="s">
        <v>1454</v>
      </c>
      <c r="N11" s="84" t="s">
        <v>1576</v>
      </c>
      <c r="O11" s="84" t="s">
        <v>4</v>
      </c>
      <c r="P11" s="84" t="s">
        <v>1575</v>
      </c>
      <c r="Q11" s="87" t="s">
        <v>1574</v>
      </c>
      <c r="R11" s="84" t="s">
        <v>1573</v>
      </c>
      <c r="S11" s="84" t="s">
        <v>1572</v>
      </c>
      <c r="T11" s="84" t="s">
        <v>1571</v>
      </c>
      <c r="U11" s="95" t="s">
        <v>1570</v>
      </c>
      <c r="V11" s="89" t="s">
        <v>1587</v>
      </c>
      <c r="W11" s="90"/>
      <c r="X11" s="90"/>
      <c r="Y11" s="90"/>
      <c r="Z11" s="90"/>
      <c r="AA11" s="90"/>
      <c r="AB11" s="90"/>
      <c r="AC11" s="90"/>
      <c r="AD11" s="90"/>
      <c r="AE11" s="90"/>
      <c r="AF11" s="90"/>
      <c r="AG11" s="90"/>
      <c r="AH11" s="91"/>
      <c r="AI11" s="92" t="s">
        <v>1586</v>
      </c>
      <c r="AJ11" s="93"/>
      <c r="AK11" s="93"/>
      <c r="AL11" s="93"/>
      <c r="AM11" s="93"/>
      <c r="AN11" s="93"/>
      <c r="AO11" s="93"/>
      <c r="AP11" s="93"/>
      <c r="AQ11" s="93"/>
      <c r="AR11" s="93"/>
      <c r="AS11" s="93"/>
      <c r="AT11" s="93"/>
      <c r="AU11" s="94"/>
    </row>
    <row r="12" spans="1:49" s="55" customFormat="1" ht="25.5" customHeight="1" thickBot="1" x14ac:dyDescent="0.25">
      <c r="A12" s="85"/>
      <c r="B12" s="85"/>
      <c r="C12" s="85"/>
      <c r="D12" s="85"/>
      <c r="E12" s="85"/>
      <c r="F12" s="85"/>
      <c r="G12" s="85"/>
      <c r="H12" s="85"/>
      <c r="I12" s="85"/>
      <c r="J12" s="85"/>
      <c r="K12" s="85"/>
      <c r="L12" s="85"/>
      <c r="M12" s="85"/>
      <c r="N12" s="85"/>
      <c r="O12" s="85"/>
      <c r="P12" s="85"/>
      <c r="Q12" s="88"/>
      <c r="R12" s="85"/>
      <c r="S12" s="85"/>
      <c r="T12" s="85"/>
      <c r="U12" s="96"/>
      <c r="V12" s="65" t="s">
        <v>1569</v>
      </c>
      <c r="W12" s="66" t="s">
        <v>1568</v>
      </c>
      <c r="X12" s="66" t="s">
        <v>1567</v>
      </c>
      <c r="Y12" s="61" t="s">
        <v>1566</v>
      </c>
      <c r="Z12" s="61" t="s">
        <v>1565</v>
      </c>
      <c r="AA12" s="61" t="s">
        <v>1564</v>
      </c>
      <c r="AB12" s="66" t="s">
        <v>1563</v>
      </c>
      <c r="AC12" s="66" t="s">
        <v>1562</v>
      </c>
      <c r="AD12" s="66" t="s">
        <v>1561</v>
      </c>
      <c r="AE12" s="61" t="s">
        <v>1560</v>
      </c>
      <c r="AF12" s="61" t="s">
        <v>1559</v>
      </c>
      <c r="AG12" s="61" t="s">
        <v>1558</v>
      </c>
      <c r="AH12" s="67" t="s">
        <v>1557</v>
      </c>
      <c r="AI12" s="63" t="s">
        <v>1569</v>
      </c>
      <c r="AJ12" s="64" t="s">
        <v>1568</v>
      </c>
      <c r="AK12" s="64" t="s">
        <v>1567</v>
      </c>
      <c r="AL12" s="62" t="s">
        <v>1566</v>
      </c>
      <c r="AM12" s="62" t="s">
        <v>1565</v>
      </c>
      <c r="AN12" s="62" t="s">
        <v>1564</v>
      </c>
      <c r="AO12" s="64" t="s">
        <v>1563</v>
      </c>
      <c r="AP12" s="64" t="s">
        <v>1562</v>
      </c>
      <c r="AQ12" s="64" t="s">
        <v>1561</v>
      </c>
      <c r="AR12" s="62" t="s">
        <v>1560</v>
      </c>
      <c r="AS12" s="62" t="s">
        <v>1559</v>
      </c>
      <c r="AT12" s="62" t="s">
        <v>1558</v>
      </c>
      <c r="AU12" s="69" t="s">
        <v>1557</v>
      </c>
    </row>
    <row r="13" spans="1:49" s="55" customFormat="1" ht="141" customHeight="1" x14ac:dyDescent="0.2">
      <c r="A13" s="59">
        <v>2017</v>
      </c>
      <c r="B13" s="57" t="s">
        <v>1510</v>
      </c>
      <c r="C13" s="57" t="s">
        <v>1509</v>
      </c>
      <c r="D13" s="57" t="s">
        <v>1508</v>
      </c>
      <c r="E13" s="57" t="s">
        <v>1531</v>
      </c>
      <c r="F13" s="57" t="s">
        <v>1525</v>
      </c>
      <c r="G13" s="57" t="s">
        <v>1506</v>
      </c>
      <c r="H13" s="57" t="s">
        <v>1556</v>
      </c>
      <c r="I13" s="57" t="s">
        <v>1516</v>
      </c>
      <c r="J13" s="57" t="s">
        <v>1555</v>
      </c>
      <c r="K13" s="57" t="s">
        <v>1516</v>
      </c>
      <c r="L13" s="57" t="s">
        <v>1505</v>
      </c>
      <c r="M13" s="57" t="s">
        <v>660</v>
      </c>
      <c r="N13" s="57" t="s">
        <v>1554</v>
      </c>
      <c r="O13" s="57" t="s">
        <v>1524</v>
      </c>
      <c r="P13" s="57" t="s">
        <v>25</v>
      </c>
      <c r="Q13" s="79">
        <v>5718</v>
      </c>
      <c r="R13" s="56">
        <v>0</v>
      </c>
      <c r="S13" s="57" t="s">
        <v>1503</v>
      </c>
      <c r="T13" s="57" t="s">
        <v>219</v>
      </c>
      <c r="U13" s="60" t="s">
        <v>220</v>
      </c>
      <c r="V13" s="70">
        <v>0</v>
      </c>
      <c r="W13" s="71">
        <v>0</v>
      </c>
      <c r="X13" s="71">
        <v>0</v>
      </c>
      <c r="Y13" s="72">
        <v>0</v>
      </c>
      <c r="Z13" s="72">
        <v>0</v>
      </c>
      <c r="AA13" s="72">
        <v>0</v>
      </c>
      <c r="AB13" s="71">
        <v>0</v>
      </c>
      <c r="AC13" s="71">
        <v>0</v>
      </c>
      <c r="AD13" s="71">
        <v>0</v>
      </c>
      <c r="AE13" s="72">
        <v>15718</v>
      </c>
      <c r="AF13" s="72">
        <v>0</v>
      </c>
      <c r="AG13" s="72">
        <v>0</v>
      </c>
      <c r="AH13" s="73">
        <f>SUM(V13:AG13)</f>
        <v>15718</v>
      </c>
      <c r="AI13" s="74">
        <v>0</v>
      </c>
      <c r="AJ13" s="75">
        <v>0</v>
      </c>
      <c r="AK13" s="75">
        <v>0</v>
      </c>
      <c r="AL13" s="72">
        <v>0</v>
      </c>
      <c r="AM13" s="72">
        <v>0</v>
      </c>
      <c r="AN13" s="72">
        <v>0</v>
      </c>
      <c r="AO13" s="75">
        <v>0</v>
      </c>
      <c r="AP13" s="75">
        <v>0</v>
      </c>
      <c r="AQ13" s="75">
        <v>0</v>
      </c>
      <c r="AR13" s="72">
        <v>14608</v>
      </c>
      <c r="AS13" s="72">
        <v>0</v>
      </c>
      <c r="AT13" s="72">
        <v>0</v>
      </c>
      <c r="AU13" s="76">
        <f>SUM(AI13:AT13)</f>
        <v>14608</v>
      </c>
      <c r="AW13" s="82"/>
    </row>
    <row r="14" spans="1:49" s="55" customFormat="1" ht="102" x14ac:dyDescent="0.2">
      <c r="A14" s="59">
        <v>2017</v>
      </c>
      <c r="B14" s="57" t="s">
        <v>1510</v>
      </c>
      <c r="C14" s="57" t="s">
        <v>1509</v>
      </c>
      <c r="D14" s="57" t="s">
        <v>1508</v>
      </c>
      <c r="E14" s="57" t="s">
        <v>1531</v>
      </c>
      <c r="F14" s="57" t="s">
        <v>1523</v>
      </c>
      <c r="G14" s="58" t="s">
        <v>1506</v>
      </c>
      <c r="H14" s="57" t="s">
        <v>1553</v>
      </c>
      <c r="I14" s="57" t="s">
        <v>1517</v>
      </c>
      <c r="J14" s="57" t="s">
        <v>1552</v>
      </c>
      <c r="K14" s="57" t="s">
        <v>1516</v>
      </c>
      <c r="L14" s="57" t="s">
        <v>1505</v>
      </c>
      <c r="M14" s="57" t="s">
        <v>685</v>
      </c>
      <c r="N14" s="57" t="s">
        <v>1551</v>
      </c>
      <c r="O14" s="57" t="s">
        <v>687</v>
      </c>
      <c r="P14" s="57" t="s">
        <v>25</v>
      </c>
      <c r="Q14" s="79">
        <v>9500</v>
      </c>
      <c r="R14" s="56">
        <v>0</v>
      </c>
      <c r="S14" s="57" t="s">
        <v>1503</v>
      </c>
      <c r="T14" s="57" t="s">
        <v>219</v>
      </c>
      <c r="U14" s="60" t="s">
        <v>220</v>
      </c>
      <c r="V14" s="77">
        <v>0</v>
      </c>
      <c r="W14" s="78">
        <v>0</v>
      </c>
      <c r="X14" s="78">
        <v>0</v>
      </c>
      <c r="Y14" s="79">
        <v>0</v>
      </c>
      <c r="Z14" s="79">
        <v>0</v>
      </c>
      <c r="AA14" s="79">
        <v>0</v>
      </c>
      <c r="AB14" s="78">
        <v>0</v>
      </c>
      <c r="AC14" s="78">
        <v>0</v>
      </c>
      <c r="AD14" s="78">
        <v>0</v>
      </c>
      <c r="AE14" s="79">
        <v>9500</v>
      </c>
      <c r="AF14" s="79">
        <v>0</v>
      </c>
      <c r="AG14" s="79">
        <v>0</v>
      </c>
      <c r="AH14" s="73">
        <f t="shared" ref="AH14:AH22" si="0">SUM(V14:AG14)</f>
        <v>9500</v>
      </c>
      <c r="AI14" s="80">
        <v>0</v>
      </c>
      <c r="AJ14" s="81">
        <v>0</v>
      </c>
      <c r="AK14" s="81">
        <v>0</v>
      </c>
      <c r="AL14" s="79">
        <v>0</v>
      </c>
      <c r="AM14" s="79">
        <v>0</v>
      </c>
      <c r="AN14" s="79">
        <v>0</v>
      </c>
      <c r="AO14" s="81">
        <v>0</v>
      </c>
      <c r="AP14" s="81">
        <v>0</v>
      </c>
      <c r="AQ14" s="81">
        <v>0</v>
      </c>
      <c r="AR14" s="79">
        <v>8928</v>
      </c>
      <c r="AS14" s="79">
        <v>0</v>
      </c>
      <c r="AT14" s="79">
        <v>0</v>
      </c>
      <c r="AU14" s="76">
        <f t="shared" ref="AU14:AU22" si="1">SUM(AI14:AT14)</f>
        <v>8928</v>
      </c>
      <c r="AW14" s="82"/>
    </row>
    <row r="15" spans="1:49" s="55" customFormat="1" ht="63.75" x14ac:dyDescent="0.2">
      <c r="A15" s="59">
        <v>2017</v>
      </c>
      <c r="B15" s="57" t="s">
        <v>1510</v>
      </c>
      <c r="C15" s="57" t="s">
        <v>1509</v>
      </c>
      <c r="D15" s="57" t="s">
        <v>1508</v>
      </c>
      <c r="E15" s="57" t="s">
        <v>1531</v>
      </c>
      <c r="F15" s="57" t="s">
        <v>1522</v>
      </c>
      <c r="G15" s="58" t="s">
        <v>1058</v>
      </c>
      <c r="H15" s="57" t="s">
        <v>1550</v>
      </c>
      <c r="I15" s="57" t="s">
        <v>1129</v>
      </c>
      <c r="J15" s="57" t="s">
        <v>1549</v>
      </c>
      <c r="K15" s="57" t="s">
        <v>1516</v>
      </c>
      <c r="L15" s="57" t="s">
        <v>1505</v>
      </c>
      <c r="M15" s="57" t="s">
        <v>693</v>
      </c>
      <c r="N15" s="57" t="s">
        <v>1521</v>
      </c>
      <c r="O15" s="57" t="s">
        <v>1515</v>
      </c>
      <c r="P15" s="57" t="s">
        <v>1511</v>
      </c>
      <c r="Q15" s="79">
        <v>26197</v>
      </c>
      <c r="R15" s="56">
        <v>0</v>
      </c>
      <c r="S15" s="57" t="s">
        <v>1503</v>
      </c>
      <c r="T15" s="57" t="s">
        <v>219</v>
      </c>
      <c r="U15" s="60" t="s">
        <v>220</v>
      </c>
      <c r="V15" s="77">
        <v>0</v>
      </c>
      <c r="W15" s="78">
        <v>0</v>
      </c>
      <c r="X15" s="78">
        <v>0</v>
      </c>
      <c r="Y15" s="79">
        <v>0</v>
      </c>
      <c r="Z15" s="79">
        <v>0</v>
      </c>
      <c r="AA15" s="79">
        <v>0</v>
      </c>
      <c r="AB15" s="78">
        <v>0</v>
      </c>
      <c r="AC15" s="78">
        <v>0</v>
      </c>
      <c r="AD15" s="78">
        <v>0</v>
      </c>
      <c r="AE15" s="79">
        <v>26197</v>
      </c>
      <c r="AF15" s="79">
        <v>0</v>
      </c>
      <c r="AG15" s="79">
        <v>0</v>
      </c>
      <c r="AH15" s="73">
        <f t="shared" si="0"/>
        <v>26197</v>
      </c>
      <c r="AI15" s="80">
        <v>0</v>
      </c>
      <c r="AJ15" s="81">
        <v>0</v>
      </c>
      <c r="AK15" s="81">
        <v>0</v>
      </c>
      <c r="AL15" s="79">
        <v>0</v>
      </c>
      <c r="AM15" s="79">
        <v>0</v>
      </c>
      <c r="AN15" s="79">
        <v>0</v>
      </c>
      <c r="AO15" s="81">
        <v>0</v>
      </c>
      <c r="AP15" s="81">
        <v>0</v>
      </c>
      <c r="AQ15" s="81">
        <v>0</v>
      </c>
      <c r="AR15" s="79">
        <v>22477</v>
      </c>
      <c r="AS15" s="79">
        <v>0</v>
      </c>
      <c r="AT15" s="79">
        <v>0</v>
      </c>
      <c r="AU15" s="76">
        <f t="shared" si="1"/>
        <v>22477</v>
      </c>
      <c r="AW15" s="82"/>
    </row>
    <row r="16" spans="1:49" s="55" customFormat="1" ht="63.75" x14ac:dyDescent="0.2">
      <c r="A16" s="59">
        <v>2017</v>
      </c>
      <c r="B16" s="57" t="s">
        <v>1510</v>
      </c>
      <c r="C16" s="57" t="s">
        <v>1509</v>
      </c>
      <c r="D16" s="57" t="s">
        <v>1508</v>
      </c>
      <c r="E16" s="57" t="s">
        <v>1531</v>
      </c>
      <c r="F16" s="57" t="s">
        <v>1520</v>
      </c>
      <c r="G16" s="58" t="s">
        <v>1506</v>
      </c>
      <c r="H16" s="57" t="s">
        <v>1548</v>
      </c>
      <c r="I16" s="57" t="s">
        <v>1539</v>
      </c>
      <c r="J16" s="57" t="s">
        <v>1547</v>
      </c>
      <c r="K16" s="57" t="s">
        <v>663</v>
      </c>
      <c r="L16" s="57" t="s">
        <v>1505</v>
      </c>
      <c r="M16" s="57" t="s">
        <v>1546</v>
      </c>
      <c r="N16" s="57" t="s">
        <v>1545</v>
      </c>
      <c r="O16" s="57" t="s">
        <v>1544</v>
      </c>
      <c r="P16" s="57" t="s">
        <v>1519</v>
      </c>
      <c r="Q16" s="79">
        <v>6</v>
      </c>
      <c r="R16" s="56">
        <v>0</v>
      </c>
      <c r="S16" s="57" t="s">
        <v>1503</v>
      </c>
      <c r="T16" s="57" t="s">
        <v>219</v>
      </c>
      <c r="U16" s="60" t="s">
        <v>220</v>
      </c>
      <c r="V16" s="77">
        <v>0</v>
      </c>
      <c r="W16" s="78">
        <v>0</v>
      </c>
      <c r="X16" s="78">
        <v>0</v>
      </c>
      <c r="Y16" s="79">
        <v>0</v>
      </c>
      <c r="Z16" s="79">
        <v>0</v>
      </c>
      <c r="AA16" s="79">
        <v>0</v>
      </c>
      <c r="AB16" s="78">
        <v>0</v>
      </c>
      <c r="AC16" s="78">
        <v>0</v>
      </c>
      <c r="AD16" s="78">
        <v>0</v>
      </c>
      <c r="AE16" s="79">
        <v>0</v>
      </c>
      <c r="AF16" s="79">
        <v>6</v>
      </c>
      <c r="AG16" s="79">
        <v>0</v>
      </c>
      <c r="AH16" s="73">
        <f t="shared" si="0"/>
        <v>6</v>
      </c>
      <c r="AI16" s="80">
        <v>0</v>
      </c>
      <c r="AJ16" s="81">
        <v>0</v>
      </c>
      <c r="AK16" s="81">
        <v>0</v>
      </c>
      <c r="AL16" s="79">
        <v>0</v>
      </c>
      <c r="AM16" s="79">
        <v>0</v>
      </c>
      <c r="AN16" s="79">
        <v>0</v>
      </c>
      <c r="AO16" s="81">
        <v>0</v>
      </c>
      <c r="AP16" s="81">
        <v>0</v>
      </c>
      <c r="AQ16" s="81">
        <v>0</v>
      </c>
      <c r="AR16" s="79">
        <v>0</v>
      </c>
      <c r="AS16" s="79">
        <v>0</v>
      </c>
      <c r="AT16" s="79">
        <v>0</v>
      </c>
      <c r="AU16" s="76">
        <f t="shared" si="1"/>
        <v>0</v>
      </c>
      <c r="AW16" s="82"/>
    </row>
    <row r="17" spans="1:49" s="55" customFormat="1" ht="63.75" x14ac:dyDescent="0.2">
      <c r="A17" s="59">
        <v>2017</v>
      </c>
      <c r="B17" s="57" t="s">
        <v>1510</v>
      </c>
      <c r="C17" s="57" t="s">
        <v>1509</v>
      </c>
      <c r="D17" s="57" t="s">
        <v>1508</v>
      </c>
      <c r="E17" s="57" t="s">
        <v>1531</v>
      </c>
      <c r="F17" s="57" t="s">
        <v>1518</v>
      </c>
      <c r="G17" s="58" t="s">
        <v>1044</v>
      </c>
      <c r="H17" s="57" t="s">
        <v>1543</v>
      </c>
      <c r="I17" s="57" t="s">
        <v>663</v>
      </c>
      <c r="J17" s="57" t="s">
        <v>1542</v>
      </c>
      <c r="K17" s="57" t="s">
        <v>663</v>
      </c>
      <c r="L17" s="57" t="s">
        <v>1505</v>
      </c>
      <c r="M17" s="57" t="s">
        <v>708</v>
      </c>
      <c r="N17" s="57" t="s">
        <v>1513</v>
      </c>
      <c r="O17" s="57" t="s">
        <v>1515</v>
      </c>
      <c r="P17" s="57" t="s">
        <v>1511</v>
      </c>
      <c r="Q17" s="79">
        <v>2500</v>
      </c>
      <c r="R17" s="56">
        <v>0</v>
      </c>
      <c r="S17" s="57" t="s">
        <v>1503</v>
      </c>
      <c r="T17" s="57" t="s">
        <v>219</v>
      </c>
      <c r="U17" s="60" t="s">
        <v>220</v>
      </c>
      <c r="V17" s="77">
        <v>0</v>
      </c>
      <c r="W17" s="78">
        <v>0</v>
      </c>
      <c r="X17" s="78">
        <v>0</v>
      </c>
      <c r="Y17" s="79">
        <v>0</v>
      </c>
      <c r="Z17" s="79">
        <v>0</v>
      </c>
      <c r="AA17" s="79">
        <v>0</v>
      </c>
      <c r="AB17" s="78">
        <v>0</v>
      </c>
      <c r="AC17" s="78">
        <v>0</v>
      </c>
      <c r="AD17" s="78">
        <v>0</v>
      </c>
      <c r="AE17" s="79">
        <v>2500</v>
      </c>
      <c r="AF17" s="79">
        <v>0</v>
      </c>
      <c r="AG17" s="79">
        <v>0</v>
      </c>
      <c r="AH17" s="73">
        <f t="shared" si="0"/>
        <v>2500</v>
      </c>
      <c r="AI17" s="80">
        <v>0</v>
      </c>
      <c r="AJ17" s="81">
        <v>0</v>
      </c>
      <c r="AK17" s="81">
        <v>0</v>
      </c>
      <c r="AL17" s="79">
        <v>0</v>
      </c>
      <c r="AM17" s="79">
        <v>0</v>
      </c>
      <c r="AN17" s="79">
        <v>0</v>
      </c>
      <c r="AO17" s="81">
        <v>0</v>
      </c>
      <c r="AP17" s="81">
        <v>0</v>
      </c>
      <c r="AQ17" s="81">
        <v>0</v>
      </c>
      <c r="AR17" s="79">
        <v>2710</v>
      </c>
      <c r="AS17" s="79">
        <v>0</v>
      </c>
      <c r="AT17" s="79">
        <v>0</v>
      </c>
      <c r="AU17" s="76">
        <f t="shared" si="1"/>
        <v>2710</v>
      </c>
      <c r="AW17" s="82"/>
    </row>
    <row r="18" spans="1:49" s="55" customFormat="1" ht="63.75" x14ac:dyDescent="0.2">
      <c r="A18" s="59">
        <v>2017</v>
      </c>
      <c r="B18" s="57" t="s">
        <v>1510</v>
      </c>
      <c r="C18" s="57" t="s">
        <v>1509</v>
      </c>
      <c r="D18" s="57" t="s">
        <v>1508</v>
      </c>
      <c r="E18" s="57" t="s">
        <v>1531</v>
      </c>
      <c r="F18" s="57" t="s">
        <v>1512</v>
      </c>
      <c r="G18" s="58" t="s">
        <v>1506</v>
      </c>
      <c r="H18" s="57" t="s">
        <v>1541</v>
      </c>
      <c r="I18" s="57" t="s">
        <v>1540</v>
      </c>
      <c r="J18" s="57" t="s">
        <v>1539</v>
      </c>
      <c r="K18" s="57" t="s">
        <v>700</v>
      </c>
      <c r="L18" s="57" t="s">
        <v>1505</v>
      </c>
      <c r="M18" s="57" t="s">
        <v>714</v>
      </c>
      <c r="N18" s="57" t="s">
        <v>1538</v>
      </c>
      <c r="O18" s="57" t="s">
        <v>699</v>
      </c>
      <c r="P18" s="57" t="s">
        <v>1519</v>
      </c>
      <c r="Q18" s="79">
        <v>10</v>
      </c>
      <c r="R18" s="56">
        <v>0</v>
      </c>
      <c r="S18" s="57" t="s">
        <v>1503</v>
      </c>
      <c r="T18" s="57" t="s">
        <v>219</v>
      </c>
      <c r="U18" s="60" t="s">
        <v>220</v>
      </c>
      <c r="V18" s="77">
        <v>0</v>
      </c>
      <c r="W18" s="78">
        <v>0</v>
      </c>
      <c r="X18" s="78">
        <v>0</v>
      </c>
      <c r="Y18" s="79">
        <v>0</v>
      </c>
      <c r="Z18" s="79">
        <v>0</v>
      </c>
      <c r="AA18" s="79">
        <v>0</v>
      </c>
      <c r="AB18" s="78">
        <v>0</v>
      </c>
      <c r="AC18" s="78">
        <v>0</v>
      </c>
      <c r="AD18" s="78">
        <v>0</v>
      </c>
      <c r="AE18" s="79">
        <v>0</v>
      </c>
      <c r="AF18" s="79">
        <v>10</v>
      </c>
      <c r="AG18" s="79">
        <v>0</v>
      </c>
      <c r="AH18" s="73">
        <f t="shared" si="0"/>
        <v>10</v>
      </c>
      <c r="AI18" s="80">
        <v>0</v>
      </c>
      <c r="AJ18" s="81">
        <v>0</v>
      </c>
      <c r="AK18" s="81">
        <v>0</v>
      </c>
      <c r="AL18" s="79">
        <v>0</v>
      </c>
      <c r="AM18" s="79">
        <v>0</v>
      </c>
      <c r="AN18" s="79">
        <v>0</v>
      </c>
      <c r="AO18" s="81">
        <v>0</v>
      </c>
      <c r="AP18" s="81">
        <v>0</v>
      </c>
      <c r="AQ18" s="81">
        <v>0</v>
      </c>
      <c r="AR18" s="79">
        <v>0</v>
      </c>
      <c r="AS18" s="79">
        <v>0</v>
      </c>
      <c r="AT18" s="79">
        <v>0</v>
      </c>
      <c r="AU18" s="76">
        <f t="shared" si="1"/>
        <v>0</v>
      </c>
      <c r="AW18" s="82"/>
    </row>
    <row r="19" spans="1:49" s="55" customFormat="1" ht="63.75" x14ac:dyDescent="0.2">
      <c r="A19" s="59">
        <v>2017</v>
      </c>
      <c r="B19" s="57" t="s">
        <v>1510</v>
      </c>
      <c r="C19" s="57" t="s">
        <v>1509</v>
      </c>
      <c r="D19" s="57" t="s">
        <v>1508</v>
      </c>
      <c r="E19" s="57" t="s">
        <v>1531</v>
      </c>
      <c r="F19" s="57" t="s">
        <v>1514</v>
      </c>
      <c r="G19" s="58" t="s">
        <v>1054</v>
      </c>
      <c r="H19" s="57" t="s">
        <v>1537</v>
      </c>
      <c r="I19" s="57" t="s">
        <v>721</v>
      </c>
      <c r="J19" s="57" t="s">
        <v>1536</v>
      </c>
      <c r="K19" s="57" t="s">
        <v>721</v>
      </c>
      <c r="L19" s="57" t="s">
        <v>1505</v>
      </c>
      <c r="M19" s="57" t="s">
        <v>720</v>
      </c>
      <c r="N19" s="57" t="s">
        <v>1513</v>
      </c>
      <c r="O19" s="57" t="s">
        <v>1515</v>
      </c>
      <c r="P19" s="57" t="s">
        <v>1511</v>
      </c>
      <c r="Q19" s="79">
        <v>600</v>
      </c>
      <c r="R19" s="56">
        <v>0</v>
      </c>
      <c r="S19" s="57" t="s">
        <v>1503</v>
      </c>
      <c r="T19" s="57" t="s">
        <v>219</v>
      </c>
      <c r="U19" s="60" t="s">
        <v>220</v>
      </c>
      <c r="V19" s="77">
        <v>0</v>
      </c>
      <c r="W19" s="78">
        <v>0</v>
      </c>
      <c r="X19" s="78">
        <v>0</v>
      </c>
      <c r="Y19" s="79">
        <v>0</v>
      </c>
      <c r="Z19" s="79">
        <v>0</v>
      </c>
      <c r="AA19" s="79">
        <v>0</v>
      </c>
      <c r="AB19" s="78">
        <v>0</v>
      </c>
      <c r="AC19" s="78">
        <v>0</v>
      </c>
      <c r="AD19" s="78">
        <v>0</v>
      </c>
      <c r="AE19" s="79">
        <v>0</v>
      </c>
      <c r="AF19" s="79">
        <v>0</v>
      </c>
      <c r="AG19" s="79">
        <v>600</v>
      </c>
      <c r="AH19" s="73">
        <f t="shared" si="0"/>
        <v>600</v>
      </c>
      <c r="AI19" s="80">
        <v>0</v>
      </c>
      <c r="AJ19" s="81">
        <v>0</v>
      </c>
      <c r="AK19" s="81">
        <v>0</v>
      </c>
      <c r="AL19" s="79">
        <v>0</v>
      </c>
      <c r="AM19" s="79">
        <v>0</v>
      </c>
      <c r="AN19" s="79">
        <v>0</v>
      </c>
      <c r="AO19" s="81">
        <v>0</v>
      </c>
      <c r="AP19" s="81">
        <v>0</v>
      </c>
      <c r="AQ19" s="81">
        <v>0</v>
      </c>
      <c r="AR19" s="79">
        <v>0</v>
      </c>
      <c r="AS19" s="79">
        <v>173</v>
      </c>
      <c r="AT19" s="79">
        <v>0</v>
      </c>
      <c r="AU19" s="76">
        <f t="shared" si="1"/>
        <v>173</v>
      </c>
      <c r="AW19" s="82"/>
    </row>
    <row r="20" spans="1:49" s="55" customFormat="1" ht="76.5" x14ac:dyDescent="0.2">
      <c r="A20" s="59">
        <v>2017</v>
      </c>
      <c r="B20" s="57" t="s">
        <v>1510</v>
      </c>
      <c r="C20" s="57" t="s">
        <v>1509</v>
      </c>
      <c r="D20" s="57" t="s">
        <v>1508</v>
      </c>
      <c r="E20" s="57" t="s">
        <v>1531</v>
      </c>
      <c r="F20" s="57" t="s">
        <v>1507</v>
      </c>
      <c r="G20" s="58" t="s">
        <v>1506</v>
      </c>
      <c r="H20" s="57" t="s">
        <v>1535</v>
      </c>
      <c r="I20" s="57" t="s">
        <v>1517</v>
      </c>
      <c r="J20" s="57" t="s">
        <v>1534</v>
      </c>
      <c r="K20" s="57" t="s">
        <v>663</v>
      </c>
      <c r="L20" s="57" t="s">
        <v>1505</v>
      </c>
      <c r="M20" s="57" t="s">
        <v>934</v>
      </c>
      <c r="N20" s="57" t="s">
        <v>1533</v>
      </c>
      <c r="O20" s="57" t="s">
        <v>1532</v>
      </c>
      <c r="P20" s="57" t="s">
        <v>25</v>
      </c>
      <c r="Q20" s="79">
        <v>72</v>
      </c>
      <c r="R20" s="56">
        <v>0</v>
      </c>
      <c r="S20" s="57" t="s">
        <v>22</v>
      </c>
      <c r="T20" s="57" t="s">
        <v>219</v>
      </c>
      <c r="U20" s="60" t="s">
        <v>220</v>
      </c>
      <c r="V20" s="77">
        <v>0</v>
      </c>
      <c r="W20" s="78">
        <v>0</v>
      </c>
      <c r="X20" s="78">
        <v>0</v>
      </c>
      <c r="Y20" s="79">
        <v>0</v>
      </c>
      <c r="Z20" s="79">
        <v>0</v>
      </c>
      <c r="AA20" s="79">
        <v>0</v>
      </c>
      <c r="AB20" s="78">
        <v>0</v>
      </c>
      <c r="AC20" s="78">
        <v>0</v>
      </c>
      <c r="AD20" s="78">
        <v>0</v>
      </c>
      <c r="AE20" s="79">
        <v>0</v>
      </c>
      <c r="AF20" s="79">
        <v>0</v>
      </c>
      <c r="AG20" s="79">
        <v>72</v>
      </c>
      <c r="AH20" s="73">
        <f t="shared" si="0"/>
        <v>72</v>
      </c>
      <c r="AI20" s="80">
        <v>0</v>
      </c>
      <c r="AJ20" s="81">
        <v>0</v>
      </c>
      <c r="AK20" s="81">
        <v>0</v>
      </c>
      <c r="AL20" s="79">
        <v>0</v>
      </c>
      <c r="AM20" s="79">
        <v>0</v>
      </c>
      <c r="AN20" s="79">
        <v>0</v>
      </c>
      <c r="AO20" s="81">
        <v>0</v>
      </c>
      <c r="AP20" s="81">
        <v>0</v>
      </c>
      <c r="AQ20" s="81">
        <v>0</v>
      </c>
      <c r="AR20" s="79">
        <v>0</v>
      </c>
      <c r="AS20" s="79">
        <v>95</v>
      </c>
      <c r="AT20" s="79">
        <v>0</v>
      </c>
      <c r="AU20" s="76">
        <f t="shared" si="1"/>
        <v>95</v>
      </c>
      <c r="AW20" s="82"/>
    </row>
    <row r="21" spans="1:49" s="55" customFormat="1" ht="76.5" x14ac:dyDescent="0.2">
      <c r="A21" s="59">
        <v>2017</v>
      </c>
      <c r="B21" s="57" t="s">
        <v>1510</v>
      </c>
      <c r="C21" s="57" t="s">
        <v>1509</v>
      </c>
      <c r="D21" s="57" t="s">
        <v>1508</v>
      </c>
      <c r="E21" s="57" t="s">
        <v>1531</v>
      </c>
      <c r="F21" s="57" t="s">
        <v>1530</v>
      </c>
      <c r="G21" s="58" t="s">
        <v>1045</v>
      </c>
      <c r="H21" s="57" t="s">
        <v>1529</v>
      </c>
      <c r="I21" s="57" t="s">
        <v>1132</v>
      </c>
      <c r="J21" s="57" t="s">
        <v>1528</v>
      </c>
      <c r="K21" s="57" t="s">
        <v>723</v>
      </c>
      <c r="L21" s="57" t="s">
        <v>1505</v>
      </c>
      <c r="M21" s="57" t="s">
        <v>722</v>
      </c>
      <c r="N21" s="57" t="s">
        <v>1513</v>
      </c>
      <c r="O21" s="57" t="s">
        <v>1515</v>
      </c>
      <c r="P21" s="57" t="s">
        <v>1511</v>
      </c>
      <c r="Q21" s="79">
        <v>16000</v>
      </c>
      <c r="R21" s="56">
        <v>0</v>
      </c>
      <c r="S21" s="57" t="s">
        <v>1503</v>
      </c>
      <c r="T21" s="57" t="s">
        <v>219</v>
      </c>
      <c r="U21" s="60" t="s">
        <v>220</v>
      </c>
      <c r="V21" s="77">
        <v>0</v>
      </c>
      <c r="W21" s="78">
        <v>0</v>
      </c>
      <c r="X21" s="78">
        <v>0</v>
      </c>
      <c r="Y21" s="79">
        <v>0</v>
      </c>
      <c r="Z21" s="79">
        <v>0</v>
      </c>
      <c r="AA21" s="79">
        <v>7000</v>
      </c>
      <c r="AB21" s="78">
        <v>0</v>
      </c>
      <c r="AC21" s="78">
        <v>0</v>
      </c>
      <c r="AD21" s="78">
        <v>0</v>
      </c>
      <c r="AE21" s="79">
        <v>0</v>
      </c>
      <c r="AF21" s="79">
        <v>0</v>
      </c>
      <c r="AG21" s="79">
        <v>9000</v>
      </c>
      <c r="AH21" s="73">
        <f t="shared" si="0"/>
        <v>16000</v>
      </c>
      <c r="AI21" s="80">
        <v>0</v>
      </c>
      <c r="AJ21" s="81">
        <v>0</v>
      </c>
      <c r="AK21" s="81">
        <v>0</v>
      </c>
      <c r="AL21" s="79">
        <v>0</v>
      </c>
      <c r="AM21" s="79">
        <v>0</v>
      </c>
      <c r="AN21" s="79">
        <v>4246</v>
      </c>
      <c r="AO21" s="81">
        <v>0</v>
      </c>
      <c r="AP21" s="81">
        <v>0</v>
      </c>
      <c r="AQ21" s="81">
        <v>0</v>
      </c>
      <c r="AR21" s="79">
        <v>0</v>
      </c>
      <c r="AS21" s="79">
        <v>0</v>
      </c>
      <c r="AT21" s="79">
        <v>13512</v>
      </c>
      <c r="AU21" s="76">
        <f t="shared" si="1"/>
        <v>17758</v>
      </c>
    </row>
    <row r="22" spans="1:49" s="55" customFormat="1" ht="63.75" x14ac:dyDescent="0.2">
      <c r="A22" s="59">
        <v>2017</v>
      </c>
      <c r="B22" s="57" t="s">
        <v>1510</v>
      </c>
      <c r="C22" s="57" t="s">
        <v>1509</v>
      </c>
      <c r="D22" s="57" t="s">
        <v>1508</v>
      </c>
      <c r="E22" s="57" t="s">
        <v>658</v>
      </c>
      <c r="F22" s="57" t="s">
        <v>1527</v>
      </c>
      <c r="G22" s="58" t="s">
        <v>1506</v>
      </c>
      <c r="H22" s="57" t="s">
        <v>1314</v>
      </c>
      <c r="I22" s="57" t="s">
        <v>1315</v>
      </c>
      <c r="J22" s="57" t="s">
        <v>1526</v>
      </c>
      <c r="K22" s="57" t="s">
        <v>727</v>
      </c>
      <c r="L22" s="57" t="s">
        <v>1505</v>
      </c>
      <c r="M22" s="57" t="s">
        <v>724</v>
      </c>
      <c r="N22" s="57" t="s">
        <v>1504</v>
      </c>
      <c r="O22" s="57" t="s">
        <v>726</v>
      </c>
      <c r="P22" s="57" t="s">
        <v>728</v>
      </c>
      <c r="Q22" s="79">
        <v>115200</v>
      </c>
      <c r="R22" s="56">
        <v>0</v>
      </c>
      <c r="S22" s="57" t="s">
        <v>1503</v>
      </c>
      <c r="T22" s="57" t="s">
        <v>222</v>
      </c>
      <c r="U22" s="60" t="s">
        <v>220</v>
      </c>
      <c r="V22" s="77">
        <v>0</v>
      </c>
      <c r="W22" s="78">
        <v>0</v>
      </c>
      <c r="X22" s="78">
        <v>0</v>
      </c>
      <c r="Y22" s="79">
        <v>0</v>
      </c>
      <c r="Z22" s="79">
        <v>0</v>
      </c>
      <c r="AA22" s="79">
        <v>57600</v>
      </c>
      <c r="AB22" s="78">
        <v>0</v>
      </c>
      <c r="AC22" s="78">
        <v>0</v>
      </c>
      <c r="AD22" s="78">
        <v>0</v>
      </c>
      <c r="AE22" s="79">
        <v>0</v>
      </c>
      <c r="AF22" s="79">
        <v>0</v>
      </c>
      <c r="AG22" s="79">
        <v>57600</v>
      </c>
      <c r="AH22" s="73">
        <f t="shared" si="0"/>
        <v>115200</v>
      </c>
      <c r="AI22" s="80">
        <v>0</v>
      </c>
      <c r="AJ22" s="81">
        <v>0</v>
      </c>
      <c r="AK22" s="81">
        <v>0</v>
      </c>
      <c r="AL22" s="79">
        <v>0</v>
      </c>
      <c r="AM22" s="79">
        <v>0</v>
      </c>
      <c r="AN22" s="79">
        <v>59184</v>
      </c>
      <c r="AO22" s="81">
        <v>0</v>
      </c>
      <c r="AP22" s="81">
        <v>0</v>
      </c>
      <c r="AQ22" s="81">
        <v>0</v>
      </c>
      <c r="AR22" s="79">
        <v>0</v>
      </c>
      <c r="AS22" s="79">
        <v>0</v>
      </c>
      <c r="AT22" s="79">
        <v>54166</v>
      </c>
      <c r="AU22" s="76">
        <f t="shared" si="1"/>
        <v>113350</v>
      </c>
    </row>
  </sheetData>
  <mergeCells count="25">
    <mergeCell ref="R11:R12"/>
    <mergeCell ref="V11:AH11"/>
    <mergeCell ref="AI11:AU11"/>
    <mergeCell ref="U11:U12"/>
    <mergeCell ref="T11:T12"/>
    <mergeCell ref="S11:S12"/>
    <mergeCell ref="H11:H12"/>
    <mergeCell ref="G11:G12"/>
    <mergeCell ref="F11:F12"/>
    <mergeCell ref="Q11:Q12"/>
    <mergeCell ref="P11:P12"/>
    <mergeCell ref="O11:O12"/>
    <mergeCell ref="N11:N12"/>
    <mergeCell ref="M11:M12"/>
    <mergeCell ref="L11:L12"/>
    <mergeCell ref="I6:M6"/>
    <mergeCell ref="I7:M7"/>
    <mergeCell ref="K11:K12"/>
    <mergeCell ref="J11:J12"/>
    <mergeCell ref="I11:I12"/>
    <mergeCell ref="E11:E12"/>
    <mergeCell ref="D11:D12"/>
    <mergeCell ref="C11:C12"/>
    <mergeCell ref="B11:B12"/>
    <mergeCell ref="A11:A12"/>
  </mergeCells>
  <pageMargins left="0.7" right="0.7" top="0.75" bottom="0.75" header="0.3" footer="0.3"/>
  <pageSetup scale="2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22"/>
  <sheetViews>
    <sheetView view="pageBreakPreview" topLeftCell="AE4" zoomScale="80" zoomScaleNormal="85" zoomScaleSheetLayoutView="80" workbookViewId="0">
      <selection activeCell="AQ12" sqref="AQ12"/>
    </sheetView>
  </sheetViews>
  <sheetFormatPr baseColWidth="10" defaultColWidth="60.7109375" defaultRowHeight="12.75" x14ac:dyDescent="0.2"/>
  <cols>
    <col min="1" max="4" width="17.7109375" hidden="1" customWidth="1"/>
    <col min="5" max="5" width="8.42578125" hidden="1" customWidth="1"/>
    <col min="6" max="6" width="9.28515625" hidden="1" customWidth="1"/>
    <col min="7" max="7" width="35" hidden="1" customWidth="1"/>
    <col min="8" max="8" width="14.28515625" hidden="1" customWidth="1"/>
    <col min="9" max="9" width="10.28515625" hidden="1" customWidth="1"/>
    <col min="10" max="10" width="17.140625" style="1" hidden="1" customWidth="1"/>
    <col min="11" max="11" width="17.140625" hidden="1" customWidth="1"/>
    <col min="12" max="12" width="10.5703125" bestFit="1" customWidth="1"/>
    <col min="14" max="14" width="20.5703125" customWidth="1"/>
    <col min="15" max="15" width="21.85546875" customWidth="1"/>
    <col min="16" max="16" width="30.85546875" customWidth="1"/>
    <col min="17" max="17" width="31.28515625" customWidth="1"/>
    <col min="18" max="18" width="23.85546875" customWidth="1"/>
    <col min="19" max="19" width="9" customWidth="1"/>
    <col min="20" max="20" width="11.5703125" customWidth="1"/>
    <col min="21" max="21" width="7.7109375" customWidth="1"/>
    <col min="22" max="22" width="6.7109375" customWidth="1"/>
    <col min="23" max="23" width="8.5703125" customWidth="1"/>
    <col min="24" max="24" width="9" customWidth="1"/>
    <col min="25" max="25" width="10.28515625" customWidth="1"/>
    <col min="26" max="26" width="6.85546875" customWidth="1"/>
    <col min="27" max="27" width="7.28515625" customWidth="1"/>
    <col min="28" max="28" width="6.85546875" customWidth="1"/>
    <col min="29" max="29" width="12.5703125" customWidth="1"/>
    <col min="30" max="32" width="7.42578125" customWidth="1"/>
    <col min="33" max="33" width="13.140625" customWidth="1"/>
    <col min="34" max="36" width="10.140625" customWidth="1"/>
    <col min="37" max="37" width="12.85546875" customWidth="1"/>
    <col min="38" max="40" width="10.140625" hidden="1" customWidth="1"/>
    <col min="41" max="41" width="12.28515625" hidden="1" customWidth="1"/>
    <col min="42" max="42" width="11" style="1" hidden="1" customWidth="1"/>
    <col min="43" max="46" width="10.7109375" customWidth="1"/>
    <col min="47" max="50" width="11" style="1" customWidth="1"/>
    <col min="51" max="51" width="7" customWidth="1"/>
    <col min="52" max="52" width="9.5703125" customWidth="1"/>
    <col min="53" max="53" width="9.140625" customWidth="1"/>
    <col min="54" max="54" width="14.5703125" customWidth="1"/>
    <col min="55" max="57" width="7" customWidth="1"/>
    <col min="58" max="58" width="14.5703125" customWidth="1"/>
    <col min="59" max="61" width="7" customWidth="1"/>
    <col min="62" max="62" width="14.5703125" customWidth="1"/>
  </cols>
  <sheetData>
    <row r="2" spans="1:62" ht="15" x14ac:dyDescent="0.25">
      <c r="M2" s="49" t="s">
        <v>1495</v>
      </c>
      <c r="N2" s="50"/>
      <c r="O2" s="50"/>
      <c r="P2" s="50"/>
      <c r="Q2" s="50"/>
    </row>
    <row r="3" spans="1:62" ht="15" x14ac:dyDescent="0.25">
      <c r="M3" s="49" t="s">
        <v>1496</v>
      </c>
      <c r="N3" s="50"/>
      <c r="O3" s="50"/>
      <c r="P3" s="50"/>
      <c r="Q3" s="50"/>
    </row>
    <row r="4" spans="1:62" ht="15" x14ac:dyDescent="0.25">
      <c r="M4" s="49" t="s">
        <v>1497</v>
      </c>
      <c r="N4" s="50"/>
      <c r="O4" s="50"/>
      <c r="P4" s="50"/>
      <c r="Q4" s="50"/>
    </row>
    <row r="5" spans="1:62" ht="14.25" x14ac:dyDescent="0.2">
      <c r="M5" s="50"/>
      <c r="N5" s="50"/>
      <c r="O5" s="50"/>
      <c r="P5" s="50"/>
      <c r="Q5" s="50"/>
    </row>
    <row r="6" spans="1:62" ht="15" x14ac:dyDescent="0.2">
      <c r="M6" s="51" t="s">
        <v>1498</v>
      </c>
      <c r="N6" s="97" t="s">
        <v>1499</v>
      </c>
      <c r="O6" s="97"/>
      <c r="P6" s="97"/>
      <c r="Q6" s="97"/>
    </row>
    <row r="7" spans="1:62" ht="15" x14ac:dyDescent="0.2">
      <c r="M7" s="51" t="s">
        <v>1500</v>
      </c>
      <c r="N7" s="97" t="s">
        <v>659</v>
      </c>
      <c r="O7" s="97"/>
      <c r="P7" s="97"/>
      <c r="Q7" s="97"/>
    </row>
    <row r="9" spans="1:62" ht="13.5" thickBot="1" x14ac:dyDescent="0.25"/>
    <row r="10" spans="1:62" ht="15.75" thickBot="1" x14ac:dyDescent="0.3">
      <c r="A10" s="2"/>
      <c r="B10" s="2"/>
      <c r="C10" s="2"/>
      <c r="D10" s="2"/>
      <c r="E10" s="2"/>
      <c r="F10" s="2"/>
      <c r="G10" s="2"/>
      <c r="H10" s="2"/>
      <c r="I10" s="2"/>
      <c r="J10" s="25"/>
      <c r="K10" s="2"/>
      <c r="L10" s="2"/>
      <c r="M10" s="2"/>
      <c r="N10" s="2"/>
      <c r="O10" s="2"/>
      <c r="P10" s="2"/>
      <c r="Q10" s="2"/>
      <c r="R10" s="2"/>
      <c r="S10" s="2"/>
      <c r="T10" s="2"/>
      <c r="U10" s="2"/>
      <c r="V10" s="2"/>
      <c r="W10" s="2"/>
      <c r="X10" s="2"/>
      <c r="Y10" s="2"/>
      <c r="Z10" s="98" t="s">
        <v>1493</v>
      </c>
      <c r="AA10" s="99"/>
      <c r="AB10" s="99"/>
      <c r="AC10" s="99"/>
      <c r="AD10" s="99"/>
      <c r="AE10" s="99"/>
      <c r="AF10" s="99"/>
      <c r="AG10" s="99"/>
      <c r="AH10" s="99"/>
      <c r="AI10" s="99"/>
      <c r="AJ10" s="99"/>
      <c r="AK10" s="99"/>
      <c r="AL10" s="99"/>
      <c r="AM10" s="99"/>
      <c r="AN10" s="99"/>
      <c r="AO10" s="99"/>
      <c r="AP10" s="100"/>
      <c r="AQ10" s="53"/>
      <c r="AR10" s="53"/>
      <c r="AS10" s="53"/>
      <c r="AT10" s="53"/>
      <c r="AU10" s="53"/>
      <c r="AV10" s="53"/>
      <c r="AW10" s="53"/>
      <c r="AX10" s="53"/>
      <c r="AY10" s="101" t="s">
        <v>1494</v>
      </c>
      <c r="AZ10" s="101"/>
      <c r="BA10" s="101"/>
      <c r="BB10" s="101"/>
      <c r="BC10" s="101"/>
      <c r="BD10" s="101"/>
      <c r="BE10" s="101"/>
      <c r="BF10" s="101"/>
    </row>
    <row r="11" spans="1:62" s="22" customFormat="1" ht="84.75" customHeight="1" x14ac:dyDescent="0.2">
      <c r="A11" s="5" t="s">
        <v>1449</v>
      </c>
      <c r="B11" s="6" t="s">
        <v>6</v>
      </c>
      <c r="C11" s="7" t="s">
        <v>7</v>
      </c>
      <c r="D11" s="8" t="s">
        <v>1450</v>
      </c>
      <c r="E11" s="7" t="s">
        <v>8</v>
      </c>
      <c r="F11" s="9" t="s">
        <v>2</v>
      </c>
      <c r="G11" s="10" t="s">
        <v>3</v>
      </c>
      <c r="H11" s="7" t="s">
        <v>0</v>
      </c>
      <c r="I11" s="7" t="s">
        <v>1</v>
      </c>
      <c r="J11" s="7" t="s">
        <v>9</v>
      </c>
      <c r="K11" s="10" t="s">
        <v>10</v>
      </c>
      <c r="L11" s="11" t="s">
        <v>919</v>
      </c>
      <c r="M11" s="7" t="s">
        <v>1451</v>
      </c>
      <c r="N11" s="7" t="s">
        <v>1452</v>
      </c>
      <c r="O11" s="7" t="s">
        <v>1453</v>
      </c>
      <c r="P11" s="12" t="s">
        <v>1454</v>
      </c>
      <c r="Q11" s="13" t="s">
        <v>1459</v>
      </c>
      <c r="R11" s="13" t="s">
        <v>4</v>
      </c>
      <c r="S11" s="14" t="s">
        <v>1455</v>
      </c>
      <c r="T11" s="15" t="s">
        <v>1458</v>
      </c>
      <c r="U11" s="16" t="s">
        <v>1457</v>
      </c>
      <c r="V11" s="17" t="s">
        <v>5</v>
      </c>
      <c r="W11" s="18" t="s">
        <v>1446</v>
      </c>
      <c r="X11" s="19" t="s">
        <v>1447</v>
      </c>
      <c r="Y11" s="20" t="s">
        <v>1448</v>
      </c>
      <c r="Z11" s="52" t="s">
        <v>1460</v>
      </c>
      <c r="AA11" s="52" t="s">
        <v>1461</v>
      </c>
      <c r="AB11" s="52" t="s">
        <v>1462</v>
      </c>
      <c r="AC11" s="52" t="s">
        <v>1472</v>
      </c>
      <c r="AD11" s="52" t="s">
        <v>1463</v>
      </c>
      <c r="AE11" s="52" t="s">
        <v>1464</v>
      </c>
      <c r="AF11" s="52" t="s">
        <v>1465</v>
      </c>
      <c r="AG11" s="52" t="s">
        <v>1473</v>
      </c>
      <c r="AH11" s="52" t="s">
        <v>1466</v>
      </c>
      <c r="AI11" s="52" t="s">
        <v>1467</v>
      </c>
      <c r="AJ11" s="52" t="s">
        <v>1468</v>
      </c>
      <c r="AK11" s="52" t="s">
        <v>1474</v>
      </c>
      <c r="AL11" s="21" t="s">
        <v>1469</v>
      </c>
      <c r="AM11" s="21" t="s">
        <v>1470</v>
      </c>
      <c r="AN11" s="21" t="s">
        <v>1471</v>
      </c>
      <c r="AO11" s="21" t="s">
        <v>1492</v>
      </c>
      <c r="AP11" s="21" t="s">
        <v>1475</v>
      </c>
      <c r="AQ11" s="52" t="s">
        <v>1469</v>
      </c>
      <c r="AR11" s="52" t="s">
        <v>1470</v>
      </c>
      <c r="AS11" s="52" t="s">
        <v>1471</v>
      </c>
      <c r="AT11" s="52" t="s">
        <v>1474</v>
      </c>
      <c r="AU11" s="21"/>
      <c r="AV11" s="21"/>
      <c r="AW11" s="21"/>
      <c r="AX11" s="21"/>
      <c r="AY11" s="21" t="s">
        <v>1460</v>
      </c>
      <c r="AZ11" s="21" t="s">
        <v>1461</v>
      </c>
      <c r="BA11" s="21" t="s">
        <v>1462</v>
      </c>
      <c r="BB11" s="21" t="s">
        <v>1476</v>
      </c>
      <c r="BC11" s="21" t="s">
        <v>1463</v>
      </c>
      <c r="BD11" s="21" t="s">
        <v>1464</v>
      </c>
      <c r="BE11" s="21" t="s">
        <v>1465</v>
      </c>
      <c r="BF11" s="21" t="s">
        <v>1501</v>
      </c>
      <c r="BG11" s="21" t="s">
        <v>1466</v>
      </c>
      <c r="BH11" s="21" t="s">
        <v>1467</v>
      </c>
      <c r="BI11" s="21" t="s">
        <v>1468</v>
      </c>
      <c r="BJ11" s="21" t="s">
        <v>1502</v>
      </c>
    </row>
    <row r="12" spans="1:62" s="48" customFormat="1" ht="86.25" customHeight="1" x14ac:dyDescent="0.2">
      <c r="A12" s="35">
        <v>14129</v>
      </c>
      <c r="B12" s="36">
        <v>4</v>
      </c>
      <c r="C12" s="35" t="s">
        <v>938</v>
      </c>
      <c r="D12" s="37">
        <v>11</v>
      </c>
      <c r="E12" s="35" t="s">
        <v>659</v>
      </c>
      <c r="F12" s="38">
        <v>152</v>
      </c>
      <c r="G12" s="35" t="s">
        <v>659</v>
      </c>
      <c r="H12" s="35">
        <v>150</v>
      </c>
      <c r="I12" s="35" t="s">
        <v>658</v>
      </c>
      <c r="J12" s="39"/>
      <c r="K12" s="40"/>
      <c r="L12" s="40" t="s">
        <v>937</v>
      </c>
      <c r="M12" s="41" t="s">
        <v>952</v>
      </c>
      <c r="N12" s="40" t="s">
        <v>663</v>
      </c>
      <c r="O12" s="40" t="s">
        <v>663</v>
      </c>
      <c r="P12" s="40" t="s">
        <v>660</v>
      </c>
      <c r="Q12" s="40" t="s">
        <v>661</v>
      </c>
      <c r="R12" s="40" t="s">
        <v>662</v>
      </c>
      <c r="S12" s="41" t="s">
        <v>25</v>
      </c>
      <c r="T12" s="42">
        <v>15718</v>
      </c>
      <c r="U12" s="43">
        <v>2017</v>
      </c>
      <c r="V12" s="35">
        <v>58</v>
      </c>
      <c r="W12" s="35" t="s">
        <v>22</v>
      </c>
      <c r="X12" s="35" t="s">
        <v>219</v>
      </c>
      <c r="Y12" s="35" t="s">
        <v>220</v>
      </c>
      <c r="Z12" s="44">
        <v>0</v>
      </c>
      <c r="AA12" s="44">
        <v>0</v>
      </c>
      <c r="AB12" s="44">
        <v>0</v>
      </c>
      <c r="AC12" s="45">
        <v>0</v>
      </c>
      <c r="AD12" s="44">
        <v>0</v>
      </c>
      <c r="AE12" s="44">
        <v>0</v>
      </c>
      <c r="AF12" s="44">
        <v>0</v>
      </c>
      <c r="AG12" s="45">
        <v>0</v>
      </c>
      <c r="AH12" s="44">
        <v>0</v>
      </c>
      <c r="AI12" s="44">
        <v>0</v>
      </c>
      <c r="AJ12" s="44">
        <v>0</v>
      </c>
      <c r="AK12" s="45">
        <v>0</v>
      </c>
      <c r="AL12" s="44">
        <v>15718</v>
      </c>
      <c r="AM12" s="44">
        <v>0</v>
      </c>
      <c r="AN12" s="44">
        <v>0</v>
      </c>
      <c r="AO12" s="45">
        <v>15718</v>
      </c>
      <c r="AP12" s="46">
        <f t="shared" ref="AP12:AP13" si="0">+T12</f>
        <v>15718</v>
      </c>
      <c r="AQ12" s="54">
        <v>15718</v>
      </c>
      <c r="AR12" s="44">
        <v>0</v>
      </c>
      <c r="AS12" s="44">
        <v>0</v>
      </c>
      <c r="AT12" s="45">
        <v>0</v>
      </c>
      <c r="AU12" s="46"/>
      <c r="AV12" s="46"/>
      <c r="AW12" s="46"/>
      <c r="AX12" s="46"/>
      <c r="AY12" s="44">
        <v>0</v>
      </c>
      <c r="AZ12" s="44">
        <v>0</v>
      </c>
      <c r="BA12" s="44">
        <v>0</v>
      </c>
      <c r="BB12" s="47">
        <v>0</v>
      </c>
      <c r="BC12" s="44">
        <v>0</v>
      </c>
      <c r="BD12" s="44">
        <v>0</v>
      </c>
      <c r="BE12" s="44">
        <v>0</v>
      </c>
      <c r="BF12" s="47">
        <v>0</v>
      </c>
      <c r="BG12" s="44">
        <v>0</v>
      </c>
      <c r="BH12" s="44">
        <v>0</v>
      </c>
      <c r="BI12" s="44">
        <v>0</v>
      </c>
      <c r="BJ12" s="47">
        <v>0</v>
      </c>
    </row>
    <row r="13" spans="1:62" s="48" customFormat="1" ht="51" x14ac:dyDescent="0.2">
      <c r="A13" s="35">
        <v>14134</v>
      </c>
      <c r="B13" s="36">
        <v>4</v>
      </c>
      <c r="C13" s="35" t="s">
        <v>938</v>
      </c>
      <c r="D13" s="37">
        <v>11</v>
      </c>
      <c r="E13" s="35" t="s">
        <v>659</v>
      </c>
      <c r="F13" s="38">
        <v>152</v>
      </c>
      <c r="G13" s="35" t="s">
        <v>659</v>
      </c>
      <c r="H13" s="35">
        <v>150</v>
      </c>
      <c r="I13" s="35" t="s">
        <v>658</v>
      </c>
      <c r="J13" s="39"/>
      <c r="K13" s="40"/>
      <c r="L13" s="40" t="s">
        <v>990</v>
      </c>
      <c r="M13" s="41" t="s">
        <v>1003</v>
      </c>
      <c r="N13" s="40" t="s">
        <v>663</v>
      </c>
      <c r="O13" s="40" t="s">
        <v>663</v>
      </c>
      <c r="P13" s="40" t="s">
        <v>685</v>
      </c>
      <c r="Q13" s="40" t="s">
        <v>686</v>
      </c>
      <c r="R13" s="40" t="s">
        <v>687</v>
      </c>
      <c r="S13" s="41" t="s">
        <v>25</v>
      </c>
      <c r="T13" s="42">
        <v>9500</v>
      </c>
      <c r="U13" s="43">
        <v>2017</v>
      </c>
      <c r="V13" s="35">
        <v>8</v>
      </c>
      <c r="W13" s="35" t="s">
        <v>22</v>
      </c>
      <c r="X13" s="35" t="s">
        <v>219</v>
      </c>
      <c r="Y13" s="35" t="s">
        <v>220</v>
      </c>
      <c r="Z13" s="44">
        <v>0</v>
      </c>
      <c r="AA13" s="44">
        <v>0</v>
      </c>
      <c r="AB13" s="44">
        <v>0</v>
      </c>
      <c r="AC13" s="45">
        <v>0</v>
      </c>
      <c r="AD13" s="44">
        <v>0</v>
      </c>
      <c r="AE13" s="44">
        <v>0</v>
      </c>
      <c r="AF13" s="44">
        <v>0</v>
      </c>
      <c r="AG13" s="45">
        <v>0</v>
      </c>
      <c r="AH13" s="44">
        <v>0</v>
      </c>
      <c r="AI13" s="44">
        <v>0</v>
      </c>
      <c r="AJ13" s="44">
        <v>0</v>
      </c>
      <c r="AK13" s="45">
        <v>0</v>
      </c>
      <c r="AL13" s="44">
        <v>9500</v>
      </c>
      <c r="AM13" s="44">
        <v>0</v>
      </c>
      <c r="AN13" s="44">
        <v>0</v>
      </c>
      <c r="AO13" s="45">
        <v>9500</v>
      </c>
      <c r="AP13" s="46">
        <f t="shared" si="0"/>
        <v>9500</v>
      </c>
      <c r="AQ13" s="54">
        <v>9500</v>
      </c>
      <c r="AR13" s="44">
        <v>0</v>
      </c>
      <c r="AS13" s="44">
        <v>0</v>
      </c>
      <c r="AT13" s="45">
        <v>0</v>
      </c>
      <c r="AU13" s="46"/>
      <c r="AV13" s="46"/>
      <c r="AW13" s="46"/>
      <c r="AX13" s="46"/>
      <c r="AY13" s="44">
        <v>0</v>
      </c>
      <c r="AZ13" s="44">
        <v>0</v>
      </c>
      <c r="BA13" s="44">
        <v>0</v>
      </c>
      <c r="BB13" s="47">
        <v>0</v>
      </c>
      <c r="BC13" s="44">
        <v>0</v>
      </c>
      <c r="BD13" s="44">
        <v>0</v>
      </c>
      <c r="BE13" s="44">
        <v>0</v>
      </c>
      <c r="BF13" s="47">
        <v>0</v>
      </c>
      <c r="BG13" s="44">
        <v>0</v>
      </c>
      <c r="BH13" s="44">
        <v>0</v>
      </c>
      <c r="BI13" s="44">
        <v>0</v>
      </c>
      <c r="BJ13" s="47">
        <v>0</v>
      </c>
    </row>
    <row r="14" spans="1:62" s="48" customFormat="1" ht="38.25" x14ac:dyDescent="0.2">
      <c r="A14" s="35">
        <v>14147</v>
      </c>
      <c r="B14" s="36">
        <v>4</v>
      </c>
      <c r="C14" s="35" t="s">
        <v>938</v>
      </c>
      <c r="D14" s="37">
        <v>11</v>
      </c>
      <c r="E14" s="35" t="s">
        <v>659</v>
      </c>
      <c r="F14" s="38">
        <v>152</v>
      </c>
      <c r="G14" s="35" t="s">
        <v>659</v>
      </c>
      <c r="H14" s="35">
        <v>150</v>
      </c>
      <c r="I14" s="35" t="s">
        <v>658</v>
      </c>
      <c r="J14" s="39" t="s">
        <v>1058</v>
      </c>
      <c r="K14" s="40" t="s">
        <v>1128</v>
      </c>
      <c r="L14" s="40" t="s">
        <v>1039</v>
      </c>
      <c r="M14" s="41" t="s">
        <v>1128</v>
      </c>
      <c r="N14" s="40" t="s">
        <v>1129</v>
      </c>
      <c r="O14" s="40" t="s">
        <v>663</v>
      </c>
      <c r="P14" s="40" t="s">
        <v>693</v>
      </c>
      <c r="Q14" s="40" t="s">
        <v>694</v>
      </c>
      <c r="R14" s="40" t="s">
        <v>695</v>
      </c>
      <c r="S14" s="41" t="s">
        <v>25</v>
      </c>
      <c r="T14" s="42">
        <v>26197</v>
      </c>
      <c r="U14" s="43">
        <v>2017</v>
      </c>
      <c r="V14" s="35">
        <v>23</v>
      </c>
      <c r="W14" s="35" t="s">
        <v>22</v>
      </c>
      <c r="X14" s="35" t="s">
        <v>219</v>
      </c>
      <c r="Y14" s="35" t="s">
        <v>220</v>
      </c>
      <c r="Z14" s="44">
        <v>0</v>
      </c>
      <c r="AA14" s="44">
        <v>0</v>
      </c>
      <c r="AB14" s="44">
        <v>0</v>
      </c>
      <c r="AC14" s="45">
        <v>0</v>
      </c>
      <c r="AD14" s="44">
        <v>0</v>
      </c>
      <c r="AE14" s="44">
        <v>0</v>
      </c>
      <c r="AF14" s="44">
        <v>0</v>
      </c>
      <c r="AG14" s="45">
        <v>0</v>
      </c>
      <c r="AH14" s="44">
        <v>0</v>
      </c>
      <c r="AI14" s="44">
        <v>0</v>
      </c>
      <c r="AJ14" s="44">
        <v>0</v>
      </c>
      <c r="AK14" s="45">
        <v>0</v>
      </c>
      <c r="AL14" s="44">
        <v>26197</v>
      </c>
      <c r="AM14" s="44">
        <v>0</v>
      </c>
      <c r="AN14" s="44">
        <v>0</v>
      </c>
      <c r="AO14" s="45">
        <v>26197</v>
      </c>
      <c r="AP14" s="46">
        <f t="shared" ref="AP14:AP18" si="1">+T14</f>
        <v>26197</v>
      </c>
      <c r="AQ14" s="54">
        <v>26197</v>
      </c>
      <c r="AR14" s="44">
        <v>0</v>
      </c>
      <c r="AS14" s="44">
        <v>0</v>
      </c>
      <c r="AT14" s="45">
        <v>0</v>
      </c>
      <c r="AU14" s="46"/>
      <c r="AV14" s="46"/>
      <c r="AW14" s="46"/>
      <c r="AX14" s="46"/>
      <c r="AY14" s="44">
        <v>0</v>
      </c>
      <c r="AZ14" s="44">
        <v>0</v>
      </c>
      <c r="BA14" s="44">
        <v>0</v>
      </c>
      <c r="BB14" s="47">
        <v>0</v>
      </c>
      <c r="BC14" s="44">
        <v>0</v>
      </c>
      <c r="BD14" s="44">
        <v>0</v>
      </c>
      <c r="BE14" s="44">
        <v>0</v>
      </c>
      <c r="BF14" s="47">
        <v>0</v>
      </c>
      <c r="BG14" s="44">
        <v>0</v>
      </c>
      <c r="BH14" s="44">
        <v>0</v>
      </c>
      <c r="BI14" s="44">
        <v>0</v>
      </c>
      <c r="BJ14" s="47">
        <v>0</v>
      </c>
    </row>
    <row r="15" spans="1:62" s="48" customFormat="1" ht="70.5" customHeight="1" x14ac:dyDescent="0.2">
      <c r="A15" s="35">
        <v>14171</v>
      </c>
      <c r="B15" s="36">
        <v>4</v>
      </c>
      <c r="C15" s="35" t="s">
        <v>938</v>
      </c>
      <c r="D15" s="37">
        <v>11</v>
      </c>
      <c r="E15" s="35" t="s">
        <v>659</v>
      </c>
      <c r="F15" s="38">
        <v>152</v>
      </c>
      <c r="G15" s="35" t="s">
        <v>659</v>
      </c>
      <c r="H15" s="35">
        <v>150</v>
      </c>
      <c r="I15" s="35" t="s">
        <v>658</v>
      </c>
      <c r="J15" s="39" t="s">
        <v>1058</v>
      </c>
      <c r="K15" s="40" t="s">
        <v>1128</v>
      </c>
      <c r="L15" s="40" t="s">
        <v>14</v>
      </c>
      <c r="M15" s="41" t="s">
        <v>1312</v>
      </c>
      <c r="N15" s="40" t="s">
        <v>1490</v>
      </c>
      <c r="O15" s="40" t="s">
        <v>663</v>
      </c>
      <c r="P15" s="40" t="s">
        <v>693</v>
      </c>
      <c r="Q15" s="40" t="s">
        <v>694</v>
      </c>
      <c r="R15" s="40" t="s">
        <v>695</v>
      </c>
      <c r="S15" s="41" t="s">
        <v>25</v>
      </c>
      <c r="T15" s="42">
        <v>26197</v>
      </c>
      <c r="U15" s="43">
        <v>2017</v>
      </c>
      <c r="V15" s="35">
        <v>23</v>
      </c>
      <c r="W15" s="35" t="s">
        <v>22</v>
      </c>
      <c r="X15" s="35" t="s">
        <v>221</v>
      </c>
      <c r="Y15" s="35" t="s">
        <v>220</v>
      </c>
      <c r="Z15" s="44">
        <v>0</v>
      </c>
      <c r="AA15" s="44">
        <v>0</v>
      </c>
      <c r="AB15" s="44">
        <v>0</v>
      </c>
      <c r="AC15" s="45">
        <v>0</v>
      </c>
      <c r="AD15" s="44">
        <v>0</v>
      </c>
      <c r="AE15" s="44">
        <v>0</v>
      </c>
      <c r="AF15" s="44">
        <v>0</v>
      </c>
      <c r="AG15" s="45">
        <v>0</v>
      </c>
      <c r="AH15" s="44">
        <v>0</v>
      </c>
      <c r="AI15" s="44">
        <v>0</v>
      </c>
      <c r="AJ15" s="44">
        <v>0</v>
      </c>
      <c r="AK15" s="45">
        <v>0</v>
      </c>
      <c r="AL15" s="44">
        <v>0</v>
      </c>
      <c r="AM15" s="44">
        <v>6</v>
      </c>
      <c r="AN15" s="44">
        <v>0</v>
      </c>
      <c r="AO15" s="45">
        <v>6</v>
      </c>
      <c r="AP15" s="46">
        <f>+T15</f>
        <v>26197</v>
      </c>
      <c r="AQ15" s="44">
        <v>0</v>
      </c>
      <c r="AR15" s="44">
        <v>6</v>
      </c>
      <c r="AS15" s="44">
        <v>0</v>
      </c>
      <c r="AT15" s="45">
        <v>0</v>
      </c>
      <c r="AU15" s="46"/>
      <c r="AV15" s="46"/>
      <c r="AW15" s="46"/>
      <c r="AX15" s="46"/>
      <c r="AY15" s="44">
        <v>0</v>
      </c>
      <c r="AZ15" s="44">
        <v>0</v>
      </c>
      <c r="BA15" s="44">
        <v>0</v>
      </c>
      <c r="BB15" s="47">
        <v>0</v>
      </c>
      <c r="BC15" s="44">
        <v>0</v>
      </c>
      <c r="BD15" s="44">
        <v>0</v>
      </c>
      <c r="BE15" s="44">
        <v>0</v>
      </c>
      <c r="BF15" s="47">
        <f>SUM(AY15:BA15,BC15:BE15)</f>
        <v>0</v>
      </c>
      <c r="BG15" s="44">
        <v>0</v>
      </c>
      <c r="BH15" s="44">
        <v>0</v>
      </c>
      <c r="BI15" s="44">
        <v>0</v>
      </c>
      <c r="BJ15" s="47">
        <f>SUM(BC15:BE15,BG15:BI15)</f>
        <v>0</v>
      </c>
    </row>
    <row r="16" spans="1:62" s="48" customFormat="1" ht="38.25" x14ac:dyDescent="0.2">
      <c r="A16" s="35">
        <v>14148</v>
      </c>
      <c r="B16" s="36">
        <v>4</v>
      </c>
      <c r="C16" s="35" t="s">
        <v>938</v>
      </c>
      <c r="D16" s="37">
        <v>11</v>
      </c>
      <c r="E16" s="35" t="s">
        <v>659</v>
      </c>
      <c r="F16" s="38">
        <v>152</v>
      </c>
      <c r="G16" s="35" t="s">
        <v>659</v>
      </c>
      <c r="H16" s="35">
        <v>150</v>
      </c>
      <c r="I16" s="35" t="s">
        <v>658</v>
      </c>
      <c r="J16" s="39" t="s">
        <v>1044</v>
      </c>
      <c r="K16" s="40" t="s">
        <v>1445</v>
      </c>
      <c r="L16" s="40" t="s">
        <v>1039</v>
      </c>
      <c r="M16" s="41" t="s">
        <v>1445</v>
      </c>
      <c r="N16" s="40" t="s">
        <v>663</v>
      </c>
      <c r="O16" s="40" t="s">
        <v>663</v>
      </c>
      <c r="P16" s="40" t="s">
        <v>708</v>
      </c>
      <c r="Q16" s="40" t="s">
        <v>709</v>
      </c>
      <c r="R16" s="40" t="s">
        <v>695</v>
      </c>
      <c r="S16" s="41" t="s">
        <v>25</v>
      </c>
      <c r="T16" s="42">
        <v>2500</v>
      </c>
      <c r="U16" s="43">
        <v>2017</v>
      </c>
      <c r="V16" s="35">
        <v>1</v>
      </c>
      <c r="W16" s="35" t="s">
        <v>22</v>
      </c>
      <c r="X16" s="35" t="s">
        <v>219</v>
      </c>
      <c r="Y16" s="35" t="s">
        <v>220</v>
      </c>
      <c r="Z16" s="44">
        <v>0</v>
      </c>
      <c r="AA16" s="44">
        <v>0</v>
      </c>
      <c r="AB16" s="44">
        <v>0</v>
      </c>
      <c r="AC16" s="45">
        <v>0</v>
      </c>
      <c r="AD16" s="44">
        <v>0</v>
      </c>
      <c r="AE16" s="44">
        <v>0</v>
      </c>
      <c r="AF16" s="44">
        <v>0</v>
      </c>
      <c r="AG16" s="45">
        <v>0</v>
      </c>
      <c r="AH16" s="44">
        <v>0</v>
      </c>
      <c r="AI16" s="44">
        <v>0</v>
      </c>
      <c r="AJ16" s="44">
        <v>0</v>
      </c>
      <c r="AK16" s="45">
        <v>0</v>
      </c>
      <c r="AL16" s="44">
        <v>2500</v>
      </c>
      <c r="AM16" s="44">
        <v>0</v>
      </c>
      <c r="AN16" s="44">
        <v>0</v>
      </c>
      <c r="AO16" s="45">
        <v>2500</v>
      </c>
      <c r="AP16" s="46">
        <f t="shared" si="1"/>
        <v>2500</v>
      </c>
      <c r="AQ16" s="54">
        <v>2500</v>
      </c>
      <c r="AR16" s="44">
        <v>0</v>
      </c>
      <c r="AS16" s="44">
        <v>0</v>
      </c>
      <c r="AT16" s="45">
        <v>0</v>
      </c>
      <c r="AU16" s="46"/>
      <c r="AV16" s="46"/>
      <c r="AW16" s="46"/>
      <c r="AX16" s="46"/>
      <c r="AY16" s="44">
        <v>0</v>
      </c>
      <c r="AZ16" s="44">
        <v>0</v>
      </c>
      <c r="BA16" s="44">
        <v>0</v>
      </c>
      <c r="BB16" s="47">
        <v>0</v>
      </c>
      <c r="BC16" s="44">
        <v>0</v>
      </c>
      <c r="BD16" s="44">
        <v>0</v>
      </c>
      <c r="BE16" s="44">
        <v>0</v>
      </c>
      <c r="BF16" s="47">
        <f t="shared" ref="BF16:BF22" si="2">SUM(AY16:BA16,BC16:BE16)</f>
        <v>0</v>
      </c>
      <c r="BG16" s="44">
        <v>0</v>
      </c>
      <c r="BH16" s="44">
        <v>0</v>
      </c>
      <c r="BI16" s="44">
        <v>0</v>
      </c>
      <c r="BJ16" s="47">
        <f t="shared" ref="BJ16:BJ17" si="3">SUM(BC16:BE16,BG16:BI16)</f>
        <v>0</v>
      </c>
    </row>
    <row r="17" spans="1:62" s="48" customFormat="1" ht="51" x14ac:dyDescent="0.2">
      <c r="A17" s="35">
        <v>14149</v>
      </c>
      <c r="B17" s="36">
        <v>4</v>
      </c>
      <c r="C17" s="35" t="s">
        <v>938</v>
      </c>
      <c r="D17" s="37">
        <v>11</v>
      </c>
      <c r="E17" s="35" t="s">
        <v>659</v>
      </c>
      <c r="F17" s="38">
        <v>152</v>
      </c>
      <c r="G17" s="35" t="s">
        <v>659</v>
      </c>
      <c r="H17" s="35">
        <v>150</v>
      </c>
      <c r="I17" s="35" t="s">
        <v>658</v>
      </c>
      <c r="J17" s="39" t="s">
        <v>1054</v>
      </c>
      <c r="K17" s="40" t="s">
        <v>1481</v>
      </c>
      <c r="L17" s="40" t="s">
        <v>1039</v>
      </c>
      <c r="M17" s="41" t="s">
        <v>1481</v>
      </c>
      <c r="N17" s="40" t="s">
        <v>721</v>
      </c>
      <c r="O17" s="40" t="s">
        <v>721</v>
      </c>
      <c r="P17" s="40" t="s">
        <v>720</v>
      </c>
      <c r="Q17" s="40" t="s">
        <v>709</v>
      </c>
      <c r="R17" s="40" t="s">
        <v>695</v>
      </c>
      <c r="S17" s="41" t="s">
        <v>25</v>
      </c>
      <c r="T17" s="42">
        <v>600</v>
      </c>
      <c r="U17" s="43">
        <v>2017</v>
      </c>
      <c r="V17" s="35">
        <v>0</v>
      </c>
      <c r="W17" s="35" t="s">
        <v>22</v>
      </c>
      <c r="X17" s="35" t="s">
        <v>219</v>
      </c>
      <c r="Y17" s="35" t="s">
        <v>220</v>
      </c>
      <c r="Z17" s="44">
        <v>0</v>
      </c>
      <c r="AA17" s="44">
        <v>0</v>
      </c>
      <c r="AB17" s="44">
        <v>0</v>
      </c>
      <c r="AC17" s="45">
        <v>0</v>
      </c>
      <c r="AD17" s="44">
        <v>0</v>
      </c>
      <c r="AE17" s="44">
        <v>0</v>
      </c>
      <c r="AF17" s="44">
        <v>0</v>
      </c>
      <c r="AG17" s="45">
        <v>0</v>
      </c>
      <c r="AH17" s="44">
        <v>0</v>
      </c>
      <c r="AI17" s="44">
        <v>0</v>
      </c>
      <c r="AJ17" s="44">
        <v>0</v>
      </c>
      <c r="AK17" s="45">
        <v>0</v>
      </c>
      <c r="AL17" s="44">
        <v>0</v>
      </c>
      <c r="AM17" s="44">
        <v>0</v>
      </c>
      <c r="AN17" s="44">
        <v>600</v>
      </c>
      <c r="AO17" s="45">
        <v>600</v>
      </c>
      <c r="AP17" s="46">
        <f t="shared" si="1"/>
        <v>600</v>
      </c>
      <c r="AQ17" s="44">
        <v>600</v>
      </c>
      <c r="AR17" s="44">
        <v>0</v>
      </c>
      <c r="AS17" s="44">
        <v>0</v>
      </c>
      <c r="AT17" s="45">
        <v>0</v>
      </c>
      <c r="AU17" s="46"/>
      <c r="AV17" s="46"/>
      <c r="AW17" s="46"/>
      <c r="AX17" s="46"/>
      <c r="AY17" s="44">
        <v>0</v>
      </c>
      <c r="AZ17" s="44">
        <v>0</v>
      </c>
      <c r="BA17" s="44">
        <v>0</v>
      </c>
      <c r="BB17" s="47">
        <v>0</v>
      </c>
      <c r="BC17" s="44">
        <v>0</v>
      </c>
      <c r="BD17" s="44">
        <v>0</v>
      </c>
      <c r="BE17" s="44">
        <v>0</v>
      </c>
      <c r="BF17" s="47">
        <f t="shared" si="2"/>
        <v>0</v>
      </c>
      <c r="BG17" s="44">
        <v>0</v>
      </c>
      <c r="BH17" s="44">
        <v>0</v>
      </c>
      <c r="BI17" s="44">
        <v>0</v>
      </c>
      <c r="BJ17" s="47">
        <f t="shared" si="3"/>
        <v>0</v>
      </c>
    </row>
    <row r="18" spans="1:62" s="48" customFormat="1" ht="51" x14ac:dyDescent="0.2">
      <c r="A18" s="35">
        <v>14150</v>
      </c>
      <c r="B18" s="36">
        <v>4</v>
      </c>
      <c r="C18" s="35" t="s">
        <v>938</v>
      </c>
      <c r="D18" s="37">
        <v>11</v>
      </c>
      <c r="E18" s="35" t="s">
        <v>659</v>
      </c>
      <c r="F18" s="38">
        <v>152</v>
      </c>
      <c r="G18" s="35" t="s">
        <v>659</v>
      </c>
      <c r="H18" s="35">
        <v>150</v>
      </c>
      <c r="I18" s="35" t="s">
        <v>658</v>
      </c>
      <c r="J18" s="39" t="s">
        <v>1045</v>
      </c>
      <c r="K18" s="40" t="s">
        <v>1131</v>
      </c>
      <c r="L18" s="40" t="s">
        <v>1039</v>
      </c>
      <c r="M18" s="41" t="s">
        <v>1131</v>
      </c>
      <c r="N18" s="40" t="s">
        <v>1132</v>
      </c>
      <c r="O18" s="40" t="s">
        <v>723</v>
      </c>
      <c r="P18" s="40" t="s">
        <v>722</v>
      </c>
      <c r="Q18" s="40" t="s">
        <v>709</v>
      </c>
      <c r="R18" s="40" t="s">
        <v>695</v>
      </c>
      <c r="S18" s="41" t="s">
        <v>25</v>
      </c>
      <c r="T18" s="42">
        <v>16000</v>
      </c>
      <c r="U18" s="43">
        <v>2017</v>
      </c>
      <c r="V18" s="35">
        <v>15</v>
      </c>
      <c r="W18" s="35" t="s">
        <v>22</v>
      </c>
      <c r="X18" s="35" t="s">
        <v>219</v>
      </c>
      <c r="Y18" s="35" t="s">
        <v>220</v>
      </c>
      <c r="Z18" s="44">
        <v>0</v>
      </c>
      <c r="AA18" s="44">
        <v>0</v>
      </c>
      <c r="AB18" s="44">
        <v>0</v>
      </c>
      <c r="AC18" s="45">
        <v>0</v>
      </c>
      <c r="AD18" s="44">
        <v>0</v>
      </c>
      <c r="AE18" s="44">
        <v>0</v>
      </c>
      <c r="AF18" s="44">
        <v>7000</v>
      </c>
      <c r="AG18" s="45">
        <v>7000</v>
      </c>
      <c r="AH18" s="44">
        <v>0</v>
      </c>
      <c r="AI18" s="44">
        <v>0</v>
      </c>
      <c r="AJ18" s="44">
        <v>0</v>
      </c>
      <c r="AK18" s="45">
        <v>0</v>
      </c>
      <c r="AL18" s="44">
        <v>0</v>
      </c>
      <c r="AM18" s="44">
        <v>0</v>
      </c>
      <c r="AN18" s="44">
        <v>9000</v>
      </c>
      <c r="AO18" s="45">
        <v>9000</v>
      </c>
      <c r="AP18" s="46">
        <f t="shared" si="1"/>
        <v>16000</v>
      </c>
      <c r="AQ18" s="44">
        <v>0</v>
      </c>
      <c r="AR18" s="44">
        <v>0</v>
      </c>
      <c r="AS18" s="54">
        <v>9000</v>
      </c>
      <c r="AT18" s="45">
        <v>0</v>
      </c>
      <c r="AU18" s="46"/>
      <c r="AV18" s="46"/>
      <c r="AW18" s="46"/>
      <c r="AX18" s="46"/>
      <c r="AY18" s="44">
        <v>0</v>
      </c>
      <c r="AZ18" s="44">
        <v>0</v>
      </c>
      <c r="BA18" s="44">
        <v>0</v>
      </c>
      <c r="BB18" s="47">
        <v>0</v>
      </c>
      <c r="BC18" s="44">
        <v>0</v>
      </c>
      <c r="BD18" s="44">
        <v>0</v>
      </c>
      <c r="BE18" s="44">
        <v>4226</v>
      </c>
      <c r="BF18" s="47">
        <f>SUM(AY18:BA18,BC18:BE18)</f>
        <v>4226</v>
      </c>
      <c r="BG18" s="44">
        <v>0</v>
      </c>
      <c r="BH18" s="44">
        <v>0</v>
      </c>
      <c r="BI18" s="44">
        <v>0</v>
      </c>
      <c r="BJ18" s="47">
        <f>SUM(BC18:BE18,BG18:BI18)</f>
        <v>4226</v>
      </c>
    </row>
    <row r="20" spans="1:62" s="48" customFormat="1" ht="51" x14ac:dyDescent="0.2">
      <c r="A20" s="35">
        <v>14172</v>
      </c>
      <c r="B20" s="36">
        <v>4</v>
      </c>
      <c r="C20" s="35" t="s">
        <v>938</v>
      </c>
      <c r="D20" s="37">
        <v>11</v>
      </c>
      <c r="E20" s="35" t="s">
        <v>659</v>
      </c>
      <c r="F20" s="38">
        <v>152</v>
      </c>
      <c r="G20" s="35" t="s">
        <v>659</v>
      </c>
      <c r="H20" s="35">
        <v>150</v>
      </c>
      <c r="I20" s="35" t="s">
        <v>658</v>
      </c>
      <c r="J20" s="39" t="s">
        <v>1044</v>
      </c>
      <c r="K20" s="40" t="s">
        <v>1445</v>
      </c>
      <c r="L20" s="40" t="s">
        <v>14</v>
      </c>
      <c r="M20" s="41" t="s">
        <v>1313</v>
      </c>
      <c r="N20" s="40" t="s">
        <v>700</v>
      </c>
      <c r="O20" s="40" t="s">
        <v>700</v>
      </c>
      <c r="P20" s="40" t="s">
        <v>714</v>
      </c>
      <c r="Q20" s="40" t="s">
        <v>715</v>
      </c>
      <c r="R20" s="40" t="s">
        <v>699</v>
      </c>
      <c r="S20" s="41" t="s">
        <v>1479</v>
      </c>
      <c r="T20" s="42">
        <v>10</v>
      </c>
      <c r="U20" s="43">
        <v>2017</v>
      </c>
      <c r="V20" s="35">
        <v>61</v>
      </c>
      <c r="W20" s="35" t="s">
        <v>22</v>
      </c>
      <c r="X20" s="35" t="s">
        <v>221</v>
      </c>
      <c r="Y20" s="35" t="s">
        <v>220</v>
      </c>
      <c r="Z20" s="44">
        <v>0</v>
      </c>
      <c r="AA20" s="44">
        <v>0</v>
      </c>
      <c r="AB20" s="44">
        <v>0</v>
      </c>
      <c r="AC20" s="45">
        <v>0</v>
      </c>
      <c r="AD20" s="44">
        <v>0</v>
      </c>
      <c r="AE20" s="44">
        <v>0</v>
      </c>
      <c r="AF20" s="44">
        <v>0</v>
      </c>
      <c r="AG20" s="45">
        <v>0</v>
      </c>
      <c r="AH20" s="44">
        <v>0</v>
      </c>
      <c r="AI20" s="44">
        <v>0</v>
      </c>
      <c r="AJ20" s="44">
        <v>0</v>
      </c>
      <c r="AK20" s="45">
        <v>0</v>
      </c>
      <c r="AL20" s="44">
        <v>0</v>
      </c>
      <c r="AM20" s="44">
        <v>10</v>
      </c>
      <c r="AN20" s="44">
        <v>0</v>
      </c>
      <c r="AO20" s="45">
        <v>10</v>
      </c>
      <c r="AP20" s="46">
        <f t="shared" ref="AP20:AP21" si="4">+T20</f>
        <v>10</v>
      </c>
      <c r="AQ20" s="44">
        <v>0</v>
      </c>
      <c r="AR20" s="44">
        <v>10</v>
      </c>
      <c r="AS20" s="44">
        <v>0</v>
      </c>
      <c r="AT20" s="45">
        <v>0</v>
      </c>
      <c r="AU20" s="46"/>
      <c r="AV20" s="46"/>
      <c r="AW20" s="46"/>
      <c r="AX20" s="46"/>
      <c r="AY20" s="44">
        <v>0</v>
      </c>
      <c r="AZ20" s="44">
        <v>0</v>
      </c>
      <c r="BA20" s="44">
        <v>0</v>
      </c>
      <c r="BB20" s="47">
        <v>0</v>
      </c>
      <c r="BC20" s="44">
        <v>0</v>
      </c>
      <c r="BD20" s="44">
        <v>0</v>
      </c>
      <c r="BE20" s="44">
        <v>0</v>
      </c>
      <c r="BF20" s="47">
        <f t="shared" si="2"/>
        <v>0</v>
      </c>
      <c r="BG20" s="44">
        <v>0</v>
      </c>
      <c r="BH20" s="44">
        <v>0</v>
      </c>
      <c r="BI20" s="44">
        <v>0</v>
      </c>
      <c r="BJ20" s="47">
        <f t="shared" ref="BJ20:BJ22" si="5">SUM(BC20:BE20,BG20:BI20)</f>
        <v>0</v>
      </c>
    </row>
    <row r="21" spans="1:62" s="48" customFormat="1" ht="38.25" x14ac:dyDescent="0.2">
      <c r="A21" s="35">
        <v>14174</v>
      </c>
      <c r="B21" s="36">
        <v>4</v>
      </c>
      <c r="C21" s="35" t="s">
        <v>938</v>
      </c>
      <c r="D21" s="37">
        <v>11</v>
      </c>
      <c r="E21" s="35" t="s">
        <v>659</v>
      </c>
      <c r="F21" s="38">
        <v>152</v>
      </c>
      <c r="G21" s="35" t="s">
        <v>659</v>
      </c>
      <c r="H21" s="35">
        <v>150</v>
      </c>
      <c r="I21" s="35" t="s">
        <v>658</v>
      </c>
      <c r="J21" s="39" t="s">
        <v>1045</v>
      </c>
      <c r="K21" s="40" t="s">
        <v>1131</v>
      </c>
      <c r="L21" s="40" t="s">
        <v>14</v>
      </c>
      <c r="M21" s="41" t="s">
        <v>1314</v>
      </c>
      <c r="N21" s="40" t="s">
        <v>1315</v>
      </c>
      <c r="O21" s="40" t="s">
        <v>727</v>
      </c>
      <c r="P21" s="40" t="s">
        <v>724</v>
      </c>
      <c r="Q21" s="40" t="s">
        <v>725</v>
      </c>
      <c r="R21" s="40" t="s">
        <v>726</v>
      </c>
      <c r="S21" s="41" t="s">
        <v>728</v>
      </c>
      <c r="T21" s="42">
        <v>115200</v>
      </c>
      <c r="U21" s="43">
        <v>2017</v>
      </c>
      <c r="V21" s="35">
        <v>0</v>
      </c>
      <c r="W21" s="35" t="s">
        <v>22</v>
      </c>
      <c r="X21" s="35" t="s">
        <v>222</v>
      </c>
      <c r="Y21" s="35" t="s">
        <v>220</v>
      </c>
      <c r="Z21" s="44">
        <v>0</v>
      </c>
      <c r="AA21" s="44">
        <v>0</v>
      </c>
      <c r="AB21" s="44">
        <v>0</v>
      </c>
      <c r="AC21" s="45">
        <v>0</v>
      </c>
      <c r="AD21" s="44">
        <v>0</v>
      </c>
      <c r="AE21" s="44">
        <v>0</v>
      </c>
      <c r="AF21" s="44">
        <v>57600</v>
      </c>
      <c r="AG21" s="45">
        <v>57600</v>
      </c>
      <c r="AH21" s="44">
        <v>0</v>
      </c>
      <c r="AI21" s="44">
        <v>0</v>
      </c>
      <c r="AJ21" s="44">
        <v>0</v>
      </c>
      <c r="AK21" s="45">
        <v>0</v>
      </c>
      <c r="AL21" s="44">
        <v>0</v>
      </c>
      <c r="AM21" s="44">
        <v>0</v>
      </c>
      <c r="AN21" s="44">
        <v>57600</v>
      </c>
      <c r="AO21" s="45">
        <v>57600</v>
      </c>
      <c r="AP21" s="46">
        <f t="shared" si="4"/>
        <v>115200</v>
      </c>
      <c r="AQ21" s="44">
        <v>0</v>
      </c>
      <c r="AR21" s="44">
        <v>72</v>
      </c>
      <c r="AS21" s="44">
        <v>0</v>
      </c>
      <c r="AT21" s="45">
        <v>0</v>
      </c>
      <c r="AU21" s="46"/>
      <c r="AV21" s="46"/>
      <c r="AW21" s="46"/>
      <c r="AX21" s="46"/>
      <c r="AY21" s="44">
        <v>0</v>
      </c>
      <c r="AZ21" s="44">
        <v>0</v>
      </c>
      <c r="BA21" s="44">
        <v>0</v>
      </c>
      <c r="BB21" s="47">
        <v>0</v>
      </c>
      <c r="BC21" s="44">
        <v>0</v>
      </c>
      <c r="BD21" s="44">
        <v>0</v>
      </c>
      <c r="BE21" s="44">
        <v>59184</v>
      </c>
      <c r="BF21" s="47">
        <f t="shared" si="2"/>
        <v>59184</v>
      </c>
      <c r="BG21" s="44">
        <v>0</v>
      </c>
      <c r="BH21" s="44">
        <v>0</v>
      </c>
      <c r="BI21" s="44">
        <v>0</v>
      </c>
      <c r="BJ21" s="47">
        <f t="shared" si="5"/>
        <v>59184</v>
      </c>
    </row>
    <row r="22" spans="1:62" s="48" customFormat="1" ht="51" x14ac:dyDescent="0.2">
      <c r="A22" s="35">
        <v>16413</v>
      </c>
      <c r="B22" s="36">
        <v>4</v>
      </c>
      <c r="C22" s="35" t="s">
        <v>938</v>
      </c>
      <c r="D22" s="37">
        <v>11</v>
      </c>
      <c r="E22" s="35" t="s">
        <v>659</v>
      </c>
      <c r="F22" s="38">
        <v>152</v>
      </c>
      <c r="G22" s="35" t="s">
        <v>659</v>
      </c>
      <c r="H22" s="35">
        <v>150</v>
      </c>
      <c r="I22" s="35" t="s">
        <v>658</v>
      </c>
      <c r="J22" s="39" t="s">
        <v>1054</v>
      </c>
      <c r="K22" s="40" t="s">
        <v>1130</v>
      </c>
      <c r="L22" s="40" t="s">
        <v>14</v>
      </c>
      <c r="M22" s="41" t="s">
        <v>1435</v>
      </c>
      <c r="N22" s="40" t="s">
        <v>663</v>
      </c>
      <c r="O22" s="40" t="s">
        <v>663</v>
      </c>
      <c r="P22" s="40" t="s">
        <v>934</v>
      </c>
      <c r="Q22" s="40" t="s">
        <v>935</v>
      </c>
      <c r="R22" s="40" t="s">
        <v>936</v>
      </c>
      <c r="S22" s="41" t="s">
        <v>25</v>
      </c>
      <c r="T22" s="42">
        <v>420</v>
      </c>
      <c r="U22" s="43">
        <v>2017</v>
      </c>
      <c r="V22" s="35">
        <v>0</v>
      </c>
      <c r="W22" s="35" t="s">
        <v>22</v>
      </c>
      <c r="X22" s="35" t="s">
        <v>221</v>
      </c>
      <c r="Y22" s="35" t="s">
        <v>220</v>
      </c>
      <c r="Z22" s="44">
        <v>0</v>
      </c>
      <c r="AA22" s="44">
        <v>0</v>
      </c>
      <c r="AB22" s="44">
        <v>0</v>
      </c>
      <c r="AC22" s="45">
        <v>0</v>
      </c>
      <c r="AD22" s="44">
        <v>0</v>
      </c>
      <c r="AE22" s="44">
        <v>0</v>
      </c>
      <c r="AF22" s="44">
        <v>0</v>
      </c>
      <c r="AG22" s="45">
        <v>0</v>
      </c>
      <c r="AH22" s="44">
        <v>0</v>
      </c>
      <c r="AI22" s="44">
        <v>0</v>
      </c>
      <c r="AJ22" s="44">
        <v>0</v>
      </c>
      <c r="AK22" s="45">
        <v>0</v>
      </c>
      <c r="AL22" s="44">
        <v>0</v>
      </c>
      <c r="AM22" s="44">
        <v>0</v>
      </c>
      <c r="AN22" s="44">
        <v>72</v>
      </c>
      <c r="AO22" s="45">
        <v>72</v>
      </c>
      <c r="AP22" s="46">
        <f t="shared" ref="AP22" si="6">+T22</f>
        <v>420</v>
      </c>
      <c r="AQ22" s="44">
        <v>0</v>
      </c>
      <c r="AR22" s="44">
        <v>0</v>
      </c>
      <c r="AS22" s="44">
        <v>0</v>
      </c>
      <c r="AT22" s="45">
        <v>0</v>
      </c>
      <c r="AU22" s="46"/>
      <c r="AV22" s="46"/>
      <c r="AW22" s="46"/>
      <c r="AX22" s="46"/>
      <c r="AY22" s="44">
        <v>0</v>
      </c>
      <c r="AZ22" s="44">
        <v>0</v>
      </c>
      <c r="BA22" s="44">
        <v>0</v>
      </c>
      <c r="BB22" s="47">
        <v>0</v>
      </c>
      <c r="BC22" s="44">
        <v>0</v>
      </c>
      <c r="BD22" s="44">
        <v>0</v>
      </c>
      <c r="BE22" s="44">
        <v>0</v>
      </c>
      <c r="BF22" s="47">
        <f t="shared" si="2"/>
        <v>0</v>
      </c>
      <c r="BG22" s="44">
        <v>0</v>
      </c>
      <c r="BH22" s="44">
        <v>0</v>
      </c>
      <c r="BI22" s="44">
        <v>0</v>
      </c>
      <c r="BJ22" s="47">
        <f t="shared" si="5"/>
        <v>0</v>
      </c>
    </row>
  </sheetData>
  <protectedRanges>
    <protectedRange sqref="Z20:AB22 Z12:AB18" name="Rango1"/>
  </protectedRanges>
  <autoFilter ref="A11:BB22"/>
  <mergeCells count="4">
    <mergeCell ref="N6:Q6"/>
    <mergeCell ref="N7:Q7"/>
    <mergeCell ref="Z10:AP10"/>
    <mergeCell ref="AY10:BF10"/>
  </mergeCells>
  <dataValidations count="2">
    <dataValidation type="decimal" allowBlank="1" showInputMessage="1" showErrorMessage="1" sqref="Z12:AO18 Z20:AO22 AQ12:AT18 AQ20:AT22">
      <formula1>-9.99999999999999E+44</formula1>
      <formula2>9.99999999999999E+46</formula2>
    </dataValidation>
    <dataValidation type="decimal" allowBlank="1" showInputMessage="1" showErrorMessage="1" sqref="AY12:BJ18 AY20:BJ22">
      <formula1>-9.99999999999999E+44</formula1>
      <formula2>9.99999999999999E+54</formula2>
    </dataValidation>
  </dataValidations>
  <pageMargins left="0.51181102362204722" right="0.51181102362204722" top="0.98425196850393704" bottom="0.98425196850393704" header="0.51181102362204722" footer="0.51181102362204722"/>
  <pageSetup scale="64" orientation="landscape" useFirstPageNumber="1" r:id="rId1"/>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3"/>
  <sheetViews>
    <sheetView topLeftCell="J1" zoomScale="85" zoomScaleNormal="85" workbookViewId="0">
      <selection activeCell="T12" sqref="T12"/>
    </sheetView>
  </sheetViews>
  <sheetFormatPr baseColWidth="10" defaultRowHeight="12.75" x14ac:dyDescent="0.2"/>
  <cols>
    <col min="1" max="1" width="9.140625" customWidth="1"/>
    <col min="2" max="2" width="7.42578125" customWidth="1"/>
    <col min="3" max="3" width="10.5703125" customWidth="1"/>
    <col min="4" max="4" width="6.28515625" customWidth="1"/>
    <col min="5" max="5" width="9" customWidth="1"/>
    <col min="6" max="6" width="6.42578125" customWidth="1"/>
    <col min="7" max="7" width="11.85546875" customWidth="1"/>
    <col min="8" max="8" width="6.28515625" customWidth="1"/>
    <col min="9" max="9" width="11.28515625" customWidth="1"/>
    <col min="10" max="10" width="6.7109375" style="1" customWidth="1"/>
    <col min="11" max="11" width="10.42578125" customWidth="1"/>
    <col min="12" max="12" width="9" customWidth="1"/>
    <col min="13" max="13" width="13" customWidth="1"/>
    <col min="16" max="16" width="30.5703125" customWidth="1"/>
    <col min="17" max="17" width="18.5703125" customWidth="1"/>
    <col min="18" max="18" width="19" customWidth="1"/>
    <col min="19" max="19" width="12.85546875" customWidth="1"/>
    <col min="20" max="20" width="15" customWidth="1"/>
    <col min="21" max="21" width="8.5703125" customWidth="1"/>
    <col min="42" max="42" width="22" style="1" bestFit="1" customWidth="1"/>
  </cols>
  <sheetData>
    <row r="1" spans="1:46" ht="15" x14ac:dyDescent="0.25">
      <c r="A1" s="2"/>
      <c r="B1" s="2"/>
      <c r="C1" s="2"/>
      <c r="D1" s="2"/>
      <c r="E1" s="2"/>
      <c r="F1" s="2"/>
      <c r="G1" s="2"/>
      <c r="H1" s="2"/>
      <c r="I1" s="2"/>
      <c r="J1" s="25"/>
      <c r="K1" s="2"/>
      <c r="L1" s="2"/>
      <c r="M1" s="2"/>
      <c r="N1" s="2"/>
      <c r="O1" s="2"/>
      <c r="P1" s="2"/>
      <c r="Q1" s="2"/>
      <c r="R1" s="2"/>
      <c r="S1" s="2"/>
      <c r="T1" s="2"/>
      <c r="U1" s="2"/>
      <c r="V1" s="2"/>
      <c r="W1" s="2"/>
      <c r="X1" s="2"/>
      <c r="Y1" s="2"/>
      <c r="Z1" s="102" t="s">
        <v>1493</v>
      </c>
      <c r="AA1" s="102"/>
      <c r="AB1" s="102"/>
      <c r="AC1" s="102"/>
      <c r="AD1" s="102"/>
      <c r="AE1" s="102"/>
      <c r="AF1" s="102"/>
      <c r="AG1" s="102"/>
      <c r="AH1" s="102"/>
      <c r="AI1" s="102"/>
      <c r="AJ1" s="102"/>
      <c r="AK1" s="102"/>
      <c r="AL1" s="102"/>
      <c r="AM1" s="102"/>
      <c r="AN1" s="102"/>
      <c r="AO1" s="102"/>
      <c r="AP1" s="102"/>
      <c r="AQ1" s="101" t="s">
        <v>1494</v>
      </c>
      <c r="AR1" s="101"/>
      <c r="AS1" s="101"/>
      <c r="AT1" s="101"/>
    </row>
    <row r="2" spans="1:46" s="22" customFormat="1" ht="99" x14ac:dyDescent="0.2">
      <c r="A2" s="5" t="s">
        <v>1449</v>
      </c>
      <c r="B2" s="6" t="s">
        <v>6</v>
      </c>
      <c r="C2" s="7" t="s">
        <v>7</v>
      </c>
      <c r="D2" s="8" t="s">
        <v>1450</v>
      </c>
      <c r="E2" s="7" t="s">
        <v>8</v>
      </c>
      <c r="F2" s="9" t="s">
        <v>2</v>
      </c>
      <c r="G2" s="10" t="s">
        <v>3</v>
      </c>
      <c r="H2" s="7" t="s">
        <v>0</v>
      </c>
      <c r="I2" s="7" t="s">
        <v>1</v>
      </c>
      <c r="J2" s="7" t="s">
        <v>9</v>
      </c>
      <c r="K2" s="10" t="s">
        <v>10</v>
      </c>
      <c r="L2" s="11" t="s">
        <v>919</v>
      </c>
      <c r="M2" s="7" t="s">
        <v>1451</v>
      </c>
      <c r="N2" s="7" t="s">
        <v>1452</v>
      </c>
      <c r="O2" s="7" t="s">
        <v>1453</v>
      </c>
      <c r="P2" s="12" t="s">
        <v>1454</v>
      </c>
      <c r="Q2" s="13" t="s">
        <v>1459</v>
      </c>
      <c r="R2" s="13" t="s">
        <v>4</v>
      </c>
      <c r="S2" s="14" t="s">
        <v>1455</v>
      </c>
      <c r="T2" s="15" t="s">
        <v>1458</v>
      </c>
      <c r="U2" s="16" t="s">
        <v>1457</v>
      </c>
      <c r="V2" s="17" t="s">
        <v>5</v>
      </c>
      <c r="W2" s="18" t="s">
        <v>1446</v>
      </c>
      <c r="X2" s="19" t="s">
        <v>1447</v>
      </c>
      <c r="Y2" s="20" t="s">
        <v>1448</v>
      </c>
      <c r="Z2" s="21" t="s">
        <v>1460</v>
      </c>
      <c r="AA2" s="21" t="s">
        <v>1461</v>
      </c>
      <c r="AB2" s="21" t="s">
        <v>1462</v>
      </c>
      <c r="AC2" s="21" t="s">
        <v>1472</v>
      </c>
      <c r="AD2" s="21" t="s">
        <v>1463</v>
      </c>
      <c r="AE2" s="21" t="s">
        <v>1464</v>
      </c>
      <c r="AF2" s="21" t="s">
        <v>1465</v>
      </c>
      <c r="AG2" s="21" t="s">
        <v>1473</v>
      </c>
      <c r="AH2" s="21" t="s">
        <v>1466</v>
      </c>
      <c r="AI2" s="21" t="s">
        <v>1467</v>
      </c>
      <c r="AJ2" s="21" t="s">
        <v>1468</v>
      </c>
      <c r="AK2" s="21" t="s">
        <v>1474</v>
      </c>
      <c r="AL2" s="21" t="s">
        <v>1469</v>
      </c>
      <c r="AM2" s="21" t="s">
        <v>1470</v>
      </c>
      <c r="AN2" s="21" t="s">
        <v>1471</v>
      </c>
      <c r="AO2" s="21" t="s">
        <v>1492</v>
      </c>
      <c r="AP2" s="21" t="s">
        <v>1475</v>
      </c>
      <c r="AQ2" s="21" t="s">
        <v>1460</v>
      </c>
      <c r="AR2" s="21" t="s">
        <v>1461</v>
      </c>
      <c r="AS2" s="21" t="s">
        <v>1462</v>
      </c>
      <c r="AT2" s="21" t="s">
        <v>1476</v>
      </c>
    </row>
    <row r="3" spans="1:46" x14ac:dyDescent="0.2">
      <c r="A3" s="26">
        <v>14043</v>
      </c>
      <c r="B3" s="27">
        <v>4</v>
      </c>
      <c r="C3" s="26" t="s">
        <v>938</v>
      </c>
      <c r="D3" s="28">
        <v>0</v>
      </c>
      <c r="E3" s="26" t="s">
        <v>938</v>
      </c>
      <c r="F3" s="29">
        <v>126</v>
      </c>
      <c r="G3" s="26" t="s">
        <v>350</v>
      </c>
      <c r="H3" s="26">
        <v>111</v>
      </c>
      <c r="I3" s="26" t="s">
        <v>349</v>
      </c>
      <c r="J3" s="30"/>
      <c r="K3" s="26"/>
      <c r="L3" s="26" t="s">
        <v>937</v>
      </c>
      <c r="M3" s="31" t="s">
        <v>939</v>
      </c>
      <c r="N3" s="26" t="s">
        <v>940</v>
      </c>
      <c r="O3" s="26" t="s">
        <v>234</v>
      </c>
      <c r="P3" s="26" t="s">
        <v>67</v>
      </c>
      <c r="Q3" s="26" t="s">
        <v>67</v>
      </c>
      <c r="R3" s="26" t="s">
        <v>351</v>
      </c>
      <c r="S3" s="31" t="s">
        <v>40</v>
      </c>
      <c r="T3" s="32">
        <v>5353</v>
      </c>
      <c r="U3" s="33">
        <v>2017</v>
      </c>
      <c r="V3" s="26">
        <v>0</v>
      </c>
      <c r="W3" s="26" t="s">
        <v>224</v>
      </c>
      <c r="X3" s="26" t="s">
        <v>219</v>
      </c>
      <c r="Y3" s="26" t="s">
        <v>220</v>
      </c>
      <c r="Z3" s="3">
        <v>0</v>
      </c>
      <c r="AA3" s="3">
        <v>0</v>
      </c>
      <c r="AB3" s="3">
        <v>0</v>
      </c>
      <c r="AC3" s="24">
        <v>0</v>
      </c>
      <c r="AD3" s="3">
        <v>0</v>
      </c>
      <c r="AE3" s="3">
        <v>0</v>
      </c>
      <c r="AF3" s="3">
        <v>0</v>
      </c>
      <c r="AG3" s="24">
        <v>0</v>
      </c>
      <c r="AH3" s="3">
        <v>0</v>
      </c>
      <c r="AI3" s="3">
        <v>0</v>
      </c>
      <c r="AJ3" s="3">
        <v>0</v>
      </c>
      <c r="AK3" s="24">
        <v>0</v>
      </c>
      <c r="AL3" s="3">
        <v>0</v>
      </c>
      <c r="AM3" s="3">
        <v>0</v>
      </c>
      <c r="AN3" s="3">
        <v>5353</v>
      </c>
      <c r="AO3" s="24">
        <v>5353</v>
      </c>
      <c r="AP3" s="4">
        <f t="shared" ref="AP3:AP32" si="0">+T3</f>
        <v>5353</v>
      </c>
      <c r="AQ3" s="3">
        <v>0</v>
      </c>
      <c r="AR3" s="3">
        <v>0</v>
      </c>
      <c r="AS3" s="3">
        <v>0</v>
      </c>
      <c r="AT3" s="23"/>
    </row>
    <row r="4" spans="1:46" x14ac:dyDescent="0.2">
      <c r="A4" s="26">
        <v>14044</v>
      </c>
      <c r="B4" s="27">
        <v>4</v>
      </c>
      <c r="C4" s="26" t="s">
        <v>938</v>
      </c>
      <c r="D4" s="28">
        <v>0</v>
      </c>
      <c r="E4" s="26" t="s">
        <v>938</v>
      </c>
      <c r="F4" s="29">
        <v>127</v>
      </c>
      <c r="G4" s="26" t="s">
        <v>370</v>
      </c>
      <c r="H4" s="26">
        <v>112</v>
      </c>
      <c r="I4" s="26" t="s">
        <v>369</v>
      </c>
      <c r="J4" s="30"/>
      <c r="K4" s="26"/>
      <c r="L4" s="26" t="s">
        <v>937</v>
      </c>
      <c r="M4" s="31" t="s">
        <v>941</v>
      </c>
      <c r="N4" s="26" t="s">
        <v>373</v>
      </c>
      <c r="O4" s="26" t="s">
        <v>373</v>
      </c>
      <c r="P4" s="26" t="s">
        <v>371</v>
      </c>
      <c r="Q4" s="26" t="s">
        <v>371</v>
      </c>
      <c r="R4" s="26" t="s">
        <v>372</v>
      </c>
      <c r="S4" s="31" t="s">
        <v>40</v>
      </c>
      <c r="T4" s="32">
        <v>5257</v>
      </c>
      <c r="U4" s="33">
        <v>2017</v>
      </c>
      <c r="V4" s="26">
        <v>0</v>
      </c>
      <c r="W4" s="26" t="s">
        <v>224</v>
      </c>
      <c r="X4" s="26" t="s">
        <v>219</v>
      </c>
      <c r="Y4" s="26" t="s">
        <v>220</v>
      </c>
      <c r="Z4" s="3">
        <v>0</v>
      </c>
      <c r="AA4" s="3">
        <v>0</v>
      </c>
      <c r="AB4" s="3">
        <v>0</v>
      </c>
      <c r="AC4" s="24">
        <v>0</v>
      </c>
      <c r="AD4" s="3">
        <v>0</v>
      </c>
      <c r="AE4" s="3">
        <v>0</v>
      </c>
      <c r="AF4" s="3">
        <v>0</v>
      </c>
      <c r="AG4" s="24">
        <v>0</v>
      </c>
      <c r="AH4" s="3">
        <v>0</v>
      </c>
      <c r="AI4" s="3">
        <v>0</v>
      </c>
      <c r="AJ4" s="3">
        <v>0</v>
      </c>
      <c r="AK4" s="24">
        <v>0</v>
      </c>
      <c r="AL4" s="3">
        <v>0</v>
      </c>
      <c r="AM4" s="3">
        <v>0</v>
      </c>
      <c r="AN4" s="3">
        <v>5257</v>
      </c>
      <c r="AO4" s="24">
        <v>5257</v>
      </c>
      <c r="AP4" s="4">
        <f t="shared" si="0"/>
        <v>5257</v>
      </c>
      <c r="AQ4" s="3">
        <v>0</v>
      </c>
      <c r="AR4" s="3">
        <v>0</v>
      </c>
      <c r="AS4" s="3">
        <v>0</v>
      </c>
      <c r="AT4" s="23">
        <v>0</v>
      </c>
    </row>
    <row r="5" spans="1:46" x14ac:dyDescent="0.2">
      <c r="A5" s="26">
        <v>14077</v>
      </c>
      <c r="B5" s="27">
        <v>4</v>
      </c>
      <c r="C5" s="26" t="s">
        <v>938</v>
      </c>
      <c r="D5" s="28">
        <v>0</v>
      </c>
      <c r="E5" s="26" t="s">
        <v>938</v>
      </c>
      <c r="F5" s="29">
        <v>128</v>
      </c>
      <c r="G5" s="26" t="s">
        <v>432</v>
      </c>
      <c r="H5" s="26">
        <v>113</v>
      </c>
      <c r="I5" s="26" t="s">
        <v>431</v>
      </c>
      <c r="J5" s="30"/>
      <c r="K5" s="26"/>
      <c r="L5" s="26" t="s">
        <v>937</v>
      </c>
      <c r="M5" s="31" t="s">
        <v>942</v>
      </c>
      <c r="N5" s="26" t="s">
        <v>234</v>
      </c>
      <c r="O5" s="26" t="s">
        <v>234</v>
      </c>
      <c r="P5" s="26" t="s">
        <v>117</v>
      </c>
      <c r="Q5" s="26" t="s">
        <v>117</v>
      </c>
      <c r="R5" s="26" t="s">
        <v>433</v>
      </c>
      <c r="S5" s="31" t="s">
        <v>40</v>
      </c>
      <c r="T5" s="32">
        <v>2121</v>
      </c>
      <c r="U5" s="33">
        <v>2017</v>
      </c>
      <c r="V5" s="26">
        <v>0</v>
      </c>
      <c r="W5" s="26" t="s">
        <v>224</v>
      </c>
      <c r="X5" s="26" t="s">
        <v>219</v>
      </c>
      <c r="Y5" s="26" t="s">
        <v>220</v>
      </c>
      <c r="Z5" s="3">
        <v>0</v>
      </c>
      <c r="AA5" s="3">
        <v>0</v>
      </c>
      <c r="AB5" s="3">
        <v>0</v>
      </c>
      <c r="AC5" s="24">
        <v>0</v>
      </c>
      <c r="AD5" s="3">
        <v>0</v>
      </c>
      <c r="AE5" s="3">
        <v>0</v>
      </c>
      <c r="AF5" s="3">
        <v>0</v>
      </c>
      <c r="AG5" s="24">
        <v>0</v>
      </c>
      <c r="AH5" s="3">
        <v>0</v>
      </c>
      <c r="AI5" s="3">
        <v>0</v>
      </c>
      <c r="AJ5" s="3">
        <v>0</v>
      </c>
      <c r="AK5" s="24">
        <v>0</v>
      </c>
      <c r="AL5" s="3">
        <v>0</v>
      </c>
      <c r="AM5" s="3">
        <v>0</v>
      </c>
      <c r="AN5" s="3">
        <v>2121</v>
      </c>
      <c r="AO5" s="24">
        <v>2121</v>
      </c>
      <c r="AP5" s="4">
        <f t="shared" si="0"/>
        <v>2121</v>
      </c>
      <c r="AQ5" s="3">
        <v>0</v>
      </c>
      <c r="AR5" s="3">
        <v>0</v>
      </c>
      <c r="AS5" s="3">
        <v>0</v>
      </c>
      <c r="AT5" s="23">
        <v>0</v>
      </c>
    </row>
    <row r="6" spans="1:46" x14ac:dyDescent="0.2">
      <c r="A6" s="26">
        <v>14078</v>
      </c>
      <c r="B6" s="27">
        <v>4</v>
      </c>
      <c r="C6" s="26" t="s">
        <v>938</v>
      </c>
      <c r="D6" s="28">
        <v>0</v>
      </c>
      <c r="E6" s="26" t="s">
        <v>938</v>
      </c>
      <c r="F6" s="29">
        <v>112</v>
      </c>
      <c r="G6" s="26" t="s">
        <v>228</v>
      </c>
      <c r="H6" s="26">
        <v>132</v>
      </c>
      <c r="I6" s="26" t="s">
        <v>231</v>
      </c>
      <c r="J6" s="30"/>
      <c r="K6" s="26"/>
      <c r="L6" s="26" t="s">
        <v>937</v>
      </c>
      <c r="M6" s="31" t="s">
        <v>943</v>
      </c>
      <c r="N6" s="26" t="s">
        <v>944</v>
      </c>
      <c r="O6" s="26" t="s">
        <v>234</v>
      </c>
      <c r="P6" s="26" t="s">
        <v>232</v>
      </c>
      <c r="Q6" s="26" t="s">
        <v>232</v>
      </c>
      <c r="R6" s="26" t="s">
        <v>233</v>
      </c>
      <c r="S6" s="31" t="s">
        <v>25</v>
      </c>
      <c r="T6" s="32">
        <v>1758703</v>
      </c>
      <c r="U6" s="33">
        <v>2017</v>
      </c>
      <c r="V6" s="26">
        <v>0</v>
      </c>
      <c r="W6" s="26" t="s">
        <v>224</v>
      </c>
      <c r="X6" s="26" t="s">
        <v>219</v>
      </c>
      <c r="Y6" s="26" t="s">
        <v>220</v>
      </c>
      <c r="Z6" s="3">
        <v>0</v>
      </c>
      <c r="AA6" s="3">
        <v>0</v>
      </c>
      <c r="AB6" s="3">
        <v>0</v>
      </c>
      <c r="AC6" s="24">
        <v>0</v>
      </c>
      <c r="AD6" s="3">
        <v>0</v>
      </c>
      <c r="AE6" s="3">
        <v>0</v>
      </c>
      <c r="AF6" s="3">
        <v>0</v>
      </c>
      <c r="AG6" s="24">
        <v>0</v>
      </c>
      <c r="AH6" s="3">
        <v>1758703</v>
      </c>
      <c r="AI6" s="3">
        <v>0</v>
      </c>
      <c r="AJ6" s="3">
        <v>0</v>
      </c>
      <c r="AK6" s="24">
        <v>0</v>
      </c>
      <c r="AL6" s="3">
        <v>0</v>
      </c>
      <c r="AM6" s="3">
        <v>0</v>
      </c>
      <c r="AN6" s="3">
        <v>0</v>
      </c>
      <c r="AO6" s="24">
        <v>0</v>
      </c>
      <c r="AP6" s="4">
        <f t="shared" si="0"/>
        <v>1758703</v>
      </c>
      <c r="AQ6" s="3">
        <v>0</v>
      </c>
      <c r="AR6" s="3">
        <v>0</v>
      </c>
      <c r="AS6" s="3">
        <v>0</v>
      </c>
      <c r="AT6" s="23">
        <v>0</v>
      </c>
    </row>
    <row r="7" spans="1:46" x14ac:dyDescent="0.2">
      <c r="A7" s="26">
        <v>14079</v>
      </c>
      <c r="B7" s="27">
        <v>4</v>
      </c>
      <c r="C7" s="26" t="s">
        <v>938</v>
      </c>
      <c r="D7" s="28">
        <v>0</v>
      </c>
      <c r="E7" s="26" t="s">
        <v>938</v>
      </c>
      <c r="F7" s="29">
        <v>149</v>
      </c>
      <c r="G7" s="26" t="s">
        <v>292</v>
      </c>
      <c r="H7" s="26">
        <v>790</v>
      </c>
      <c r="I7" s="26" t="s">
        <v>454</v>
      </c>
      <c r="J7" s="30"/>
      <c r="K7" s="26"/>
      <c r="L7" s="26" t="s">
        <v>937</v>
      </c>
      <c r="M7" s="31" t="s">
        <v>945</v>
      </c>
      <c r="N7" s="26" t="s">
        <v>946</v>
      </c>
      <c r="O7" s="26" t="s">
        <v>428</v>
      </c>
      <c r="P7" s="26" t="s">
        <v>455</v>
      </c>
      <c r="Q7" s="26" t="s">
        <v>456</v>
      </c>
      <c r="R7" s="26" t="s">
        <v>443</v>
      </c>
      <c r="S7" s="31" t="s">
        <v>320</v>
      </c>
      <c r="T7" s="32">
        <v>690</v>
      </c>
      <c r="U7" s="33">
        <v>2017</v>
      </c>
      <c r="V7" s="26">
        <v>0</v>
      </c>
      <c r="W7" s="26" t="s">
        <v>224</v>
      </c>
      <c r="X7" s="26" t="s">
        <v>219</v>
      </c>
      <c r="Y7" s="26" t="s">
        <v>220</v>
      </c>
      <c r="Z7" s="3">
        <v>0</v>
      </c>
      <c r="AA7" s="3">
        <v>0</v>
      </c>
      <c r="AB7" s="3">
        <v>0</v>
      </c>
      <c r="AC7" s="24">
        <v>0</v>
      </c>
      <c r="AD7" s="3">
        <v>0</v>
      </c>
      <c r="AE7" s="3">
        <v>0</v>
      </c>
      <c r="AF7" s="3">
        <v>0</v>
      </c>
      <c r="AG7" s="24">
        <v>0</v>
      </c>
      <c r="AH7" s="3">
        <v>0</v>
      </c>
      <c r="AI7" s="3">
        <v>0</v>
      </c>
      <c r="AJ7" s="3">
        <v>0</v>
      </c>
      <c r="AK7" s="24">
        <v>0</v>
      </c>
      <c r="AL7" s="3">
        <v>0</v>
      </c>
      <c r="AM7" s="3">
        <v>690</v>
      </c>
      <c r="AN7" s="3">
        <v>0</v>
      </c>
      <c r="AO7" s="24">
        <v>690</v>
      </c>
      <c r="AP7" s="4">
        <f t="shared" si="0"/>
        <v>690</v>
      </c>
      <c r="AQ7" s="3">
        <v>0</v>
      </c>
      <c r="AR7" s="3">
        <v>0</v>
      </c>
      <c r="AS7" s="3">
        <v>0</v>
      </c>
      <c r="AT7" s="23">
        <v>0</v>
      </c>
    </row>
    <row r="8" spans="1:46" x14ac:dyDescent="0.2">
      <c r="A8" s="26">
        <v>14080</v>
      </c>
      <c r="B8" s="27">
        <v>4</v>
      </c>
      <c r="C8" s="26" t="s">
        <v>938</v>
      </c>
      <c r="D8" s="28">
        <v>0</v>
      </c>
      <c r="E8" s="26" t="s">
        <v>938</v>
      </c>
      <c r="F8" s="29">
        <v>519</v>
      </c>
      <c r="G8" s="26" t="s">
        <v>252</v>
      </c>
      <c r="H8" s="26">
        <v>809</v>
      </c>
      <c r="I8" s="26" t="s">
        <v>265</v>
      </c>
      <c r="J8" s="30"/>
      <c r="K8" s="26"/>
      <c r="L8" s="26" t="s">
        <v>937</v>
      </c>
      <c r="M8" s="31" t="s">
        <v>947</v>
      </c>
      <c r="N8" s="26" t="s">
        <v>1436</v>
      </c>
      <c r="O8" s="26" t="s">
        <v>267</v>
      </c>
      <c r="P8" s="26" t="s">
        <v>49</v>
      </c>
      <c r="Q8" s="26" t="s">
        <v>49</v>
      </c>
      <c r="R8" s="26" t="s">
        <v>266</v>
      </c>
      <c r="S8" s="31" t="s">
        <v>43</v>
      </c>
      <c r="T8" s="32">
        <v>5</v>
      </c>
      <c r="U8" s="33">
        <v>2017</v>
      </c>
      <c r="V8" s="26">
        <v>0</v>
      </c>
      <c r="W8" s="26" t="s">
        <v>224</v>
      </c>
      <c r="X8" s="26" t="s">
        <v>219</v>
      </c>
      <c r="Y8" s="26" t="s">
        <v>220</v>
      </c>
      <c r="Z8" s="3">
        <v>0</v>
      </c>
      <c r="AA8" s="3">
        <v>0</v>
      </c>
      <c r="AB8" s="3">
        <v>0</v>
      </c>
      <c r="AC8" s="24">
        <v>0</v>
      </c>
      <c r="AD8" s="3">
        <v>0</v>
      </c>
      <c r="AE8" s="3">
        <v>0</v>
      </c>
      <c r="AF8" s="3">
        <v>0</v>
      </c>
      <c r="AG8" s="24">
        <v>0</v>
      </c>
      <c r="AH8" s="3">
        <v>0</v>
      </c>
      <c r="AI8" s="3">
        <v>0</v>
      </c>
      <c r="AJ8" s="3">
        <v>0</v>
      </c>
      <c r="AK8" s="24">
        <v>0</v>
      </c>
      <c r="AL8" s="3">
        <v>0</v>
      </c>
      <c r="AM8" s="3">
        <v>0</v>
      </c>
      <c r="AN8" s="3">
        <v>5</v>
      </c>
      <c r="AO8" s="24">
        <v>5</v>
      </c>
      <c r="AP8" s="4">
        <f t="shared" si="0"/>
        <v>5</v>
      </c>
      <c r="AQ8" s="3">
        <v>0</v>
      </c>
      <c r="AR8" s="3">
        <v>0</v>
      </c>
      <c r="AS8" s="3">
        <v>0</v>
      </c>
      <c r="AT8" s="23">
        <v>0</v>
      </c>
    </row>
    <row r="9" spans="1:46" x14ac:dyDescent="0.2">
      <c r="A9" s="26">
        <v>14081</v>
      </c>
      <c r="B9" s="27">
        <v>4</v>
      </c>
      <c r="C9" s="26" t="s">
        <v>938</v>
      </c>
      <c r="D9" s="28">
        <v>9</v>
      </c>
      <c r="E9" s="26" t="s">
        <v>796</v>
      </c>
      <c r="F9" s="29">
        <v>150</v>
      </c>
      <c r="G9" s="26" t="s">
        <v>796</v>
      </c>
      <c r="H9" s="26">
        <v>148</v>
      </c>
      <c r="I9" s="26" t="s">
        <v>795</v>
      </c>
      <c r="J9" s="30"/>
      <c r="K9" s="26"/>
      <c r="L9" s="26" t="s">
        <v>937</v>
      </c>
      <c r="M9" s="31" t="s">
        <v>948</v>
      </c>
      <c r="N9" s="26" t="s">
        <v>949</v>
      </c>
      <c r="O9" s="26" t="s">
        <v>798</v>
      </c>
      <c r="P9" s="26" t="s">
        <v>797</v>
      </c>
      <c r="Q9" s="26" t="s">
        <v>797</v>
      </c>
      <c r="R9" s="26" t="s">
        <v>186</v>
      </c>
      <c r="S9" s="31" t="s">
        <v>25</v>
      </c>
      <c r="T9" s="32">
        <v>1950</v>
      </c>
      <c r="U9" s="33">
        <v>2017</v>
      </c>
      <c r="V9" s="26">
        <v>1083</v>
      </c>
      <c r="W9" s="26" t="s">
        <v>224</v>
      </c>
      <c r="X9" s="26" t="s">
        <v>219</v>
      </c>
      <c r="Y9" s="26" t="s">
        <v>220</v>
      </c>
      <c r="Z9" s="3">
        <v>0</v>
      </c>
      <c r="AA9" s="3">
        <v>0</v>
      </c>
      <c r="AB9" s="3">
        <v>0</v>
      </c>
      <c r="AC9" s="24">
        <v>0</v>
      </c>
      <c r="AD9" s="3">
        <v>0</v>
      </c>
      <c r="AE9" s="3">
        <v>0</v>
      </c>
      <c r="AF9" s="3">
        <v>0</v>
      </c>
      <c r="AG9" s="24">
        <v>0</v>
      </c>
      <c r="AH9" s="3">
        <v>0</v>
      </c>
      <c r="AI9" s="3">
        <v>1950</v>
      </c>
      <c r="AJ9" s="3">
        <v>0</v>
      </c>
      <c r="AK9" s="24">
        <v>1950</v>
      </c>
      <c r="AL9" s="3">
        <v>0</v>
      </c>
      <c r="AM9" s="3">
        <v>0</v>
      </c>
      <c r="AN9" s="3">
        <v>0</v>
      </c>
      <c r="AO9" s="24">
        <v>0</v>
      </c>
      <c r="AP9" s="4">
        <f t="shared" si="0"/>
        <v>1950</v>
      </c>
      <c r="AQ9" s="3">
        <v>0</v>
      </c>
      <c r="AR9" s="3">
        <v>0</v>
      </c>
      <c r="AS9" s="3">
        <v>0</v>
      </c>
      <c r="AT9" s="23">
        <v>0</v>
      </c>
    </row>
    <row r="10" spans="1:46" x14ac:dyDescent="0.2">
      <c r="A10" s="26">
        <v>14128</v>
      </c>
      <c r="B10" s="27">
        <v>4</v>
      </c>
      <c r="C10" s="26" t="s">
        <v>938</v>
      </c>
      <c r="D10" s="28">
        <v>10</v>
      </c>
      <c r="E10" s="26" t="s">
        <v>665</v>
      </c>
      <c r="F10" s="29">
        <v>151</v>
      </c>
      <c r="G10" s="26" t="s">
        <v>665</v>
      </c>
      <c r="H10" s="26">
        <v>149</v>
      </c>
      <c r="I10" s="26" t="s">
        <v>664</v>
      </c>
      <c r="J10" s="30"/>
      <c r="K10" s="26"/>
      <c r="L10" s="26" t="s">
        <v>937</v>
      </c>
      <c r="M10" s="31" t="s">
        <v>950</v>
      </c>
      <c r="N10" s="26" t="s">
        <v>951</v>
      </c>
      <c r="O10" s="26" t="s">
        <v>669</v>
      </c>
      <c r="P10" s="26" t="s">
        <v>666</v>
      </c>
      <c r="Q10" s="26" t="s">
        <v>667</v>
      </c>
      <c r="R10" s="26" t="s">
        <v>668</v>
      </c>
      <c r="S10" s="31" t="s">
        <v>22</v>
      </c>
      <c r="T10" s="32">
        <v>90</v>
      </c>
      <c r="U10" s="33">
        <v>2017</v>
      </c>
      <c r="V10" s="26">
        <v>73</v>
      </c>
      <c r="W10" s="26" t="s">
        <v>22</v>
      </c>
      <c r="X10" s="26" t="s">
        <v>219</v>
      </c>
      <c r="Y10" s="26" t="s">
        <v>220</v>
      </c>
      <c r="Z10" s="3">
        <v>0</v>
      </c>
      <c r="AA10" s="3">
        <v>0</v>
      </c>
      <c r="AB10" s="3">
        <v>0</v>
      </c>
      <c r="AC10" s="24">
        <v>0</v>
      </c>
      <c r="AD10" s="3">
        <v>0</v>
      </c>
      <c r="AE10" s="3">
        <v>0</v>
      </c>
      <c r="AF10" s="3">
        <v>0</v>
      </c>
      <c r="AG10" s="24">
        <v>0</v>
      </c>
      <c r="AH10" s="3">
        <v>0</v>
      </c>
      <c r="AI10" s="3">
        <v>0</v>
      </c>
      <c r="AJ10" s="3">
        <v>0</v>
      </c>
      <c r="AK10" s="24">
        <v>0</v>
      </c>
      <c r="AL10" s="3">
        <v>0</v>
      </c>
      <c r="AM10" s="3">
        <v>0</v>
      </c>
      <c r="AN10" s="3">
        <v>90</v>
      </c>
      <c r="AO10" s="24">
        <v>90</v>
      </c>
      <c r="AP10" s="4">
        <f t="shared" si="0"/>
        <v>90</v>
      </c>
      <c r="AQ10" s="3">
        <v>0</v>
      </c>
      <c r="AR10" s="3">
        <v>0</v>
      </c>
      <c r="AS10" s="3">
        <v>0</v>
      </c>
      <c r="AT10" s="23">
        <v>0</v>
      </c>
    </row>
    <row r="11" spans="1:46" x14ac:dyDescent="0.2">
      <c r="A11" s="26">
        <v>14129</v>
      </c>
      <c r="B11" s="27">
        <v>4</v>
      </c>
      <c r="C11" s="26" t="s">
        <v>938</v>
      </c>
      <c r="D11" s="28">
        <v>11</v>
      </c>
      <c r="E11" s="26" t="s">
        <v>659</v>
      </c>
      <c r="F11" s="29">
        <v>152</v>
      </c>
      <c r="G11" s="26" t="s">
        <v>659</v>
      </c>
      <c r="H11" s="26">
        <v>150</v>
      </c>
      <c r="I11" s="26" t="s">
        <v>658</v>
      </c>
      <c r="J11" s="30"/>
      <c r="K11" s="26"/>
      <c r="L11" s="26" t="s">
        <v>937</v>
      </c>
      <c r="M11" s="31" t="s">
        <v>952</v>
      </c>
      <c r="N11" s="26" t="s">
        <v>663</v>
      </c>
      <c r="O11" s="26" t="s">
        <v>663</v>
      </c>
      <c r="P11" s="26" t="s">
        <v>660</v>
      </c>
      <c r="Q11" s="26" t="s">
        <v>661</v>
      </c>
      <c r="R11" s="26" t="s">
        <v>662</v>
      </c>
      <c r="S11" s="31" t="s">
        <v>25</v>
      </c>
      <c r="T11" s="32">
        <v>15718</v>
      </c>
      <c r="U11" s="33">
        <v>2017</v>
      </c>
      <c r="V11" s="26">
        <v>58</v>
      </c>
      <c r="W11" s="26" t="s">
        <v>22</v>
      </c>
      <c r="X11" s="26" t="s">
        <v>219</v>
      </c>
      <c r="Y11" s="26" t="s">
        <v>220</v>
      </c>
      <c r="Z11" s="3">
        <v>0</v>
      </c>
      <c r="AA11" s="3">
        <v>0</v>
      </c>
      <c r="AB11" s="3">
        <v>0</v>
      </c>
      <c r="AC11" s="24">
        <v>0</v>
      </c>
      <c r="AD11" s="3">
        <v>0</v>
      </c>
      <c r="AE11" s="3">
        <v>0</v>
      </c>
      <c r="AF11" s="3">
        <v>0</v>
      </c>
      <c r="AG11" s="24">
        <v>0</v>
      </c>
      <c r="AH11" s="3">
        <v>0</v>
      </c>
      <c r="AI11" s="3">
        <v>0</v>
      </c>
      <c r="AJ11" s="3">
        <v>0</v>
      </c>
      <c r="AK11" s="24">
        <v>0</v>
      </c>
      <c r="AL11" s="3">
        <v>15718</v>
      </c>
      <c r="AM11" s="3">
        <v>0</v>
      </c>
      <c r="AN11" s="3">
        <v>0</v>
      </c>
      <c r="AO11" s="24">
        <v>15718</v>
      </c>
      <c r="AP11" s="4">
        <f t="shared" si="0"/>
        <v>15718</v>
      </c>
      <c r="AQ11" s="3">
        <v>0</v>
      </c>
      <c r="AR11" s="3">
        <v>0</v>
      </c>
      <c r="AS11" s="3">
        <v>0</v>
      </c>
      <c r="AT11" s="23">
        <v>0</v>
      </c>
    </row>
    <row r="12" spans="1:46" x14ac:dyDescent="0.2">
      <c r="A12" s="26">
        <v>14130</v>
      </c>
      <c r="B12" s="27">
        <v>4</v>
      </c>
      <c r="C12" s="26" t="s">
        <v>938</v>
      </c>
      <c r="D12" s="28">
        <v>13</v>
      </c>
      <c r="E12" s="26" t="s">
        <v>899</v>
      </c>
      <c r="F12" s="29">
        <v>154</v>
      </c>
      <c r="G12" s="26" t="s">
        <v>899</v>
      </c>
      <c r="H12" s="26">
        <v>151</v>
      </c>
      <c r="I12" s="26" t="s">
        <v>898</v>
      </c>
      <c r="J12" s="30"/>
      <c r="K12" s="26"/>
      <c r="L12" s="26" t="s">
        <v>937</v>
      </c>
      <c r="M12" s="31" t="s">
        <v>953</v>
      </c>
      <c r="N12" s="26" t="s">
        <v>954</v>
      </c>
      <c r="O12" s="26" t="s">
        <v>903</v>
      </c>
      <c r="P12" s="26" t="s">
        <v>900</v>
      </c>
      <c r="Q12" s="26" t="s">
        <v>901</v>
      </c>
      <c r="R12" s="26" t="s">
        <v>902</v>
      </c>
      <c r="S12" s="31" t="s">
        <v>1437</v>
      </c>
      <c r="T12" s="32">
        <v>39500</v>
      </c>
      <c r="U12" s="33">
        <v>2017</v>
      </c>
      <c r="V12" s="26">
        <v>0</v>
      </c>
      <c r="W12" s="26" t="s">
        <v>182</v>
      </c>
      <c r="X12" s="26" t="s">
        <v>221</v>
      </c>
      <c r="Y12" s="26" t="s">
        <v>220</v>
      </c>
      <c r="Z12" s="3">
        <v>3288</v>
      </c>
      <c r="AA12" s="3">
        <v>3292</v>
      </c>
      <c r="AB12" s="3">
        <v>3292</v>
      </c>
      <c r="AC12" s="24">
        <v>9872</v>
      </c>
      <c r="AD12" s="3">
        <v>3292</v>
      </c>
      <c r="AE12" s="3">
        <v>3292</v>
      </c>
      <c r="AF12" s="3">
        <v>3292</v>
      </c>
      <c r="AG12" s="24">
        <v>9872</v>
      </c>
      <c r="AH12" s="3">
        <v>3292</v>
      </c>
      <c r="AI12" s="3">
        <v>3292</v>
      </c>
      <c r="AJ12" s="3">
        <v>3292</v>
      </c>
      <c r="AK12" s="24">
        <v>9872</v>
      </c>
      <c r="AL12" s="3">
        <v>3292</v>
      </c>
      <c r="AM12" s="3">
        <v>3292</v>
      </c>
      <c r="AN12" s="3">
        <v>3292</v>
      </c>
      <c r="AO12" s="24">
        <v>9872</v>
      </c>
      <c r="AP12" s="4">
        <f t="shared" si="0"/>
        <v>39500</v>
      </c>
      <c r="AQ12" s="3">
        <v>2152</v>
      </c>
      <c r="AR12" s="3">
        <v>1790</v>
      </c>
      <c r="AS12" s="3">
        <v>1401</v>
      </c>
      <c r="AT12" s="23">
        <v>5343</v>
      </c>
    </row>
    <row r="13" spans="1:46" x14ac:dyDescent="0.2">
      <c r="A13" s="26">
        <v>14131</v>
      </c>
      <c r="B13" s="27">
        <v>4</v>
      </c>
      <c r="C13" s="26" t="s">
        <v>938</v>
      </c>
      <c r="D13" s="28">
        <v>0</v>
      </c>
      <c r="E13" s="26" t="s">
        <v>938</v>
      </c>
      <c r="F13" s="29">
        <v>116</v>
      </c>
      <c r="G13" s="26" t="s">
        <v>296</v>
      </c>
      <c r="H13" s="26">
        <v>649</v>
      </c>
      <c r="I13" s="26" t="s">
        <v>295</v>
      </c>
      <c r="J13" s="30"/>
      <c r="K13" s="26"/>
      <c r="L13" s="26" t="s">
        <v>937</v>
      </c>
      <c r="M13" s="31" t="s">
        <v>955</v>
      </c>
      <c r="N13" s="26" t="s">
        <v>956</v>
      </c>
      <c r="O13" s="26" t="s">
        <v>234</v>
      </c>
      <c r="P13" s="26" t="s">
        <v>297</v>
      </c>
      <c r="Q13" s="26" t="s">
        <v>297</v>
      </c>
      <c r="R13" s="26" t="s">
        <v>298</v>
      </c>
      <c r="S13" s="31" t="s">
        <v>25</v>
      </c>
      <c r="T13" s="32">
        <v>4000</v>
      </c>
      <c r="U13" s="33">
        <v>2017</v>
      </c>
      <c r="V13" s="26">
        <v>0</v>
      </c>
      <c r="W13" s="26" t="s">
        <v>224</v>
      </c>
      <c r="X13" s="26" t="s">
        <v>219</v>
      </c>
      <c r="Y13" s="26" t="s">
        <v>220</v>
      </c>
      <c r="Z13" s="3">
        <v>0</v>
      </c>
      <c r="AA13" s="3">
        <v>1000</v>
      </c>
      <c r="AB13" s="3">
        <v>0</v>
      </c>
      <c r="AC13" s="24">
        <v>1000</v>
      </c>
      <c r="AD13" s="3">
        <v>0</v>
      </c>
      <c r="AE13" s="3">
        <v>0</v>
      </c>
      <c r="AF13" s="3">
        <v>0</v>
      </c>
      <c r="AG13" s="24">
        <v>0</v>
      </c>
      <c r="AH13" s="3">
        <v>0</v>
      </c>
      <c r="AI13" s="3">
        <v>3000</v>
      </c>
      <c r="AJ13" s="3">
        <v>0</v>
      </c>
      <c r="AK13" s="24">
        <v>3000</v>
      </c>
      <c r="AL13" s="3">
        <v>0</v>
      </c>
      <c r="AM13" s="3">
        <v>0</v>
      </c>
      <c r="AN13" s="3">
        <v>0</v>
      </c>
      <c r="AO13" s="24">
        <v>0</v>
      </c>
      <c r="AP13" s="4">
        <f t="shared" si="0"/>
        <v>4000</v>
      </c>
      <c r="AQ13" s="3">
        <v>0</v>
      </c>
      <c r="AR13" s="3">
        <v>1591</v>
      </c>
      <c r="AS13" s="3">
        <v>0</v>
      </c>
      <c r="AT13" s="23">
        <v>1591</v>
      </c>
    </row>
    <row r="14" spans="1:46" x14ac:dyDescent="0.2">
      <c r="A14" s="26">
        <v>14259</v>
      </c>
      <c r="B14" s="27">
        <v>4</v>
      </c>
      <c r="C14" s="26" t="s">
        <v>938</v>
      </c>
      <c r="D14" s="28">
        <v>56</v>
      </c>
      <c r="E14" s="26" t="s">
        <v>758</v>
      </c>
      <c r="F14" s="29">
        <v>266</v>
      </c>
      <c r="G14" s="26" t="s">
        <v>758</v>
      </c>
      <c r="H14" s="26">
        <v>795</v>
      </c>
      <c r="I14" s="26" t="s">
        <v>757</v>
      </c>
      <c r="J14" s="30"/>
      <c r="K14" s="26"/>
      <c r="L14" s="26" t="s">
        <v>937</v>
      </c>
      <c r="M14" s="31" t="s">
        <v>957</v>
      </c>
      <c r="N14" s="26" t="s">
        <v>949</v>
      </c>
      <c r="O14" s="26" t="s">
        <v>762</v>
      </c>
      <c r="P14" s="26" t="s">
        <v>759</v>
      </c>
      <c r="Q14" s="26" t="s">
        <v>760</v>
      </c>
      <c r="R14" s="26" t="s">
        <v>761</v>
      </c>
      <c r="S14" s="31" t="s">
        <v>581</v>
      </c>
      <c r="T14" s="32">
        <v>91</v>
      </c>
      <c r="U14" s="33">
        <v>2017</v>
      </c>
      <c r="V14" s="26">
        <v>91</v>
      </c>
      <c r="W14" s="26" t="s">
        <v>224</v>
      </c>
      <c r="X14" s="26" t="s">
        <v>219</v>
      </c>
      <c r="Y14" s="26" t="s">
        <v>220</v>
      </c>
      <c r="Z14" s="3">
        <v>0</v>
      </c>
      <c r="AA14" s="3">
        <v>0</v>
      </c>
      <c r="AB14" s="3">
        <v>0</v>
      </c>
      <c r="AC14" s="24">
        <v>0</v>
      </c>
      <c r="AD14" s="3">
        <v>0</v>
      </c>
      <c r="AE14" s="3">
        <v>0</v>
      </c>
      <c r="AF14" s="3">
        <v>0</v>
      </c>
      <c r="AG14" s="24">
        <v>0</v>
      </c>
      <c r="AH14" s="3">
        <v>0</v>
      </c>
      <c r="AI14" s="3">
        <v>91</v>
      </c>
      <c r="AJ14" s="3">
        <v>0</v>
      </c>
      <c r="AK14" s="24">
        <v>91</v>
      </c>
      <c r="AL14" s="3">
        <v>0</v>
      </c>
      <c r="AM14" s="3">
        <v>0</v>
      </c>
      <c r="AN14" s="3">
        <v>0</v>
      </c>
      <c r="AO14" s="24">
        <v>0</v>
      </c>
      <c r="AP14" s="4">
        <f t="shared" si="0"/>
        <v>91</v>
      </c>
      <c r="AQ14" s="3">
        <v>0</v>
      </c>
      <c r="AR14" s="3">
        <v>0</v>
      </c>
      <c r="AS14" s="3">
        <v>0</v>
      </c>
      <c r="AT14" s="23">
        <v>0</v>
      </c>
    </row>
    <row r="15" spans="1:46" x14ac:dyDescent="0.2">
      <c r="A15" s="26">
        <v>14260</v>
      </c>
      <c r="B15" s="27">
        <v>4</v>
      </c>
      <c r="C15" s="26" t="s">
        <v>938</v>
      </c>
      <c r="D15" s="28">
        <v>14</v>
      </c>
      <c r="E15" s="26" t="s">
        <v>772</v>
      </c>
      <c r="F15" s="29">
        <v>155</v>
      </c>
      <c r="G15" s="26" t="s">
        <v>772</v>
      </c>
      <c r="H15" s="26">
        <v>152</v>
      </c>
      <c r="I15" s="26" t="s">
        <v>771</v>
      </c>
      <c r="J15" s="30"/>
      <c r="K15" s="26"/>
      <c r="L15" s="26" t="s">
        <v>937</v>
      </c>
      <c r="M15" s="31" t="s">
        <v>958</v>
      </c>
      <c r="N15" s="26" t="s">
        <v>959</v>
      </c>
      <c r="O15" s="26" t="s">
        <v>776</v>
      </c>
      <c r="P15" s="26" t="s">
        <v>773</v>
      </c>
      <c r="Q15" s="26" t="s">
        <v>774</v>
      </c>
      <c r="R15" s="26" t="s">
        <v>775</v>
      </c>
      <c r="S15" s="31" t="s">
        <v>12</v>
      </c>
      <c r="T15" s="32">
        <v>3.59</v>
      </c>
      <c r="U15" s="33">
        <v>2017</v>
      </c>
      <c r="V15" s="26">
        <v>70871</v>
      </c>
      <c r="W15" s="26" t="s">
        <v>259</v>
      </c>
      <c r="X15" s="26" t="s">
        <v>219</v>
      </c>
      <c r="Y15" s="26" t="s">
        <v>220</v>
      </c>
      <c r="Z15" s="3">
        <v>0</v>
      </c>
      <c r="AA15" s="3">
        <v>0</v>
      </c>
      <c r="AB15" s="3">
        <v>0</v>
      </c>
      <c r="AC15" s="24">
        <v>0</v>
      </c>
      <c r="AD15" s="3">
        <v>0.28000000000000003</v>
      </c>
      <c r="AE15" s="3">
        <v>0.43</v>
      </c>
      <c r="AF15" s="3">
        <v>0.45</v>
      </c>
      <c r="AG15" s="24">
        <v>1.1600000000000001</v>
      </c>
      <c r="AH15" s="3">
        <v>0.46</v>
      </c>
      <c r="AI15" s="3">
        <v>0.48</v>
      </c>
      <c r="AJ15" s="3">
        <v>0.49</v>
      </c>
      <c r="AK15" s="24">
        <v>1.43</v>
      </c>
      <c r="AL15" s="3">
        <v>0.49</v>
      </c>
      <c r="AM15" s="3">
        <v>0.18</v>
      </c>
      <c r="AN15" s="3">
        <v>0.04</v>
      </c>
      <c r="AO15" s="24">
        <v>0.71</v>
      </c>
      <c r="AP15" s="4">
        <f t="shared" si="0"/>
        <v>3.59</v>
      </c>
      <c r="AQ15" s="3">
        <v>0.08</v>
      </c>
      <c r="AR15" s="3">
        <v>0.06</v>
      </c>
      <c r="AS15" s="3">
        <v>0.1</v>
      </c>
      <c r="AT15" s="23">
        <v>0.24</v>
      </c>
    </row>
    <row r="16" spans="1:46" x14ac:dyDescent="0.2">
      <c r="A16" s="26">
        <v>14261</v>
      </c>
      <c r="B16" s="27">
        <v>4</v>
      </c>
      <c r="C16" s="26" t="s">
        <v>938</v>
      </c>
      <c r="D16" s="28">
        <v>0</v>
      </c>
      <c r="E16" s="26" t="s">
        <v>938</v>
      </c>
      <c r="F16" s="29">
        <v>149</v>
      </c>
      <c r="G16" s="26" t="s">
        <v>292</v>
      </c>
      <c r="H16" s="26">
        <v>121</v>
      </c>
      <c r="I16" s="26" t="s">
        <v>291</v>
      </c>
      <c r="J16" s="30"/>
      <c r="K16" s="26"/>
      <c r="L16" s="26" t="s">
        <v>937</v>
      </c>
      <c r="M16" s="31" t="s">
        <v>960</v>
      </c>
      <c r="N16" s="26" t="s">
        <v>961</v>
      </c>
      <c r="O16" s="26" t="s">
        <v>294</v>
      </c>
      <c r="P16" s="26" t="s">
        <v>63</v>
      </c>
      <c r="Q16" s="26" t="s">
        <v>63</v>
      </c>
      <c r="R16" s="26" t="s">
        <v>293</v>
      </c>
      <c r="S16" s="31" t="s">
        <v>20</v>
      </c>
      <c r="T16" s="32">
        <v>5</v>
      </c>
      <c r="U16" s="33">
        <v>2017</v>
      </c>
      <c r="V16" s="26">
        <v>0</v>
      </c>
      <c r="W16" s="26" t="s">
        <v>224</v>
      </c>
      <c r="X16" s="26" t="s">
        <v>219</v>
      </c>
      <c r="Y16" s="26" t="s">
        <v>220</v>
      </c>
      <c r="Z16" s="3">
        <v>0</v>
      </c>
      <c r="AA16" s="3">
        <v>0</v>
      </c>
      <c r="AB16" s="3">
        <v>0</v>
      </c>
      <c r="AC16" s="24">
        <v>0</v>
      </c>
      <c r="AD16" s="3">
        <v>0</v>
      </c>
      <c r="AE16" s="3">
        <v>0</v>
      </c>
      <c r="AF16" s="3">
        <v>0</v>
      </c>
      <c r="AG16" s="24">
        <v>0</v>
      </c>
      <c r="AH16" s="3">
        <v>0</v>
      </c>
      <c r="AI16" s="3">
        <v>0</v>
      </c>
      <c r="AJ16" s="3">
        <v>0</v>
      </c>
      <c r="AK16" s="24">
        <v>0</v>
      </c>
      <c r="AL16" s="3">
        <v>0</v>
      </c>
      <c r="AM16" s="3">
        <v>0</v>
      </c>
      <c r="AN16" s="3">
        <v>5</v>
      </c>
      <c r="AO16" s="24">
        <v>5</v>
      </c>
      <c r="AP16" s="4">
        <f t="shared" si="0"/>
        <v>5</v>
      </c>
      <c r="AQ16" s="3">
        <v>0</v>
      </c>
      <c r="AR16" s="3">
        <v>0</v>
      </c>
      <c r="AS16" s="3">
        <v>0</v>
      </c>
      <c r="AT16" s="23">
        <v>0</v>
      </c>
    </row>
    <row r="17" spans="1:46" x14ac:dyDescent="0.2">
      <c r="A17" s="26">
        <v>14262</v>
      </c>
      <c r="B17" s="27">
        <v>4</v>
      </c>
      <c r="C17" s="26" t="s">
        <v>938</v>
      </c>
      <c r="D17" s="28">
        <v>0</v>
      </c>
      <c r="E17" s="26" t="s">
        <v>938</v>
      </c>
      <c r="F17" s="29">
        <v>519</v>
      </c>
      <c r="G17" s="26" t="s">
        <v>252</v>
      </c>
      <c r="H17" s="26">
        <v>127</v>
      </c>
      <c r="I17" s="26" t="s">
        <v>251</v>
      </c>
      <c r="J17" s="30"/>
      <c r="K17" s="26"/>
      <c r="L17" s="26" t="s">
        <v>937</v>
      </c>
      <c r="M17" s="31" t="s">
        <v>962</v>
      </c>
      <c r="N17" s="26" t="s">
        <v>254</v>
      </c>
      <c r="O17" s="26" t="s">
        <v>254</v>
      </c>
      <c r="P17" s="26" t="s">
        <v>44</v>
      </c>
      <c r="Q17" s="26" t="s">
        <v>44</v>
      </c>
      <c r="R17" s="26" t="s">
        <v>255</v>
      </c>
      <c r="S17" s="31" t="s">
        <v>20</v>
      </c>
      <c r="T17" s="32">
        <v>1</v>
      </c>
      <c r="U17" s="33">
        <v>2017</v>
      </c>
      <c r="V17" s="26">
        <v>0</v>
      </c>
      <c r="W17" s="26" t="s">
        <v>224</v>
      </c>
      <c r="X17" s="26" t="s">
        <v>219</v>
      </c>
      <c r="Y17" s="26" t="s">
        <v>220</v>
      </c>
      <c r="Z17" s="3">
        <v>0</v>
      </c>
      <c r="AA17" s="3">
        <v>0</v>
      </c>
      <c r="AB17" s="3">
        <v>0</v>
      </c>
      <c r="AC17" s="24">
        <v>0</v>
      </c>
      <c r="AD17" s="3">
        <v>0</v>
      </c>
      <c r="AE17" s="3">
        <v>0</v>
      </c>
      <c r="AF17" s="3">
        <v>0</v>
      </c>
      <c r="AG17" s="24">
        <v>0</v>
      </c>
      <c r="AH17" s="3">
        <v>0</v>
      </c>
      <c r="AI17" s="3">
        <v>0</v>
      </c>
      <c r="AJ17" s="3">
        <v>0</v>
      </c>
      <c r="AK17" s="24">
        <v>0</v>
      </c>
      <c r="AL17" s="3">
        <v>0</v>
      </c>
      <c r="AM17" s="3">
        <v>1</v>
      </c>
      <c r="AN17" s="3">
        <v>0</v>
      </c>
      <c r="AO17" s="24">
        <v>1</v>
      </c>
      <c r="AP17" s="4">
        <f t="shared" si="0"/>
        <v>1</v>
      </c>
      <c r="AQ17" s="3">
        <v>0</v>
      </c>
      <c r="AR17" s="3">
        <v>0</v>
      </c>
      <c r="AS17" s="3">
        <v>0</v>
      </c>
      <c r="AT17" s="23">
        <v>0</v>
      </c>
    </row>
    <row r="18" spans="1:46" x14ac:dyDescent="0.2">
      <c r="A18" s="26">
        <v>14263</v>
      </c>
      <c r="B18" s="27">
        <v>4</v>
      </c>
      <c r="C18" s="26" t="s">
        <v>938</v>
      </c>
      <c r="D18" s="28">
        <v>0</v>
      </c>
      <c r="E18" s="26" t="s">
        <v>938</v>
      </c>
      <c r="F18" s="29">
        <v>149</v>
      </c>
      <c r="G18" s="26" t="s">
        <v>292</v>
      </c>
      <c r="H18" s="26">
        <v>131</v>
      </c>
      <c r="I18" s="26" t="s">
        <v>387</v>
      </c>
      <c r="J18" s="30"/>
      <c r="K18" s="26"/>
      <c r="L18" s="26" t="s">
        <v>937</v>
      </c>
      <c r="M18" s="31" t="s">
        <v>963</v>
      </c>
      <c r="N18" s="26" t="s">
        <v>964</v>
      </c>
      <c r="O18" s="26" t="s">
        <v>390</v>
      </c>
      <c r="P18" s="26" t="s">
        <v>107</v>
      </c>
      <c r="Q18" s="26" t="s">
        <v>388</v>
      </c>
      <c r="R18" s="26" t="s">
        <v>389</v>
      </c>
      <c r="S18" s="31" t="s">
        <v>33</v>
      </c>
      <c r="T18" s="32">
        <v>85</v>
      </c>
      <c r="U18" s="33">
        <v>2017</v>
      </c>
      <c r="V18" s="26">
        <v>0</v>
      </c>
      <c r="W18" s="26" t="s">
        <v>224</v>
      </c>
      <c r="X18" s="26" t="s">
        <v>219</v>
      </c>
      <c r="Y18" s="26" t="s">
        <v>220</v>
      </c>
      <c r="Z18" s="3">
        <v>4</v>
      </c>
      <c r="AA18" s="3">
        <v>7</v>
      </c>
      <c r="AB18" s="3">
        <v>8</v>
      </c>
      <c r="AC18" s="24">
        <v>19</v>
      </c>
      <c r="AD18" s="3">
        <v>5</v>
      </c>
      <c r="AE18" s="3">
        <v>8</v>
      </c>
      <c r="AF18" s="3">
        <v>8</v>
      </c>
      <c r="AG18" s="24">
        <v>21</v>
      </c>
      <c r="AH18" s="3">
        <v>7</v>
      </c>
      <c r="AI18" s="3">
        <v>8</v>
      </c>
      <c r="AJ18" s="3">
        <v>8</v>
      </c>
      <c r="AK18" s="24">
        <v>23</v>
      </c>
      <c r="AL18" s="3">
        <v>8</v>
      </c>
      <c r="AM18" s="3">
        <v>10</v>
      </c>
      <c r="AN18" s="3">
        <v>4</v>
      </c>
      <c r="AO18" s="24">
        <v>22</v>
      </c>
      <c r="AP18" s="4">
        <f t="shared" si="0"/>
        <v>85</v>
      </c>
      <c r="AQ18" s="3">
        <v>0</v>
      </c>
      <c r="AR18" s="3">
        <v>0</v>
      </c>
      <c r="AS18" s="3">
        <v>0</v>
      </c>
      <c r="AT18" s="23">
        <v>0</v>
      </c>
    </row>
    <row r="19" spans="1:46" x14ac:dyDescent="0.2">
      <c r="A19" s="26">
        <v>14317</v>
      </c>
      <c r="B19" s="27">
        <v>4</v>
      </c>
      <c r="C19" s="26" t="s">
        <v>938</v>
      </c>
      <c r="D19" s="28">
        <v>0</v>
      </c>
      <c r="E19" s="26" t="s">
        <v>938</v>
      </c>
      <c r="F19" s="29">
        <v>137</v>
      </c>
      <c r="G19" s="26" t="s">
        <v>607</v>
      </c>
      <c r="H19" s="26">
        <v>133</v>
      </c>
      <c r="I19" s="26" t="s">
        <v>606</v>
      </c>
      <c r="J19" s="30"/>
      <c r="K19" s="26"/>
      <c r="L19" s="26" t="s">
        <v>937</v>
      </c>
      <c r="M19" s="31" t="s">
        <v>965</v>
      </c>
      <c r="N19" s="26" t="s">
        <v>966</v>
      </c>
      <c r="O19" s="26" t="s">
        <v>609</v>
      </c>
      <c r="P19" s="26" t="s">
        <v>161</v>
      </c>
      <c r="Q19" s="26" t="s">
        <v>161</v>
      </c>
      <c r="R19" s="26" t="s">
        <v>608</v>
      </c>
      <c r="S19" s="31" t="s">
        <v>20</v>
      </c>
      <c r="T19" s="32">
        <v>4</v>
      </c>
      <c r="U19" s="33">
        <v>2017</v>
      </c>
      <c r="V19" s="26">
        <v>0</v>
      </c>
      <c r="W19" s="26" t="s">
        <v>224</v>
      </c>
      <c r="X19" s="26" t="s">
        <v>219</v>
      </c>
      <c r="Y19" s="26" t="s">
        <v>220</v>
      </c>
      <c r="Z19" s="3">
        <v>0</v>
      </c>
      <c r="AA19" s="3">
        <v>0</v>
      </c>
      <c r="AB19" s="3">
        <v>0</v>
      </c>
      <c r="AC19" s="24">
        <v>0</v>
      </c>
      <c r="AD19" s="3">
        <v>0</v>
      </c>
      <c r="AE19" s="3">
        <v>0</v>
      </c>
      <c r="AF19" s="3">
        <v>0</v>
      </c>
      <c r="AG19" s="24">
        <v>0</v>
      </c>
      <c r="AH19" s="3">
        <v>0</v>
      </c>
      <c r="AI19" s="3">
        <v>0</v>
      </c>
      <c r="AJ19" s="3">
        <v>0</v>
      </c>
      <c r="AK19" s="24">
        <v>0</v>
      </c>
      <c r="AL19" s="3">
        <v>0</v>
      </c>
      <c r="AM19" s="3">
        <v>0</v>
      </c>
      <c r="AN19" s="3">
        <v>4</v>
      </c>
      <c r="AO19" s="24">
        <v>4</v>
      </c>
      <c r="AP19" s="4">
        <f t="shared" si="0"/>
        <v>4</v>
      </c>
      <c r="AQ19" s="3">
        <v>0</v>
      </c>
      <c r="AR19" s="3">
        <v>0</v>
      </c>
      <c r="AS19" s="3">
        <v>0</v>
      </c>
      <c r="AT19" s="23">
        <v>0</v>
      </c>
    </row>
    <row r="20" spans="1:46" x14ac:dyDescent="0.2">
      <c r="A20" s="26">
        <v>14318</v>
      </c>
      <c r="B20" s="27">
        <v>4</v>
      </c>
      <c r="C20" s="26" t="s">
        <v>938</v>
      </c>
      <c r="D20" s="28">
        <v>0</v>
      </c>
      <c r="E20" s="26" t="s">
        <v>938</v>
      </c>
      <c r="F20" s="29">
        <v>131</v>
      </c>
      <c r="G20" s="26" t="s">
        <v>486</v>
      </c>
      <c r="H20" s="26">
        <v>137</v>
      </c>
      <c r="I20" s="26" t="s">
        <v>496</v>
      </c>
      <c r="J20" s="30"/>
      <c r="K20" s="26"/>
      <c r="L20" s="26" t="s">
        <v>937</v>
      </c>
      <c r="M20" s="31" t="s">
        <v>967</v>
      </c>
      <c r="N20" s="26" t="s">
        <v>968</v>
      </c>
      <c r="O20" s="26" t="s">
        <v>489</v>
      </c>
      <c r="P20" s="26" t="s">
        <v>487</v>
      </c>
      <c r="Q20" s="26" t="s">
        <v>487</v>
      </c>
      <c r="R20" s="26" t="s">
        <v>488</v>
      </c>
      <c r="S20" s="31" t="s">
        <v>40</v>
      </c>
      <c r="T20" s="32">
        <v>2000</v>
      </c>
      <c r="U20" s="33">
        <v>2017</v>
      </c>
      <c r="V20" s="26">
        <v>0</v>
      </c>
      <c r="W20" s="26" t="s">
        <v>224</v>
      </c>
      <c r="X20" s="26" t="s">
        <v>219</v>
      </c>
      <c r="Y20" s="26" t="s">
        <v>220</v>
      </c>
      <c r="Z20" s="3">
        <v>0</v>
      </c>
      <c r="AA20" s="3">
        <v>0</v>
      </c>
      <c r="AB20" s="3">
        <v>0</v>
      </c>
      <c r="AC20" s="24">
        <v>0</v>
      </c>
      <c r="AD20" s="3">
        <v>0</v>
      </c>
      <c r="AE20" s="3">
        <v>0</v>
      </c>
      <c r="AF20" s="3">
        <v>0</v>
      </c>
      <c r="AG20" s="24">
        <v>0</v>
      </c>
      <c r="AH20" s="3">
        <v>0</v>
      </c>
      <c r="AI20" s="3">
        <v>0</v>
      </c>
      <c r="AJ20" s="3">
        <v>0</v>
      </c>
      <c r="AK20" s="24">
        <v>0</v>
      </c>
      <c r="AL20" s="3">
        <v>0</v>
      </c>
      <c r="AM20" s="3">
        <v>0</v>
      </c>
      <c r="AN20" s="3">
        <v>2000</v>
      </c>
      <c r="AO20" s="24">
        <v>2000</v>
      </c>
      <c r="AP20" s="4">
        <f t="shared" si="0"/>
        <v>2000</v>
      </c>
      <c r="AQ20" s="3">
        <v>0</v>
      </c>
      <c r="AR20" s="3">
        <v>0</v>
      </c>
      <c r="AS20" s="3">
        <v>0</v>
      </c>
      <c r="AT20" s="23">
        <v>0</v>
      </c>
    </row>
    <row r="21" spans="1:46" x14ac:dyDescent="0.2">
      <c r="A21" s="26">
        <v>14319</v>
      </c>
      <c r="B21" s="27">
        <v>4</v>
      </c>
      <c r="C21" s="26" t="s">
        <v>938</v>
      </c>
      <c r="D21" s="28">
        <v>0</v>
      </c>
      <c r="E21" s="26" t="s">
        <v>938</v>
      </c>
      <c r="F21" s="29">
        <v>136</v>
      </c>
      <c r="G21" s="26" t="s">
        <v>583</v>
      </c>
      <c r="H21" s="26">
        <v>147</v>
      </c>
      <c r="I21" s="26" t="s">
        <v>582</v>
      </c>
      <c r="J21" s="30"/>
      <c r="K21" s="26"/>
      <c r="L21" s="26" t="s">
        <v>937</v>
      </c>
      <c r="M21" s="31" t="s">
        <v>969</v>
      </c>
      <c r="N21" s="26" t="s">
        <v>970</v>
      </c>
      <c r="O21" s="26" t="s">
        <v>585</v>
      </c>
      <c r="P21" s="26" t="s">
        <v>151</v>
      </c>
      <c r="Q21" s="26" t="s">
        <v>151</v>
      </c>
      <c r="R21" s="26" t="s">
        <v>584</v>
      </c>
      <c r="S21" s="31" t="s">
        <v>586</v>
      </c>
      <c r="T21" s="32">
        <v>24500</v>
      </c>
      <c r="U21" s="33">
        <v>2017</v>
      </c>
      <c r="V21" s="26">
        <v>0</v>
      </c>
      <c r="W21" s="26" t="s">
        <v>224</v>
      </c>
      <c r="X21" s="26" t="s">
        <v>225</v>
      </c>
      <c r="Y21" s="26" t="s">
        <v>220</v>
      </c>
      <c r="Z21" s="3">
        <v>22000</v>
      </c>
      <c r="AA21" s="3">
        <v>500</v>
      </c>
      <c r="AB21" s="3">
        <v>400</v>
      </c>
      <c r="AC21" s="24">
        <v>22900</v>
      </c>
      <c r="AD21" s="3">
        <v>400</v>
      </c>
      <c r="AE21" s="3">
        <v>0</v>
      </c>
      <c r="AF21" s="3">
        <v>0</v>
      </c>
      <c r="AG21" s="24">
        <v>400</v>
      </c>
      <c r="AH21" s="3">
        <v>0</v>
      </c>
      <c r="AI21" s="3">
        <v>0</v>
      </c>
      <c r="AJ21" s="3">
        <v>300</v>
      </c>
      <c r="AK21" s="24">
        <v>300</v>
      </c>
      <c r="AL21" s="3">
        <v>300</v>
      </c>
      <c r="AM21" s="3">
        <v>300</v>
      </c>
      <c r="AN21" s="3">
        <v>300</v>
      </c>
      <c r="AO21" s="24">
        <v>900</v>
      </c>
      <c r="AP21" s="4">
        <f t="shared" si="0"/>
        <v>24500</v>
      </c>
      <c r="AQ21" s="3">
        <v>22747</v>
      </c>
      <c r="AR21" s="3">
        <v>177</v>
      </c>
      <c r="AS21" s="3">
        <v>93</v>
      </c>
      <c r="AT21" s="23">
        <v>23017</v>
      </c>
    </row>
    <row r="22" spans="1:46" x14ac:dyDescent="0.2">
      <c r="A22" s="26">
        <v>14347</v>
      </c>
      <c r="B22" s="27">
        <v>4</v>
      </c>
      <c r="C22" s="26" t="s">
        <v>938</v>
      </c>
      <c r="D22" s="28">
        <v>0</v>
      </c>
      <c r="E22" s="26" t="s">
        <v>938</v>
      </c>
      <c r="F22" s="29">
        <v>110</v>
      </c>
      <c r="G22" s="26" t="s">
        <v>418</v>
      </c>
      <c r="H22" s="26">
        <v>652</v>
      </c>
      <c r="I22" s="26" t="s">
        <v>417</v>
      </c>
      <c r="J22" s="30"/>
      <c r="K22" s="26"/>
      <c r="L22" s="26" t="s">
        <v>937</v>
      </c>
      <c r="M22" s="31" t="s">
        <v>971</v>
      </c>
      <c r="N22" s="26" t="s">
        <v>972</v>
      </c>
      <c r="O22" s="26" t="s">
        <v>420</v>
      </c>
      <c r="P22" s="26" t="s">
        <v>83</v>
      </c>
      <c r="Q22" s="26" t="s">
        <v>83</v>
      </c>
      <c r="R22" s="26" t="s">
        <v>419</v>
      </c>
      <c r="S22" s="31" t="s">
        <v>64</v>
      </c>
      <c r="T22" s="32">
        <v>6</v>
      </c>
      <c r="U22" s="33">
        <v>2017</v>
      </c>
      <c r="V22" s="26">
        <v>0</v>
      </c>
      <c r="W22" s="26" t="s">
        <v>224</v>
      </c>
      <c r="X22" s="26" t="s">
        <v>219</v>
      </c>
      <c r="Y22" s="26" t="s">
        <v>220</v>
      </c>
      <c r="Z22" s="3">
        <v>0</v>
      </c>
      <c r="AA22" s="3">
        <v>0</v>
      </c>
      <c r="AB22" s="3">
        <v>0</v>
      </c>
      <c r="AC22" s="24">
        <v>0</v>
      </c>
      <c r="AD22" s="3">
        <v>0</v>
      </c>
      <c r="AE22" s="3">
        <v>0</v>
      </c>
      <c r="AF22" s="3">
        <v>0</v>
      </c>
      <c r="AG22" s="24">
        <v>0</v>
      </c>
      <c r="AH22" s="3">
        <v>0</v>
      </c>
      <c r="AI22" s="3">
        <v>0</v>
      </c>
      <c r="AJ22" s="3">
        <v>0</v>
      </c>
      <c r="AK22" s="24">
        <v>0</v>
      </c>
      <c r="AL22" s="3">
        <v>0</v>
      </c>
      <c r="AM22" s="3">
        <v>0</v>
      </c>
      <c r="AN22" s="3">
        <v>6</v>
      </c>
      <c r="AO22" s="24">
        <v>6</v>
      </c>
      <c r="AP22" s="4">
        <f t="shared" si="0"/>
        <v>6</v>
      </c>
      <c r="AQ22" s="3">
        <v>0</v>
      </c>
      <c r="AR22" s="3">
        <v>0</v>
      </c>
      <c r="AS22" s="3">
        <v>0</v>
      </c>
      <c r="AT22" s="23">
        <v>0</v>
      </c>
    </row>
    <row r="23" spans="1:46" x14ac:dyDescent="0.2">
      <c r="A23" s="26">
        <v>14348</v>
      </c>
      <c r="B23" s="27">
        <v>4</v>
      </c>
      <c r="C23" s="26" t="s">
        <v>938</v>
      </c>
      <c r="D23" s="28">
        <v>0</v>
      </c>
      <c r="E23" s="26" t="s">
        <v>938</v>
      </c>
      <c r="F23" s="29">
        <v>122</v>
      </c>
      <c r="G23" s="26" t="s">
        <v>566</v>
      </c>
      <c r="H23" s="26">
        <v>655</v>
      </c>
      <c r="I23" s="26" t="s">
        <v>565</v>
      </c>
      <c r="J23" s="30"/>
      <c r="K23" s="26"/>
      <c r="L23" s="26" t="s">
        <v>937</v>
      </c>
      <c r="M23" s="31" t="s">
        <v>973</v>
      </c>
      <c r="N23" s="26" t="s">
        <v>568</v>
      </c>
      <c r="O23" s="26" t="s">
        <v>568</v>
      </c>
      <c r="P23" s="26" t="s">
        <v>140</v>
      </c>
      <c r="Q23" s="26" t="s">
        <v>140</v>
      </c>
      <c r="R23" s="26" t="s">
        <v>567</v>
      </c>
      <c r="S23" s="31" t="s">
        <v>569</v>
      </c>
      <c r="T23" s="32">
        <v>16800</v>
      </c>
      <c r="U23" s="33">
        <v>2017</v>
      </c>
      <c r="V23" s="26">
        <v>0</v>
      </c>
      <c r="W23" s="26" t="s">
        <v>224</v>
      </c>
      <c r="X23" s="26" t="s">
        <v>225</v>
      </c>
      <c r="Y23" s="26" t="s">
        <v>220</v>
      </c>
      <c r="Z23" s="3">
        <v>1400</v>
      </c>
      <c r="AA23" s="3">
        <v>1400</v>
      </c>
      <c r="AB23" s="3">
        <v>1400</v>
      </c>
      <c r="AC23" s="24">
        <v>4200</v>
      </c>
      <c r="AD23" s="3">
        <v>1400</v>
      </c>
      <c r="AE23" s="3">
        <v>1400</v>
      </c>
      <c r="AF23" s="3">
        <v>1400</v>
      </c>
      <c r="AG23" s="24">
        <v>4200</v>
      </c>
      <c r="AH23" s="3">
        <v>1400</v>
      </c>
      <c r="AI23" s="3">
        <v>1400</v>
      </c>
      <c r="AJ23" s="3">
        <v>1400</v>
      </c>
      <c r="AK23" s="24">
        <v>4200</v>
      </c>
      <c r="AL23" s="3">
        <v>1400</v>
      </c>
      <c r="AM23" s="3">
        <v>1400</v>
      </c>
      <c r="AN23" s="3">
        <v>1400</v>
      </c>
      <c r="AO23" s="24">
        <v>4200</v>
      </c>
      <c r="AP23" s="4">
        <f t="shared" si="0"/>
        <v>16800</v>
      </c>
      <c r="AQ23" s="3">
        <v>1468</v>
      </c>
      <c r="AR23" s="3">
        <v>1422</v>
      </c>
      <c r="AS23" s="3">
        <v>1468</v>
      </c>
      <c r="AT23" s="23">
        <v>4358</v>
      </c>
    </row>
    <row r="24" spans="1:46" x14ac:dyDescent="0.2">
      <c r="A24" s="26">
        <v>14349</v>
      </c>
      <c r="B24" s="27">
        <v>4</v>
      </c>
      <c r="C24" s="26" t="s">
        <v>938</v>
      </c>
      <c r="D24" s="28">
        <v>0</v>
      </c>
      <c r="E24" s="26" t="s">
        <v>938</v>
      </c>
      <c r="F24" s="29">
        <v>114</v>
      </c>
      <c r="G24" s="26" t="s">
        <v>498</v>
      </c>
      <c r="H24" s="26">
        <v>807</v>
      </c>
      <c r="I24" s="26" t="s">
        <v>497</v>
      </c>
      <c r="J24" s="30"/>
      <c r="K24" s="26"/>
      <c r="L24" s="26" t="s">
        <v>937</v>
      </c>
      <c r="M24" s="31" t="s">
        <v>974</v>
      </c>
      <c r="N24" s="26" t="s">
        <v>500</v>
      </c>
      <c r="O24" s="26" t="s">
        <v>500</v>
      </c>
      <c r="P24" s="26" t="s">
        <v>132</v>
      </c>
      <c r="Q24" s="26" t="s">
        <v>132</v>
      </c>
      <c r="R24" s="26" t="s">
        <v>499</v>
      </c>
      <c r="S24" s="31" t="s">
        <v>100</v>
      </c>
      <c r="T24" s="32">
        <v>1</v>
      </c>
      <c r="U24" s="33">
        <v>2017</v>
      </c>
      <c r="V24" s="26">
        <v>0</v>
      </c>
      <c r="W24" s="26" t="s">
        <v>224</v>
      </c>
      <c r="X24" s="26" t="s">
        <v>219</v>
      </c>
      <c r="Y24" s="26" t="s">
        <v>220</v>
      </c>
      <c r="Z24" s="3">
        <v>0</v>
      </c>
      <c r="AA24" s="3">
        <v>0</v>
      </c>
      <c r="AB24" s="3">
        <v>0</v>
      </c>
      <c r="AC24" s="24">
        <v>0</v>
      </c>
      <c r="AD24" s="3">
        <v>0</v>
      </c>
      <c r="AE24" s="3">
        <v>0</v>
      </c>
      <c r="AF24" s="3">
        <v>0</v>
      </c>
      <c r="AG24" s="24">
        <v>0</v>
      </c>
      <c r="AH24" s="3">
        <v>0</v>
      </c>
      <c r="AI24" s="3">
        <v>0</v>
      </c>
      <c r="AJ24" s="3">
        <v>0</v>
      </c>
      <c r="AK24" s="24">
        <v>0</v>
      </c>
      <c r="AL24" s="3">
        <v>0</v>
      </c>
      <c r="AM24" s="3">
        <v>0</v>
      </c>
      <c r="AN24" s="3">
        <v>1</v>
      </c>
      <c r="AO24" s="24">
        <v>1</v>
      </c>
      <c r="AP24" s="4">
        <f t="shared" si="0"/>
        <v>1</v>
      </c>
      <c r="AQ24" s="3">
        <v>0</v>
      </c>
      <c r="AR24" s="3">
        <v>0</v>
      </c>
      <c r="AS24" s="3">
        <v>0</v>
      </c>
      <c r="AT24" s="23">
        <v>0</v>
      </c>
    </row>
    <row r="25" spans="1:46" x14ac:dyDescent="0.2">
      <c r="A25" s="26">
        <v>14350</v>
      </c>
      <c r="B25" s="27">
        <v>4</v>
      </c>
      <c r="C25" s="26" t="s">
        <v>938</v>
      </c>
      <c r="D25" s="28">
        <v>0</v>
      </c>
      <c r="E25" s="26" t="s">
        <v>938</v>
      </c>
      <c r="F25" s="29">
        <v>141</v>
      </c>
      <c r="G25" s="26" t="s">
        <v>624</v>
      </c>
      <c r="H25" s="26">
        <v>808</v>
      </c>
      <c r="I25" s="26" t="s">
        <v>623</v>
      </c>
      <c r="J25" s="30"/>
      <c r="K25" s="26"/>
      <c r="L25" s="26" t="s">
        <v>937</v>
      </c>
      <c r="M25" s="31" t="s">
        <v>975</v>
      </c>
      <c r="N25" s="26" t="s">
        <v>627</v>
      </c>
      <c r="O25" s="26" t="s">
        <v>627</v>
      </c>
      <c r="P25" s="26" t="s">
        <v>625</v>
      </c>
      <c r="Q25" s="26" t="s">
        <v>625</v>
      </c>
      <c r="R25" s="26" t="s">
        <v>626</v>
      </c>
      <c r="S25" s="31" t="s">
        <v>64</v>
      </c>
      <c r="T25" s="32">
        <v>6</v>
      </c>
      <c r="U25" s="33">
        <v>2017</v>
      </c>
      <c r="V25" s="26">
        <v>0</v>
      </c>
      <c r="W25" s="26" t="s">
        <v>224</v>
      </c>
      <c r="X25" s="26" t="s">
        <v>219</v>
      </c>
      <c r="Y25" s="26" t="s">
        <v>220</v>
      </c>
      <c r="Z25" s="3">
        <v>0</v>
      </c>
      <c r="AA25" s="3">
        <v>0</v>
      </c>
      <c r="AB25" s="3">
        <v>0</v>
      </c>
      <c r="AC25" s="24">
        <v>0</v>
      </c>
      <c r="AD25" s="3">
        <v>0</v>
      </c>
      <c r="AE25" s="3">
        <v>0</v>
      </c>
      <c r="AF25" s="3">
        <v>0</v>
      </c>
      <c r="AG25" s="24">
        <v>0</v>
      </c>
      <c r="AH25" s="3">
        <v>0</v>
      </c>
      <c r="AI25" s="3">
        <v>0</v>
      </c>
      <c r="AJ25" s="3">
        <v>0</v>
      </c>
      <c r="AK25" s="24">
        <v>0</v>
      </c>
      <c r="AL25" s="3">
        <v>0</v>
      </c>
      <c r="AM25" s="3">
        <v>0</v>
      </c>
      <c r="AN25" s="3">
        <v>6</v>
      </c>
      <c r="AO25" s="24">
        <v>6</v>
      </c>
      <c r="AP25" s="4">
        <f t="shared" si="0"/>
        <v>6</v>
      </c>
      <c r="AQ25" s="3">
        <v>0</v>
      </c>
      <c r="AR25" s="3">
        <v>0</v>
      </c>
      <c r="AS25" s="3">
        <v>0</v>
      </c>
      <c r="AT25" s="23">
        <v>0</v>
      </c>
    </row>
    <row r="26" spans="1:46" x14ac:dyDescent="0.2">
      <c r="A26" s="26">
        <v>14351</v>
      </c>
      <c r="B26" s="27">
        <v>4</v>
      </c>
      <c r="C26" s="26" t="s">
        <v>938</v>
      </c>
      <c r="D26" s="28">
        <v>0</v>
      </c>
      <c r="E26" s="26" t="s">
        <v>938</v>
      </c>
      <c r="F26" s="29">
        <v>131</v>
      </c>
      <c r="G26" s="26" t="s">
        <v>486</v>
      </c>
      <c r="H26" s="26">
        <v>810</v>
      </c>
      <c r="I26" s="26" t="s">
        <v>485</v>
      </c>
      <c r="J26" s="30"/>
      <c r="K26" s="26"/>
      <c r="L26" s="26" t="s">
        <v>937</v>
      </c>
      <c r="M26" s="31" t="s">
        <v>976</v>
      </c>
      <c r="N26" s="26" t="s">
        <v>977</v>
      </c>
      <c r="O26" s="26" t="s">
        <v>549</v>
      </c>
      <c r="P26" s="26" t="s">
        <v>547</v>
      </c>
      <c r="Q26" s="26" t="s">
        <v>547</v>
      </c>
      <c r="R26" s="26" t="s">
        <v>548</v>
      </c>
      <c r="S26" s="31" t="s">
        <v>550</v>
      </c>
      <c r="T26" s="32">
        <v>21</v>
      </c>
      <c r="U26" s="33">
        <v>2017</v>
      </c>
      <c r="V26" s="26">
        <v>0</v>
      </c>
      <c r="W26" s="26" t="s">
        <v>224</v>
      </c>
      <c r="X26" s="26" t="s">
        <v>219</v>
      </c>
      <c r="Y26" s="26" t="s">
        <v>220</v>
      </c>
      <c r="Z26" s="3">
        <v>0</v>
      </c>
      <c r="AA26" s="3">
        <v>0</v>
      </c>
      <c r="AB26" s="3">
        <v>0</v>
      </c>
      <c r="AC26" s="24">
        <v>0</v>
      </c>
      <c r="AD26" s="3">
        <v>0</v>
      </c>
      <c r="AE26" s="3">
        <v>0</v>
      </c>
      <c r="AF26" s="3">
        <v>0</v>
      </c>
      <c r="AG26" s="24">
        <v>0</v>
      </c>
      <c r="AH26" s="3">
        <v>0</v>
      </c>
      <c r="AI26" s="3">
        <v>0</v>
      </c>
      <c r="AJ26" s="3">
        <v>0</v>
      </c>
      <c r="AK26" s="24">
        <v>0</v>
      </c>
      <c r="AL26" s="3">
        <v>0</v>
      </c>
      <c r="AM26" s="3">
        <v>0</v>
      </c>
      <c r="AN26" s="3">
        <v>21</v>
      </c>
      <c r="AO26" s="24">
        <v>21</v>
      </c>
      <c r="AP26" s="4">
        <f t="shared" si="0"/>
        <v>21</v>
      </c>
      <c r="AQ26" s="3">
        <v>0</v>
      </c>
      <c r="AR26" s="3">
        <v>0</v>
      </c>
      <c r="AS26" s="3">
        <v>0</v>
      </c>
      <c r="AT26" s="23">
        <v>0</v>
      </c>
    </row>
    <row r="27" spans="1:46" x14ac:dyDescent="0.2">
      <c r="A27" s="26">
        <v>14352</v>
      </c>
      <c r="B27" s="27">
        <v>4</v>
      </c>
      <c r="C27" s="26" t="s">
        <v>938</v>
      </c>
      <c r="D27" s="28">
        <v>0</v>
      </c>
      <c r="E27" s="26" t="s">
        <v>938</v>
      </c>
      <c r="F27" s="29">
        <v>147</v>
      </c>
      <c r="G27" s="26" t="s">
        <v>491</v>
      </c>
      <c r="H27" s="26">
        <v>811</v>
      </c>
      <c r="I27" s="26" t="s">
        <v>490</v>
      </c>
      <c r="J27" s="30"/>
      <c r="K27" s="26"/>
      <c r="L27" s="26" t="s">
        <v>937</v>
      </c>
      <c r="M27" s="31" t="s">
        <v>978</v>
      </c>
      <c r="N27" s="26" t="s">
        <v>979</v>
      </c>
      <c r="O27" s="26" t="s">
        <v>494</v>
      </c>
      <c r="P27" s="26" t="s">
        <v>492</v>
      </c>
      <c r="Q27" s="26" t="s">
        <v>492</v>
      </c>
      <c r="R27" s="26" t="s">
        <v>493</v>
      </c>
      <c r="S27" s="31" t="s">
        <v>25</v>
      </c>
      <c r="T27" s="32">
        <v>45400</v>
      </c>
      <c r="U27" s="33">
        <v>2017</v>
      </c>
      <c r="V27" s="26">
        <v>0</v>
      </c>
      <c r="W27" s="26" t="s">
        <v>224</v>
      </c>
      <c r="X27" s="26" t="s">
        <v>225</v>
      </c>
      <c r="Y27" s="26" t="s">
        <v>220</v>
      </c>
      <c r="Z27" s="3">
        <v>0</v>
      </c>
      <c r="AA27" s="3">
        <v>0</v>
      </c>
      <c r="AB27" s="3">
        <v>0</v>
      </c>
      <c r="AC27" s="24">
        <v>0</v>
      </c>
      <c r="AD27" s="3">
        <v>0</v>
      </c>
      <c r="AE27" s="3">
        <v>0</v>
      </c>
      <c r="AF27" s="3">
        <v>0</v>
      </c>
      <c r="AG27" s="24">
        <v>0</v>
      </c>
      <c r="AH27" s="3">
        <v>0</v>
      </c>
      <c r="AI27" s="3">
        <v>0</v>
      </c>
      <c r="AJ27" s="3">
        <v>0</v>
      </c>
      <c r="AK27" s="24">
        <v>0</v>
      </c>
      <c r="AL27" s="3">
        <v>0</v>
      </c>
      <c r="AM27" s="3">
        <v>0</v>
      </c>
      <c r="AN27" s="3">
        <v>45400</v>
      </c>
      <c r="AO27" s="24">
        <v>45400</v>
      </c>
      <c r="AP27" s="4">
        <f t="shared" si="0"/>
        <v>45400</v>
      </c>
      <c r="AQ27" s="3">
        <v>0</v>
      </c>
      <c r="AR27" s="3">
        <v>0</v>
      </c>
      <c r="AS27" s="3">
        <v>0</v>
      </c>
      <c r="AT27" s="23">
        <v>0</v>
      </c>
    </row>
    <row r="28" spans="1:46" x14ac:dyDescent="0.2">
      <c r="A28" s="26">
        <v>14406</v>
      </c>
      <c r="B28" s="27">
        <v>4</v>
      </c>
      <c r="C28" s="26" t="s">
        <v>938</v>
      </c>
      <c r="D28" s="28">
        <v>15</v>
      </c>
      <c r="E28" s="26" t="s">
        <v>747</v>
      </c>
      <c r="F28" s="29">
        <v>156</v>
      </c>
      <c r="G28" s="26" t="s">
        <v>747</v>
      </c>
      <c r="H28" s="26">
        <v>812</v>
      </c>
      <c r="I28" s="26" t="s">
        <v>746</v>
      </c>
      <c r="J28" s="30"/>
      <c r="K28" s="26"/>
      <c r="L28" s="26" t="s">
        <v>937</v>
      </c>
      <c r="M28" s="31" t="s">
        <v>980</v>
      </c>
      <c r="N28" s="26" t="s">
        <v>981</v>
      </c>
      <c r="O28" s="26" t="s">
        <v>750</v>
      </c>
      <c r="P28" s="26" t="s">
        <v>748</v>
      </c>
      <c r="Q28" s="26" t="s">
        <v>748</v>
      </c>
      <c r="R28" s="26" t="s">
        <v>749</v>
      </c>
      <c r="S28" s="31" t="s">
        <v>751</v>
      </c>
      <c r="T28" s="32">
        <v>485</v>
      </c>
      <c r="U28" s="33">
        <v>2017</v>
      </c>
      <c r="V28" s="26">
        <v>0</v>
      </c>
      <c r="W28" s="26" t="s">
        <v>224</v>
      </c>
      <c r="X28" s="26" t="s">
        <v>219</v>
      </c>
      <c r="Y28" s="26" t="s">
        <v>220</v>
      </c>
      <c r="Z28" s="3">
        <v>0</v>
      </c>
      <c r="AA28" s="3">
        <v>0</v>
      </c>
      <c r="AB28" s="3">
        <v>0</v>
      </c>
      <c r="AC28" s="24">
        <v>0</v>
      </c>
      <c r="AD28" s="3">
        <v>0</v>
      </c>
      <c r="AE28" s="3">
        <v>0</v>
      </c>
      <c r="AF28" s="3">
        <v>0</v>
      </c>
      <c r="AG28" s="24">
        <v>0</v>
      </c>
      <c r="AH28" s="3">
        <v>0</v>
      </c>
      <c r="AI28" s="3">
        <v>3</v>
      </c>
      <c r="AJ28" s="3">
        <v>98</v>
      </c>
      <c r="AK28" s="24">
        <v>101</v>
      </c>
      <c r="AL28" s="3">
        <v>180</v>
      </c>
      <c r="AM28" s="3">
        <v>180</v>
      </c>
      <c r="AN28" s="3">
        <v>21</v>
      </c>
      <c r="AO28" s="24">
        <v>381</v>
      </c>
      <c r="AP28" s="4">
        <f t="shared" si="0"/>
        <v>485</v>
      </c>
      <c r="AQ28" s="3">
        <v>0</v>
      </c>
      <c r="AR28" s="3">
        <v>0</v>
      </c>
      <c r="AS28" s="3">
        <v>0</v>
      </c>
      <c r="AT28" s="23">
        <v>0</v>
      </c>
    </row>
    <row r="29" spans="1:46" x14ac:dyDescent="0.2">
      <c r="A29" s="26">
        <v>14407</v>
      </c>
      <c r="B29" s="27">
        <v>4</v>
      </c>
      <c r="C29" s="26" t="s">
        <v>938</v>
      </c>
      <c r="D29" s="28">
        <v>12</v>
      </c>
      <c r="E29" s="26" t="s">
        <v>817</v>
      </c>
      <c r="F29" s="29">
        <v>153</v>
      </c>
      <c r="G29" s="26" t="s">
        <v>817</v>
      </c>
      <c r="H29" s="26">
        <v>105</v>
      </c>
      <c r="I29" s="26" t="s">
        <v>894</v>
      </c>
      <c r="J29" s="30"/>
      <c r="K29" s="26"/>
      <c r="L29" s="26" t="s">
        <v>937</v>
      </c>
      <c r="M29" s="31" t="s">
        <v>982</v>
      </c>
      <c r="N29" s="26" t="s">
        <v>983</v>
      </c>
      <c r="O29" s="26" t="s">
        <v>897</v>
      </c>
      <c r="P29" s="26" t="s">
        <v>895</v>
      </c>
      <c r="Q29" s="26" t="s">
        <v>896</v>
      </c>
      <c r="R29" s="26" t="s">
        <v>207</v>
      </c>
      <c r="S29" s="31" t="s">
        <v>745</v>
      </c>
      <c r="T29" s="32">
        <v>2</v>
      </c>
      <c r="U29" s="33">
        <v>2017</v>
      </c>
      <c r="V29" s="26">
        <v>1</v>
      </c>
      <c r="W29" s="26" t="s">
        <v>224</v>
      </c>
      <c r="X29" s="26" t="s">
        <v>222</v>
      </c>
      <c r="Y29" s="26" t="s">
        <v>220</v>
      </c>
      <c r="Z29" s="3">
        <v>0</v>
      </c>
      <c r="AA29" s="3">
        <v>0</v>
      </c>
      <c r="AB29" s="3">
        <v>0</v>
      </c>
      <c r="AC29" s="24">
        <v>0</v>
      </c>
      <c r="AD29" s="3">
        <v>1</v>
      </c>
      <c r="AE29" s="3">
        <v>0</v>
      </c>
      <c r="AF29" s="3">
        <v>0</v>
      </c>
      <c r="AG29" s="24">
        <v>1</v>
      </c>
      <c r="AH29" s="3">
        <v>0</v>
      </c>
      <c r="AI29" s="3">
        <v>0</v>
      </c>
      <c r="AJ29" s="3">
        <v>0</v>
      </c>
      <c r="AK29" s="24">
        <v>0</v>
      </c>
      <c r="AL29" s="3">
        <v>1</v>
      </c>
      <c r="AM29" s="3">
        <v>0</v>
      </c>
      <c r="AN29" s="3">
        <v>0</v>
      </c>
      <c r="AO29" s="24">
        <v>1</v>
      </c>
      <c r="AP29" s="4">
        <f t="shared" si="0"/>
        <v>2</v>
      </c>
      <c r="AQ29" s="3">
        <v>0</v>
      </c>
      <c r="AR29" s="3">
        <v>0</v>
      </c>
      <c r="AS29" s="3">
        <v>0</v>
      </c>
      <c r="AT29" s="23">
        <v>0</v>
      </c>
    </row>
    <row r="30" spans="1:46" x14ac:dyDescent="0.2">
      <c r="A30" s="26">
        <v>14408</v>
      </c>
      <c r="B30" s="27">
        <v>4</v>
      </c>
      <c r="C30" s="26" t="s">
        <v>938</v>
      </c>
      <c r="D30" s="28">
        <v>12</v>
      </c>
      <c r="E30" s="26" t="s">
        <v>817</v>
      </c>
      <c r="F30" s="29">
        <v>153</v>
      </c>
      <c r="G30" s="26" t="s">
        <v>817</v>
      </c>
      <c r="H30" s="26">
        <v>106</v>
      </c>
      <c r="I30" s="26" t="s">
        <v>874</v>
      </c>
      <c r="J30" s="30"/>
      <c r="K30" s="26"/>
      <c r="L30" s="26" t="s">
        <v>937</v>
      </c>
      <c r="M30" s="31" t="s">
        <v>984</v>
      </c>
      <c r="N30" s="26" t="s">
        <v>985</v>
      </c>
      <c r="O30" s="26" t="s">
        <v>877</v>
      </c>
      <c r="P30" s="26" t="s">
        <v>875</v>
      </c>
      <c r="Q30" s="26" t="s">
        <v>876</v>
      </c>
      <c r="R30" s="26" t="s">
        <v>210</v>
      </c>
      <c r="S30" s="31" t="s">
        <v>878</v>
      </c>
      <c r="T30" s="32">
        <v>4000000</v>
      </c>
      <c r="U30" s="33">
        <v>2017</v>
      </c>
      <c r="V30" s="26">
        <v>1000000</v>
      </c>
      <c r="W30" s="26" t="s">
        <v>224</v>
      </c>
      <c r="X30" s="26" t="s">
        <v>221</v>
      </c>
      <c r="Y30" s="26" t="s">
        <v>220</v>
      </c>
      <c r="Z30" s="3">
        <v>0</v>
      </c>
      <c r="AA30" s="3">
        <v>0</v>
      </c>
      <c r="AB30" s="3">
        <v>1000000</v>
      </c>
      <c r="AC30" s="24">
        <v>1000000</v>
      </c>
      <c r="AD30" s="3">
        <v>0</v>
      </c>
      <c r="AE30" s="3">
        <v>0</v>
      </c>
      <c r="AF30" s="3">
        <v>1000000</v>
      </c>
      <c r="AG30" s="24">
        <v>1000000</v>
      </c>
      <c r="AH30" s="3">
        <v>0</v>
      </c>
      <c r="AI30" s="3">
        <v>0</v>
      </c>
      <c r="AJ30" s="3">
        <v>1000000</v>
      </c>
      <c r="AK30" s="24">
        <v>1000000</v>
      </c>
      <c r="AL30" s="3">
        <v>0</v>
      </c>
      <c r="AM30" s="3">
        <v>1</v>
      </c>
      <c r="AN30" s="3">
        <v>1000000</v>
      </c>
      <c r="AO30" s="24">
        <v>1000001</v>
      </c>
      <c r="AP30" s="4">
        <f t="shared" si="0"/>
        <v>4000000</v>
      </c>
      <c r="AQ30" s="3">
        <v>0</v>
      </c>
      <c r="AR30" s="3">
        <v>0</v>
      </c>
      <c r="AS30" s="3">
        <v>0</v>
      </c>
      <c r="AT30" s="23">
        <v>0</v>
      </c>
    </row>
    <row r="31" spans="1:46" x14ac:dyDescent="0.2">
      <c r="A31" s="26">
        <v>14409</v>
      </c>
      <c r="B31" s="27">
        <v>4</v>
      </c>
      <c r="C31" s="26" t="s">
        <v>938</v>
      </c>
      <c r="D31" s="28">
        <v>12</v>
      </c>
      <c r="E31" s="26" t="s">
        <v>817</v>
      </c>
      <c r="F31" s="29">
        <v>153</v>
      </c>
      <c r="G31" s="26" t="s">
        <v>817</v>
      </c>
      <c r="H31" s="26">
        <v>107</v>
      </c>
      <c r="I31" s="26" t="s">
        <v>816</v>
      </c>
      <c r="J31" s="30"/>
      <c r="K31" s="26"/>
      <c r="L31" s="26" t="s">
        <v>937</v>
      </c>
      <c r="M31" s="31" t="s">
        <v>986</v>
      </c>
      <c r="N31" s="26" t="s">
        <v>987</v>
      </c>
      <c r="O31" s="26" t="s">
        <v>820</v>
      </c>
      <c r="P31" s="26" t="s">
        <v>833</v>
      </c>
      <c r="Q31" s="26" t="s">
        <v>834</v>
      </c>
      <c r="R31" s="26" t="s">
        <v>835</v>
      </c>
      <c r="S31" s="31" t="s">
        <v>836</v>
      </c>
      <c r="T31" s="32">
        <v>86</v>
      </c>
      <c r="U31" s="33">
        <v>2017</v>
      </c>
      <c r="V31" s="26">
        <v>75</v>
      </c>
      <c r="W31" s="26" t="s">
        <v>224</v>
      </c>
      <c r="X31" s="26" t="s">
        <v>471</v>
      </c>
      <c r="Y31" s="26" t="s">
        <v>220</v>
      </c>
      <c r="Z31" s="3">
        <v>0</v>
      </c>
      <c r="AA31" s="3">
        <v>20</v>
      </c>
      <c r="AB31" s="3">
        <v>0</v>
      </c>
      <c r="AC31" s="24">
        <v>20</v>
      </c>
      <c r="AD31" s="3">
        <v>10</v>
      </c>
      <c r="AE31" s="3">
        <v>0</v>
      </c>
      <c r="AF31" s="3">
        <v>10</v>
      </c>
      <c r="AG31" s="24">
        <v>20</v>
      </c>
      <c r="AH31" s="3">
        <v>0</v>
      </c>
      <c r="AI31" s="3">
        <v>10</v>
      </c>
      <c r="AJ31" s="3">
        <v>0</v>
      </c>
      <c r="AK31" s="24">
        <v>10</v>
      </c>
      <c r="AL31" s="3">
        <v>20</v>
      </c>
      <c r="AM31" s="3">
        <v>0</v>
      </c>
      <c r="AN31" s="3">
        <v>16</v>
      </c>
      <c r="AO31" s="24">
        <v>36</v>
      </c>
      <c r="AP31" s="4">
        <f t="shared" si="0"/>
        <v>86</v>
      </c>
      <c r="AQ31" s="3">
        <v>6</v>
      </c>
      <c r="AR31" s="3">
        <v>20</v>
      </c>
      <c r="AS31" s="3">
        <v>23</v>
      </c>
      <c r="AT31" s="23">
        <v>49</v>
      </c>
    </row>
    <row r="32" spans="1:46" x14ac:dyDescent="0.2">
      <c r="A32" s="26">
        <v>14410</v>
      </c>
      <c r="B32" s="27">
        <v>4</v>
      </c>
      <c r="C32" s="26" t="s">
        <v>938</v>
      </c>
      <c r="D32" s="28">
        <v>12</v>
      </c>
      <c r="E32" s="26" t="s">
        <v>817</v>
      </c>
      <c r="F32" s="29">
        <v>153</v>
      </c>
      <c r="G32" s="26" t="s">
        <v>817</v>
      </c>
      <c r="H32" s="26">
        <v>108</v>
      </c>
      <c r="I32" s="26" t="s">
        <v>849</v>
      </c>
      <c r="J32" s="30"/>
      <c r="K32" s="26"/>
      <c r="L32" s="26" t="s">
        <v>937</v>
      </c>
      <c r="M32" s="31" t="s">
        <v>988</v>
      </c>
      <c r="N32" s="26" t="s">
        <v>989</v>
      </c>
      <c r="O32" s="26" t="s">
        <v>853</v>
      </c>
      <c r="P32" s="26" t="s">
        <v>850</v>
      </c>
      <c r="Q32" s="26" t="s">
        <v>851</v>
      </c>
      <c r="R32" s="26" t="s">
        <v>852</v>
      </c>
      <c r="S32" s="31" t="s">
        <v>227</v>
      </c>
      <c r="T32" s="32">
        <v>1</v>
      </c>
      <c r="U32" s="33">
        <v>2017</v>
      </c>
      <c r="V32" s="26">
        <v>1</v>
      </c>
      <c r="W32" s="26" t="s">
        <v>259</v>
      </c>
      <c r="X32" s="26" t="s">
        <v>222</v>
      </c>
      <c r="Y32" s="26" t="s">
        <v>220</v>
      </c>
      <c r="Z32" s="3">
        <v>0</v>
      </c>
      <c r="AA32" s="3">
        <v>0</v>
      </c>
      <c r="AB32" s="3">
        <v>0</v>
      </c>
      <c r="AC32" s="24">
        <v>0</v>
      </c>
      <c r="AD32" s="3">
        <v>0</v>
      </c>
      <c r="AE32" s="3">
        <v>0</v>
      </c>
      <c r="AF32" s="3">
        <v>0</v>
      </c>
      <c r="AG32" s="24">
        <v>0</v>
      </c>
      <c r="AH32" s="3">
        <v>0</v>
      </c>
      <c r="AI32" s="3">
        <v>0</v>
      </c>
      <c r="AJ32" s="3">
        <v>0</v>
      </c>
      <c r="AK32" s="24">
        <v>0</v>
      </c>
      <c r="AL32" s="3">
        <v>0</v>
      </c>
      <c r="AM32" s="3">
        <v>0</v>
      </c>
      <c r="AN32" s="3">
        <v>1</v>
      </c>
      <c r="AO32" s="24">
        <v>1</v>
      </c>
      <c r="AP32" s="4">
        <f t="shared" si="0"/>
        <v>1</v>
      </c>
      <c r="AQ32" s="3">
        <v>0</v>
      </c>
      <c r="AR32" s="3">
        <v>0</v>
      </c>
      <c r="AS32" s="3">
        <v>0</v>
      </c>
      <c r="AT32" s="23">
        <v>0</v>
      </c>
    </row>
    <row r="33" spans="1:46" x14ac:dyDescent="0.2">
      <c r="A33" s="26">
        <v>14046</v>
      </c>
      <c r="B33" s="27">
        <v>4</v>
      </c>
      <c r="C33" s="26" t="s">
        <v>938</v>
      </c>
      <c r="D33" s="28">
        <v>0</v>
      </c>
      <c r="E33" s="26" t="s">
        <v>938</v>
      </c>
      <c r="F33" s="29">
        <v>126</v>
      </c>
      <c r="G33" s="26" t="s">
        <v>350</v>
      </c>
      <c r="H33" s="26">
        <v>111</v>
      </c>
      <c r="I33" s="26" t="s">
        <v>349</v>
      </c>
      <c r="J33" s="30"/>
      <c r="K33" s="26"/>
      <c r="L33" s="26" t="s">
        <v>990</v>
      </c>
      <c r="M33" s="31" t="s">
        <v>991</v>
      </c>
      <c r="N33" s="26" t="s">
        <v>992</v>
      </c>
      <c r="O33" s="26" t="s">
        <v>234</v>
      </c>
      <c r="P33" s="26" t="s">
        <v>68</v>
      </c>
      <c r="Q33" s="26" t="s">
        <v>68</v>
      </c>
      <c r="R33" s="26" t="s">
        <v>352</v>
      </c>
      <c r="S33" s="31" t="s">
        <v>25</v>
      </c>
      <c r="T33" s="32">
        <v>330000</v>
      </c>
      <c r="U33" s="33">
        <v>2017</v>
      </c>
      <c r="V33" s="26">
        <v>0</v>
      </c>
      <c r="W33" s="26" t="s">
        <v>224</v>
      </c>
      <c r="X33" s="26" t="s">
        <v>219</v>
      </c>
      <c r="Y33" s="26" t="s">
        <v>220</v>
      </c>
      <c r="Z33" s="3">
        <v>0</v>
      </c>
      <c r="AA33" s="3">
        <v>0</v>
      </c>
      <c r="AB33" s="3">
        <v>0</v>
      </c>
      <c r="AC33" s="24">
        <v>0</v>
      </c>
      <c r="AD33" s="3">
        <v>0</v>
      </c>
      <c r="AE33" s="3">
        <v>0</v>
      </c>
      <c r="AF33" s="3">
        <v>0</v>
      </c>
      <c r="AG33" s="24">
        <v>0</v>
      </c>
      <c r="AH33" s="3">
        <v>330000</v>
      </c>
      <c r="AI33" s="3">
        <v>0</v>
      </c>
      <c r="AJ33" s="3">
        <v>0</v>
      </c>
      <c r="AK33" s="24">
        <v>330000</v>
      </c>
      <c r="AL33" s="3">
        <v>0</v>
      </c>
      <c r="AM33" s="3">
        <v>0</v>
      </c>
      <c r="AN33" s="3">
        <v>0</v>
      </c>
      <c r="AO33" s="24">
        <v>0</v>
      </c>
      <c r="AP33" s="4">
        <f t="shared" ref="AP33:AP54" si="1">+T33</f>
        <v>330000</v>
      </c>
      <c r="AQ33" s="3">
        <v>0</v>
      </c>
      <c r="AR33" s="3">
        <v>0</v>
      </c>
      <c r="AS33" s="3">
        <v>0</v>
      </c>
      <c r="AT33" s="23">
        <v>0</v>
      </c>
    </row>
    <row r="34" spans="1:46" x14ac:dyDescent="0.2">
      <c r="A34" s="26">
        <v>14047</v>
      </c>
      <c r="B34" s="27">
        <v>4</v>
      </c>
      <c r="C34" s="26" t="s">
        <v>938</v>
      </c>
      <c r="D34" s="28">
        <v>0</v>
      </c>
      <c r="E34" s="26" t="s">
        <v>938</v>
      </c>
      <c r="F34" s="29">
        <v>127</v>
      </c>
      <c r="G34" s="26" t="s">
        <v>370</v>
      </c>
      <c r="H34" s="26">
        <v>112</v>
      </c>
      <c r="I34" s="26" t="s">
        <v>369</v>
      </c>
      <c r="J34" s="30"/>
      <c r="K34" s="26"/>
      <c r="L34" s="26" t="s">
        <v>990</v>
      </c>
      <c r="M34" s="31" t="s">
        <v>993</v>
      </c>
      <c r="N34" s="26" t="s">
        <v>373</v>
      </c>
      <c r="O34" s="26" t="s">
        <v>373</v>
      </c>
      <c r="P34" s="26" t="s">
        <v>374</v>
      </c>
      <c r="Q34" s="26" t="s">
        <v>374</v>
      </c>
      <c r="R34" s="26" t="s">
        <v>375</v>
      </c>
      <c r="S34" s="31" t="s">
        <v>25</v>
      </c>
      <c r="T34" s="32">
        <v>933684</v>
      </c>
      <c r="U34" s="33">
        <v>2017</v>
      </c>
      <c r="V34" s="26">
        <v>0</v>
      </c>
      <c r="W34" s="26" t="s">
        <v>224</v>
      </c>
      <c r="X34" s="26" t="s">
        <v>219</v>
      </c>
      <c r="Y34" s="26" t="s">
        <v>220</v>
      </c>
      <c r="Z34" s="3">
        <v>0</v>
      </c>
      <c r="AA34" s="3">
        <v>0</v>
      </c>
      <c r="AB34" s="3">
        <v>0</v>
      </c>
      <c r="AC34" s="24">
        <v>0</v>
      </c>
      <c r="AD34" s="3">
        <v>0</v>
      </c>
      <c r="AE34" s="3">
        <v>0</v>
      </c>
      <c r="AF34" s="3">
        <v>0</v>
      </c>
      <c r="AG34" s="24">
        <v>0</v>
      </c>
      <c r="AH34" s="3">
        <v>0</v>
      </c>
      <c r="AI34" s="3">
        <v>0</v>
      </c>
      <c r="AJ34" s="3">
        <v>0</v>
      </c>
      <c r="AK34" s="24">
        <v>0</v>
      </c>
      <c r="AL34" s="3">
        <v>0</v>
      </c>
      <c r="AM34" s="3">
        <v>0</v>
      </c>
      <c r="AN34" s="3">
        <v>933684</v>
      </c>
      <c r="AO34" s="24">
        <v>933684</v>
      </c>
      <c r="AP34" s="4">
        <f t="shared" si="1"/>
        <v>933684</v>
      </c>
      <c r="AQ34" s="3">
        <v>0</v>
      </c>
      <c r="AR34" s="3">
        <v>0</v>
      </c>
      <c r="AS34" s="3">
        <v>0</v>
      </c>
      <c r="AT34" s="23">
        <v>0</v>
      </c>
    </row>
    <row r="35" spans="1:46" x14ac:dyDescent="0.2">
      <c r="A35" s="26">
        <v>14082</v>
      </c>
      <c r="B35" s="27">
        <v>4</v>
      </c>
      <c r="C35" s="26" t="s">
        <v>938</v>
      </c>
      <c r="D35" s="28">
        <v>0</v>
      </c>
      <c r="E35" s="26" t="s">
        <v>938</v>
      </c>
      <c r="F35" s="29">
        <v>128</v>
      </c>
      <c r="G35" s="26" t="s">
        <v>432</v>
      </c>
      <c r="H35" s="26">
        <v>113</v>
      </c>
      <c r="I35" s="26" t="s">
        <v>431</v>
      </c>
      <c r="J35" s="30"/>
      <c r="K35" s="26"/>
      <c r="L35" s="26" t="s">
        <v>990</v>
      </c>
      <c r="M35" s="31" t="s">
        <v>994</v>
      </c>
      <c r="N35" s="26" t="s">
        <v>234</v>
      </c>
      <c r="O35" s="26" t="s">
        <v>234</v>
      </c>
      <c r="P35" s="26" t="s">
        <v>118</v>
      </c>
      <c r="Q35" s="26" t="s">
        <v>118</v>
      </c>
      <c r="R35" s="26" t="s">
        <v>436</v>
      </c>
      <c r="S35" s="31" t="s">
        <v>25</v>
      </c>
      <c r="T35" s="32">
        <v>384731</v>
      </c>
      <c r="U35" s="33">
        <v>2017</v>
      </c>
      <c r="V35" s="26">
        <v>0</v>
      </c>
      <c r="W35" s="26" t="s">
        <v>224</v>
      </c>
      <c r="X35" s="26" t="s">
        <v>219</v>
      </c>
      <c r="Y35" s="26" t="s">
        <v>220</v>
      </c>
      <c r="Z35" s="3">
        <v>0</v>
      </c>
      <c r="AA35" s="3">
        <v>0</v>
      </c>
      <c r="AB35" s="3">
        <v>0</v>
      </c>
      <c r="AC35" s="24">
        <v>0</v>
      </c>
      <c r="AD35" s="3">
        <v>0</v>
      </c>
      <c r="AE35" s="3">
        <v>0</v>
      </c>
      <c r="AF35" s="3">
        <v>0</v>
      </c>
      <c r="AG35" s="24">
        <v>0</v>
      </c>
      <c r="AH35" s="3">
        <v>0</v>
      </c>
      <c r="AI35" s="3">
        <v>0</v>
      </c>
      <c r="AJ35" s="3">
        <v>0</v>
      </c>
      <c r="AK35" s="24">
        <v>0</v>
      </c>
      <c r="AL35" s="3">
        <v>0</v>
      </c>
      <c r="AM35" s="3">
        <v>0</v>
      </c>
      <c r="AN35" s="3">
        <v>384731</v>
      </c>
      <c r="AO35" s="24">
        <v>384731</v>
      </c>
      <c r="AP35" s="4">
        <f t="shared" si="1"/>
        <v>384731</v>
      </c>
      <c r="AQ35" s="3">
        <v>0</v>
      </c>
      <c r="AR35" s="3">
        <v>0</v>
      </c>
      <c r="AS35" s="3">
        <v>0</v>
      </c>
      <c r="AT35" s="23">
        <v>0</v>
      </c>
    </row>
    <row r="36" spans="1:46" x14ac:dyDescent="0.2">
      <c r="A36" s="26">
        <v>14083</v>
      </c>
      <c r="B36" s="27">
        <v>4</v>
      </c>
      <c r="C36" s="26" t="s">
        <v>938</v>
      </c>
      <c r="D36" s="28">
        <v>0</v>
      </c>
      <c r="E36" s="26" t="s">
        <v>938</v>
      </c>
      <c r="F36" s="29">
        <v>112</v>
      </c>
      <c r="G36" s="26" t="s">
        <v>228</v>
      </c>
      <c r="H36" s="26">
        <v>132</v>
      </c>
      <c r="I36" s="26" t="s">
        <v>231</v>
      </c>
      <c r="J36" s="30"/>
      <c r="K36" s="26"/>
      <c r="L36" s="26" t="s">
        <v>990</v>
      </c>
      <c r="M36" s="31" t="s">
        <v>995</v>
      </c>
      <c r="N36" s="26" t="s">
        <v>944</v>
      </c>
      <c r="O36" s="26" t="s">
        <v>236</v>
      </c>
      <c r="P36" s="26" t="s">
        <v>28</v>
      </c>
      <c r="Q36" s="26" t="s">
        <v>28</v>
      </c>
      <c r="R36" s="26" t="s">
        <v>235</v>
      </c>
      <c r="S36" s="31" t="s">
        <v>237</v>
      </c>
      <c r="T36" s="32">
        <v>62000</v>
      </c>
      <c r="U36" s="33">
        <v>2017</v>
      </c>
      <c r="V36" s="26">
        <v>0</v>
      </c>
      <c r="W36" s="26" t="s">
        <v>224</v>
      </c>
      <c r="X36" s="26" t="s">
        <v>225</v>
      </c>
      <c r="Y36" s="26" t="s">
        <v>220</v>
      </c>
      <c r="Z36" s="3">
        <v>0</v>
      </c>
      <c r="AA36" s="3">
        <v>0</v>
      </c>
      <c r="AB36" s="3">
        <v>0</v>
      </c>
      <c r="AC36" s="24">
        <v>0</v>
      </c>
      <c r="AD36" s="3">
        <v>0</v>
      </c>
      <c r="AE36" s="3">
        <v>0</v>
      </c>
      <c r="AF36" s="3">
        <v>0</v>
      </c>
      <c r="AG36" s="24">
        <v>0</v>
      </c>
      <c r="AH36" s="3">
        <v>0</v>
      </c>
      <c r="AI36" s="3">
        <v>0</v>
      </c>
      <c r="AJ36" s="3">
        <v>0</v>
      </c>
      <c r="AK36" s="24">
        <v>0</v>
      </c>
      <c r="AL36" s="3">
        <v>0</v>
      </c>
      <c r="AM36" s="3">
        <v>62000</v>
      </c>
      <c r="AN36" s="3">
        <v>0</v>
      </c>
      <c r="AO36" s="24">
        <v>0</v>
      </c>
      <c r="AP36" s="4">
        <f t="shared" si="1"/>
        <v>62000</v>
      </c>
      <c r="AQ36" s="3">
        <v>0</v>
      </c>
      <c r="AR36" s="3">
        <v>0</v>
      </c>
      <c r="AS36" s="3">
        <v>0</v>
      </c>
      <c r="AT36" s="23">
        <v>0</v>
      </c>
    </row>
    <row r="37" spans="1:46" x14ac:dyDescent="0.2">
      <c r="A37" s="26">
        <v>14084</v>
      </c>
      <c r="B37" s="27">
        <v>4</v>
      </c>
      <c r="C37" s="26" t="s">
        <v>938</v>
      </c>
      <c r="D37" s="28">
        <v>0</v>
      </c>
      <c r="E37" s="26" t="s">
        <v>938</v>
      </c>
      <c r="F37" s="29">
        <v>149</v>
      </c>
      <c r="G37" s="26" t="s">
        <v>292</v>
      </c>
      <c r="H37" s="26">
        <v>790</v>
      </c>
      <c r="I37" s="26" t="s">
        <v>454</v>
      </c>
      <c r="J37" s="30"/>
      <c r="K37" s="26"/>
      <c r="L37" s="26" t="s">
        <v>990</v>
      </c>
      <c r="M37" s="31" t="s">
        <v>996</v>
      </c>
      <c r="N37" s="26" t="s">
        <v>997</v>
      </c>
      <c r="O37" s="26" t="s">
        <v>464</v>
      </c>
      <c r="P37" s="26" t="s">
        <v>455</v>
      </c>
      <c r="Q37" s="26" t="s">
        <v>456</v>
      </c>
      <c r="R37" s="26" t="s">
        <v>463</v>
      </c>
      <c r="S37" s="31" t="s">
        <v>320</v>
      </c>
      <c r="T37" s="32">
        <v>690</v>
      </c>
      <c r="U37" s="33">
        <v>2017</v>
      </c>
      <c r="V37" s="26">
        <v>0</v>
      </c>
      <c r="W37" s="26" t="s">
        <v>224</v>
      </c>
      <c r="X37" s="26" t="s">
        <v>219</v>
      </c>
      <c r="Y37" s="26" t="s">
        <v>220</v>
      </c>
      <c r="Z37" s="3">
        <v>0</v>
      </c>
      <c r="AA37" s="3">
        <v>0</v>
      </c>
      <c r="AB37" s="3">
        <v>0</v>
      </c>
      <c r="AC37" s="24">
        <v>0</v>
      </c>
      <c r="AD37" s="3">
        <v>0</v>
      </c>
      <c r="AE37" s="3">
        <v>0</v>
      </c>
      <c r="AF37" s="3">
        <v>0</v>
      </c>
      <c r="AG37" s="24">
        <v>0</v>
      </c>
      <c r="AH37" s="3">
        <v>0</v>
      </c>
      <c r="AI37" s="3">
        <v>0</v>
      </c>
      <c r="AJ37" s="3">
        <v>0</v>
      </c>
      <c r="AK37" s="24">
        <v>0</v>
      </c>
      <c r="AL37" s="3">
        <v>0</v>
      </c>
      <c r="AM37" s="3">
        <v>690</v>
      </c>
      <c r="AN37" s="3">
        <v>0</v>
      </c>
      <c r="AO37" s="24">
        <v>690</v>
      </c>
      <c r="AP37" s="4">
        <f t="shared" si="1"/>
        <v>690</v>
      </c>
      <c r="AQ37" s="3">
        <v>0</v>
      </c>
      <c r="AR37" s="3">
        <v>0</v>
      </c>
      <c r="AS37" s="3">
        <v>0</v>
      </c>
      <c r="AT37" s="23">
        <v>0</v>
      </c>
    </row>
    <row r="38" spans="1:46" x14ac:dyDescent="0.2">
      <c r="A38" s="26">
        <v>14085</v>
      </c>
      <c r="B38" s="27">
        <v>4</v>
      </c>
      <c r="C38" s="26" t="s">
        <v>938</v>
      </c>
      <c r="D38" s="28">
        <v>0</v>
      </c>
      <c r="E38" s="26" t="s">
        <v>938</v>
      </c>
      <c r="F38" s="29">
        <v>519</v>
      </c>
      <c r="G38" s="26" t="s">
        <v>252</v>
      </c>
      <c r="H38" s="26">
        <v>809</v>
      </c>
      <c r="I38" s="26" t="s">
        <v>265</v>
      </c>
      <c r="J38" s="30"/>
      <c r="K38" s="26"/>
      <c r="L38" s="26" t="s">
        <v>990</v>
      </c>
      <c r="M38" s="31" t="s">
        <v>998</v>
      </c>
      <c r="N38" s="26" t="s">
        <v>999</v>
      </c>
      <c r="O38" s="26" t="s">
        <v>269</v>
      </c>
      <c r="P38" s="26" t="s">
        <v>50</v>
      </c>
      <c r="Q38" s="26" t="s">
        <v>50</v>
      </c>
      <c r="R38" s="26" t="s">
        <v>268</v>
      </c>
      <c r="S38" s="31" t="s">
        <v>25</v>
      </c>
      <c r="T38" s="32">
        <v>809000</v>
      </c>
      <c r="U38" s="33">
        <v>2017</v>
      </c>
      <c r="V38" s="26">
        <v>0</v>
      </c>
      <c r="W38" s="26" t="s">
        <v>224</v>
      </c>
      <c r="X38" s="26" t="s">
        <v>219</v>
      </c>
      <c r="Y38" s="26" t="s">
        <v>220</v>
      </c>
      <c r="Z38" s="3">
        <v>0</v>
      </c>
      <c r="AA38" s="3">
        <v>0</v>
      </c>
      <c r="AB38" s="3">
        <v>0</v>
      </c>
      <c r="AC38" s="24">
        <v>0</v>
      </c>
      <c r="AD38" s="3">
        <v>0</v>
      </c>
      <c r="AE38" s="3">
        <v>0</v>
      </c>
      <c r="AF38" s="3">
        <v>0</v>
      </c>
      <c r="AG38" s="24">
        <v>0</v>
      </c>
      <c r="AH38" s="3">
        <v>0</v>
      </c>
      <c r="AI38" s="3">
        <v>0</v>
      </c>
      <c r="AJ38" s="3">
        <v>0</v>
      </c>
      <c r="AK38" s="24">
        <v>0</v>
      </c>
      <c r="AL38" s="3">
        <v>0</v>
      </c>
      <c r="AM38" s="3">
        <v>0</v>
      </c>
      <c r="AN38" s="3">
        <v>809000</v>
      </c>
      <c r="AO38" s="24">
        <v>809000</v>
      </c>
      <c r="AP38" s="4">
        <f t="shared" si="1"/>
        <v>809000</v>
      </c>
      <c r="AQ38" s="3">
        <v>0</v>
      </c>
      <c r="AR38" s="3">
        <v>0</v>
      </c>
      <c r="AS38" s="3">
        <v>0</v>
      </c>
      <c r="AT38" s="23">
        <v>0</v>
      </c>
    </row>
    <row r="39" spans="1:46" x14ac:dyDescent="0.2">
      <c r="A39" s="26">
        <v>14086</v>
      </c>
      <c r="B39" s="27">
        <v>4</v>
      </c>
      <c r="C39" s="26" t="s">
        <v>938</v>
      </c>
      <c r="D39" s="28">
        <v>9</v>
      </c>
      <c r="E39" s="26" t="s">
        <v>796</v>
      </c>
      <c r="F39" s="29">
        <v>150</v>
      </c>
      <c r="G39" s="26" t="s">
        <v>796</v>
      </c>
      <c r="H39" s="26">
        <v>148</v>
      </c>
      <c r="I39" s="26" t="s">
        <v>795</v>
      </c>
      <c r="J39" s="30"/>
      <c r="K39" s="26"/>
      <c r="L39" s="26" t="s">
        <v>990</v>
      </c>
      <c r="M39" s="31" t="s">
        <v>1000</v>
      </c>
      <c r="N39" s="26" t="s">
        <v>949</v>
      </c>
      <c r="O39" s="26" t="s">
        <v>801</v>
      </c>
      <c r="P39" s="26" t="s">
        <v>799</v>
      </c>
      <c r="Q39" s="26" t="s">
        <v>800</v>
      </c>
      <c r="R39" s="26" t="s">
        <v>185</v>
      </c>
      <c r="S39" s="31" t="s">
        <v>25</v>
      </c>
      <c r="T39" s="32">
        <v>3200</v>
      </c>
      <c r="U39" s="33">
        <v>2017</v>
      </c>
      <c r="V39" s="26">
        <v>2896</v>
      </c>
      <c r="W39" s="26" t="s">
        <v>224</v>
      </c>
      <c r="X39" s="26" t="s">
        <v>219</v>
      </c>
      <c r="Y39" s="26" t="s">
        <v>220</v>
      </c>
      <c r="Z39" s="3">
        <v>0</v>
      </c>
      <c r="AA39" s="3">
        <v>0</v>
      </c>
      <c r="AB39" s="3">
        <v>0</v>
      </c>
      <c r="AC39" s="24">
        <v>0</v>
      </c>
      <c r="AD39" s="3">
        <v>0</v>
      </c>
      <c r="AE39" s="3">
        <v>0</v>
      </c>
      <c r="AF39" s="3">
        <v>0</v>
      </c>
      <c r="AG39" s="24">
        <v>0</v>
      </c>
      <c r="AH39" s="3">
        <v>0</v>
      </c>
      <c r="AI39" s="3">
        <v>3200</v>
      </c>
      <c r="AJ39" s="3">
        <v>0</v>
      </c>
      <c r="AK39" s="24">
        <v>3200</v>
      </c>
      <c r="AL39" s="3">
        <v>0</v>
      </c>
      <c r="AM39" s="3">
        <v>0</v>
      </c>
      <c r="AN39" s="3">
        <v>0</v>
      </c>
      <c r="AO39" s="24">
        <v>0</v>
      </c>
      <c r="AP39" s="4">
        <f t="shared" si="1"/>
        <v>3200</v>
      </c>
      <c r="AQ39" s="3">
        <v>0</v>
      </c>
      <c r="AR39" s="3">
        <v>0</v>
      </c>
      <c r="AS39" s="3">
        <v>0</v>
      </c>
      <c r="AT39" s="23">
        <v>0</v>
      </c>
    </row>
    <row r="40" spans="1:46" x14ac:dyDescent="0.2">
      <c r="A40" s="26">
        <v>14133</v>
      </c>
      <c r="B40" s="27">
        <v>4</v>
      </c>
      <c r="C40" s="26" t="s">
        <v>938</v>
      </c>
      <c r="D40" s="28">
        <v>10</v>
      </c>
      <c r="E40" s="26" t="s">
        <v>665</v>
      </c>
      <c r="F40" s="29">
        <v>151</v>
      </c>
      <c r="G40" s="26" t="s">
        <v>665</v>
      </c>
      <c r="H40" s="26">
        <v>149</v>
      </c>
      <c r="I40" s="26" t="s">
        <v>664</v>
      </c>
      <c r="J40" s="30"/>
      <c r="K40" s="26"/>
      <c r="L40" s="26" t="s">
        <v>990</v>
      </c>
      <c r="M40" s="31" t="s">
        <v>1001</v>
      </c>
      <c r="N40" s="26" t="s">
        <v>1002</v>
      </c>
      <c r="O40" s="26" t="s">
        <v>673</v>
      </c>
      <c r="P40" s="26" t="s">
        <v>670</v>
      </c>
      <c r="Q40" s="26" t="s">
        <v>671</v>
      </c>
      <c r="R40" s="26" t="s">
        <v>672</v>
      </c>
      <c r="S40" s="31" t="s">
        <v>25</v>
      </c>
      <c r="T40" s="32">
        <v>4600</v>
      </c>
      <c r="U40" s="33">
        <v>2017</v>
      </c>
      <c r="V40" s="26">
        <v>4500</v>
      </c>
      <c r="W40" s="26" t="s">
        <v>224</v>
      </c>
      <c r="X40" s="26" t="s">
        <v>219</v>
      </c>
      <c r="Y40" s="26" t="s">
        <v>220</v>
      </c>
      <c r="Z40" s="3">
        <v>0</v>
      </c>
      <c r="AA40" s="3">
        <v>0</v>
      </c>
      <c r="AB40" s="3">
        <v>0</v>
      </c>
      <c r="AC40" s="24">
        <v>0</v>
      </c>
      <c r="AD40" s="3">
        <v>0</v>
      </c>
      <c r="AE40" s="3">
        <v>0</v>
      </c>
      <c r="AF40" s="3">
        <v>0</v>
      </c>
      <c r="AG40" s="24">
        <v>0</v>
      </c>
      <c r="AH40" s="3">
        <v>0</v>
      </c>
      <c r="AI40" s="3">
        <v>4600</v>
      </c>
      <c r="AJ40" s="3">
        <v>0</v>
      </c>
      <c r="AK40" s="24">
        <v>4600</v>
      </c>
      <c r="AL40" s="3">
        <v>0</v>
      </c>
      <c r="AM40" s="3">
        <v>0</v>
      </c>
      <c r="AN40" s="3">
        <v>0</v>
      </c>
      <c r="AO40" s="24">
        <v>0</v>
      </c>
      <c r="AP40" s="4">
        <f t="shared" si="1"/>
        <v>4600</v>
      </c>
      <c r="AQ40" s="3">
        <v>0</v>
      </c>
      <c r="AR40" s="3">
        <v>0</v>
      </c>
      <c r="AS40" s="3">
        <v>0</v>
      </c>
      <c r="AT40" s="23">
        <v>0</v>
      </c>
    </row>
    <row r="41" spans="1:46" x14ac:dyDescent="0.2">
      <c r="A41" s="26">
        <v>14134</v>
      </c>
      <c r="B41" s="27">
        <v>4</v>
      </c>
      <c r="C41" s="26" t="s">
        <v>938</v>
      </c>
      <c r="D41" s="28">
        <v>11</v>
      </c>
      <c r="E41" s="26" t="s">
        <v>659</v>
      </c>
      <c r="F41" s="29">
        <v>152</v>
      </c>
      <c r="G41" s="26" t="s">
        <v>659</v>
      </c>
      <c r="H41" s="26">
        <v>150</v>
      </c>
      <c r="I41" s="26" t="s">
        <v>658</v>
      </c>
      <c r="J41" s="30"/>
      <c r="K41" s="26"/>
      <c r="L41" s="26" t="s">
        <v>990</v>
      </c>
      <c r="M41" s="31" t="s">
        <v>1003</v>
      </c>
      <c r="N41" s="26" t="s">
        <v>663</v>
      </c>
      <c r="O41" s="26" t="s">
        <v>663</v>
      </c>
      <c r="P41" s="26" t="s">
        <v>685</v>
      </c>
      <c r="Q41" s="26" t="s">
        <v>686</v>
      </c>
      <c r="R41" s="26" t="s">
        <v>687</v>
      </c>
      <c r="S41" s="31" t="s">
        <v>25</v>
      </c>
      <c r="T41" s="32">
        <v>9500</v>
      </c>
      <c r="U41" s="33">
        <v>2017</v>
      </c>
      <c r="V41" s="26">
        <v>8</v>
      </c>
      <c r="W41" s="26" t="s">
        <v>22</v>
      </c>
      <c r="X41" s="26" t="s">
        <v>219</v>
      </c>
      <c r="Y41" s="26" t="s">
        <v>220</v>
      </c>
      <c r="Z41" s="3">
        <v>0</v>
      </c>
      <c r="AA41" s="3">
        <v>0</v>
      </c>
      <c r="AB41" s="3">
        <v>0</v>
      </c>
      <c r="AC41" s="24">
        <v>0</v>
      </c>
      <c r="AD41" s="3">
        <v>0</v>
      </c>
      <c r="AE41" s="3">
        <v>0</v>
      </c>
      <c r="AF41" s="3">
        <v>0</v>
      </c>
      <c r="AG41" s="24">
        <v>0</v>
      </c>
      <c r="AH41" s="3">
        <v>0</v>
      </c>
      <c r="AI41" s="3">
        <v>0</v>
      </c>
      <c r="AJ41" s="3">
        <v>0</v>
      </c>
      <c r="AK41" s="24">
        <v>0</v>
      </c>
      <c r="AL41" s="3">
        <v>9500</v>
      </c>
      <c r="AM41" s="3">
        <v>0</v>
      </c>
      <c r="AN41" s="3">
        <v>0</v>
      </c>
      <c r="AO41" s="24">
        <v>9500</v>
      </c>
      <c r="AP41" s="4">
        <f t="shared" si="1"/>
        <v>9500</v>
      </c>
      <c r="AQ41" s="3">
        <v>0</v>
      </c>
      <c r="AR41" s="3">
        <v>0</v>
      </c>
      <c r="AS41" s="3">
        <v>0</v>
      </c>
      <c r="AT41" s="23">
        <v>0</v>
      </c>
    </row>
    <row r="42" spans="1:46" x14ac:dyDescent="0.2">
      <c r="A42" s="26">
        <v>14135</v>
      </c>
      <c r="B42" s="27">
        <v>4</v>
      </c>
      <c r="C42" s="26" t="s">
        <v>938</v>
      </c>
      <c r="D42" s="28">
        <v>13</v>
      </c>
      <c r="E42" s="26" t="s">
        <v>899</v>
      </c>
      <c r="F42" s="29">
        <v>154</v>
      </c>
      <c r="G42" s="26" t="s">
        <v>899</v>
      </c>
      <c r="H42" s="26">
        <v>151</v>
      </c>
      <c r="I42" s="26" t="s">
        <v>898</v>
      </c>
      <c r="J42" s="30"/>
      <c r="K42" s="26"/>
      <c r="L42" s="26" t="s">
        <v>990</v>
      </c>
      <c r="M42" s="31" t="s">
        <v>1004</v>
      </c>
      <c r="N42" s="26" t="s">
        <v>1005</v>
      </c>
      <c r="O42" s="26" t="s">
        <v>903</v>
      </c>
      <c r="P42" s="26" t="s">
        <v>815</v>
      </c>
      <c r="Q42" s="26" t="s">
        <v>904</v>
      </c>
      <c r="R42" s="26" t="s">
        <v>905</v>
      </c>
      <c r="S42" s="31" t="s">
        <v>906</v>
      </c>
      <c r="T42" s="32">
        <v>2432</v>
      </c>
      <c r="U42" s="33">
        <v>2017</v>
      </c>
      <c r="V42" s="26">
        <v>0</v>
      </c>
      <c r="W42" s="26" t="s">
        <v>182</v>
      </c>
      <c r="X42" s="26" t="s">
        <v>221</v>
      </c>
      <c r="Y42" s="26" t="s">
        <v>220</v>
      </c>
      <c r="Z42" s="3">
        <v>70</v>
      </c>
      <c r="AA42" s="3">
        <v>70</v>
      </c>
      <c r="AB42" s="3">
        <v>238</v>
      </c>
      <c r="AC42" s="24">
        <v>378</v>
      </c>
      <c r="AD42" s="3">
        <v>220</v>
      </c>
      <c r="AE42" s="3">
        <v>250</v>
      </c>
      <c r="AF42" s="3">
        <v>270</v>
      </c>
      <c r="AG42" s="24">
        <v>740</v>
      </c>
      <c r="AH42" s="3">
        <v>230</v>
      </c>
      <c r="AI42" s="3">
        <v>202</v>
      </c>
      <c r="AJ42" s="3">
        <v>202</v>
      </c>
      <c r="AK42" s="24">
        <v>634</v>
      </c>
      <c r="AL42" s="3">
        <v>280</v>
      </c>
      <c r="AM42" s="3">
        <v>280</v>
      </c>
      <c r="AN42" s="3">
        <v>120</v>
      </c>
      <c r="AO42" s="24">
        <v>680</v>
      </c>
      <c r="AP42" s="4">
        <f t="shared" si="1"/>
        <v>2432</v>
      </c>
      <c r="AQ42" s="3">
        <v>131</v>
      </c>
      <c r="AR42" s="3">
        <v>203</v>
      </c>
      <c r="AS42" s="3">
        <v>276</v>
      </c>
      <c r="AT42" s="23">
        <v>610</v>
      </c>
    </row>
    <row r="43" spans="1:46" x14ac:dyDescent="0.2">
      <c r="A43" s="26">
        <v>14136</v>
      </c>
      <c r="B43" s="27">
        <v>4</v>
      </c>
      <c r="C43" s="26" t="s">
        <v>938</v>
      </c>
      <c r="D43" s="28">
        <v>0</v>
      </c>
      <c r="E43" s="26" t="s">
        <v>938</v>
      </c>
      <c r="F43" s="29">
        <v>116</v>
      </c>
      <c r="G43" s="26" t="s">
        <v>296</v>
      </c>
      <c r="H43" s="26">
        <v>649</v>
      </c>
      <c r="I43" s="26" t="s">
        <v>295</v>
      </c>
      <c r="J43" s="30"/>
      <c r="K43" s="26"/>
      <c r="L43" s="26" t="s">
        <v>990</v>
      </c>
      <c r="M43" s="31" t="s">
        <v>1006</v>
      </c>
      <c r="N43" s="26" t="s">
        <v>1007</v>
      </c>
      <c r="O43" s="26" t="s">
        <v>301</v>
      </c>
      <c r="P43" s="26" t="s">
        <v>299</v>
      </c>
      <c r="Q43" s="26" t="s">
        <v>299</v>
      </c>
      <c r="R43" s="26" t="s">
        <v>300</v>
      </c>
      <c r="S43" s="31" t="s">
        <v>64</v>
      </c>
      <c r="T43" s="32">
        <v>5</v>
      </c>
      <c r="U43" s="33">
        <v>2017</v>
      </c>
      <c r="V43" s="26">
        <v>0</v>
      </c>
      <c r="W43" s="26" t="s">
        <v>224</v>
      </c>
      <c r="X43" s="26" t="s">
        <v>219</v>
      </c>
      <c r="Y43" s="26" t="s">
        <v>220</v>
      </c>
      <c r="Z43" s="3">
        <v>0</v>
      </c>
      <c r="AA43" s="3">
        <v>0</v>
      </c>
      <c r="AB43" s="3">
        <v>0</v>
      </c>
      <c r="AC43" s="24">
        <v>0</v>
      </c>
      <c r="AD43" s="3">
        <v>0</v>
      </c>
      <c r="AE43" s="3">
        <v>0</v>
      </c>
      <c r="AF43" s="3">
        <v>0</v>
      </c>
      <c r="AG43" s="24">
        <v>0</v>
      </c>
      <c r="AH43" s="3">
        <v>0</v>
      </c>
      <c r="AI43" s="3">
        <v>0</v>
      </c>
      <c r="AJ43" s="3">
        <v>0</v>
      </c>
      <c r="AK43" s="24">
        <v>0</v>
      </c>
      <c r="AL43" s="3">
        <v>0</v>
      </c>
      <c r="AM43" s="3">
        <v>0</v>
      </c>
      <c r="AN43" s="3">
        <v>5</v>
      </c>
      <c r="AO43" s="24">
        <v>5</v>
      </c>
      <c r="AP43" s="4">
        <f t="shared" si="1"/>
        <v>5</v>
      </c>
      <c r="AQ43" s="3">
        <v>0</v>
      </c>
      <c r="AR43" s="3">
        <v>0</v>
      </c>
      <c r="AS43" s="3">
        <v>0</v>
      </c>
      <c r="AT43" s="23">
        <v>0</v>
      </c>
    </row>
    <row r="44" spans="1:46" x14ac:dyDescent="0.2">
      <c r="A44" s="26">
        <v>14264</v>
      </c>
      <c r="B44" s="27">
        <v>4</v>
      </c>
      <c r="C44" s="26" t="s">
        <v>938</v>
      </c>
      <c r="D44" s="28">
        <v>56</v>
      </c>
      <c r="E44" s="26" t="s">
        <v>758</v>
      </c>
      <c r="F44" s="29">
        <v>266</v>
      </c>
      <c r="G44" s="26" t="s">
        <v>758</v>
      </c>
      <c r="H44" s="26">
        <v>795</v>
      </c>
      <c r="I44" s="26" t="s">
        <v>757</v>
      </c>
      <c r="J44" s="30"/>
      <c r="K44" s="26"/>
      <c r="L44" s="26" t="s">
        <v>990</v>
      </c>
      <c r="M44" s="31" t="s">
        <v>1008</v>
      </c>
      <c r="N44" s="26" t="s">
        <v>949</v>
      </c>
      <c r="O44" s="26" t="s">
        <v>762</v>
      </c>
      <c r="P44" s="26" t="s">
        <v>759</v>
      </c>
      <c r="Q44" s="26" t="s">
        <v>763</v>
      </c>
      <c r="R44" s="26" t="s">
        <v>761</v>
      </c>
      <c r="S44" s="31" t="s">
        <v>581</v>
      </c>
      <c r="T44" s="32">
        <v>91</v>
      </c>
      <c r="U44" s="33">
        <v>2017</v>
      </c>
      <c r="V44" s="26">
        <v>91</v>
      </c>
      <c r="W44" s="26" t="s">
        <v>224</v>
      </c>
      <c r="X44" s="26" t="s">
        <v>219</v>
      </c>
      <c r="Y44" s="26" t="s">
        <v>220</v>
      </c>
      <c r="Z44" s="3">
        <v>0</v>
      </c>
      <c r="AA44" s="3">
        <v>0</v>
      </c>
      <c r="AB44" s="3">
        <v>0</v>
      </c>
      <c r="AC44" s="24">
        <v>0</v>
      </c>
      <c r="AD44" s="3">
        <v>0</v>
      </c>
      <c r="AE44" s="3">
        <v>0</v>
      </c>
      <c r="AF44" s="3">
        <v>0</v>
      </c>
      <c r="AG44" s="24">
        <v>0</v>
      </c>
      <c r="AH44" s="3">
        <v>0</v>
      </c>
      <c r="AI44" s="3">
        <v>91</v>
      </c>
      <c r="AJ44" s="3">
        <v>0</v>
      </c>
      <c r="AK44" s="24">
        <v>91</v>
      </c>
      <c r="AL44" s="3">
        <v>0</v>
      </c>
      <c r="AM44" s="3">
        <v>0</v>
      </c>
      <c r="AN44" s="3">
        <v>0</v>
      </c>
      <c r="AO44" s="24">
        <v>0</v>
      </c>
      <c r="AP44" s="4">
        <f t="shared" si="1"/>
        <v>91</v>
      </c>
      <c r="AQ44" s="3">
        <v>0</v>
      </c>
      <c r="AR44" s="3">
        <v>0</v>
      </c>
      <c r="AS44" s="3">
        <v>0</v>
      </c>
      <c r="AT44" s="23">
        <v>0</v>
      </c>
    </row>
    <row r="45" spans="1:46" x14ac:dyDescent="0.2">
      <c r="A45" s="26">
        <v>14265</v>
      </c>
      <c r="B45" s="27">
        <v>4</v>
      </c>
      <c r="C45" s="26" t="s">
        <v>938</v>
      </c>
      <c r="D45" s="28">
        <v>14</v>
      </c>
      <c r="E45" s="26" t="s">
        <v>772</v>
      </c>
      <c r="F45" s="29">
        <v>155</v>
      </c>
      <c r="G45" s="26" t="s">
        <v>772</v>
      </c>
      <c r="H45" s="26">
        <v>152</v>
      </c>
      <c r="I45" s="26" t="s">
        <v>771</v>
      </c>
      <c r="J45" s="30"/>
      <c r="K45" s="26"/>
      <c r="L45" s="26" t="s">
        <v>990</v>
      </c>
      <c r="M45" s="31" t="s">
        <v>1009</v>
      </c>
      <c r="N45" s="26" t="s">
        <v>1010</v>
      </c>
      <c r="O45" s="26" t="s">
        <v>776</v>
      </c>
      <c r="P45" s="26" t="s">
        <v>777</v>
      </c>
      <c r="Q45" s="26" t="s">
        <v>778</v>
      </c>
      <c r="R45" s="26" t="s">
        <v>779</v>
      </c>
      <c r="S45" s="31" t="s">
        <v>12</v>
      </c>
      <c r="T45" s="32">
        <v>70871</v>
      </c>
      <c r="U45" s="33">
        <v>2017</v>
      </c>
      <c r="V45" s="26">
        <v>65</v>
      </c>
      <c r="W45" s="26" t="s">
        <v>22</v>
      </c>
      <c r="X45" s="26" t="s">
        <v>219</v>
      </c>
      <c r="Y45" s="26" t="s">
        <v>220</v>
      </c>
      <c r="Z45" s="3">
        <v>1167</v>
      </c>
      <c r="AA45" s="3">
        <v>1896</v>
      </c>
      <c r="AB45" s="3">
        <v>2260</v>
      </c>
      <c r="AC45" s="24">
        <v>5323</v>
      </c>
      <c r="AD45" s="3">
        <v>5596</v>
      </c>
      <c r="AE45" s="3">
        <v>8583</v>
      </c>
      <c r="AF45" s="3">
        <v>8886</v>
      </c>
      <c r="AG45" s="24">
        <v>23065</v>
      </c>
      <c r="AH45" s="3">
        <v>9177</v>
      </c>
      <c r="AI45" s="3">
        <v>9493</v>
      </c>
      <c r="AJ45" s="3">
        <v>9765</v>
      </c>
      <c r="AK45" s="24">
        <v>28435</v>
      </c>
      <c r="AL45" s="3">
        <v>9765</v>
      </c>
      <c r="AM45" s="3">
        <v>3543</v>
      </c>
      <c r="AN45" s="3">
        <v>740</v>
      </c>
      <c r="AO45" s="24">
        <v>14048</v>
      </c>
      <c r="AP45" s="4">
        <f t="shared" si="1"/>
        <v>70871</v>
      </c>
      <c r="AQ45" s="3">
        <v>1498</v>
      </c>
      <c r="AR45" s="3">
        <v>1112</v>
      </c>
      <c r="AS45" s="3">
        <v>1898</v>
      </c>
      <c r="AT45" s="23">
        <v>4508</v>
      </c>
    </row>
    <row r="46" spans="1:46" x14ac:dyDescent="0.2">
      <c r="A46" s="26">
        <v>14266</v>
      </c>
      <c r="B46" s="27">
        <v>4</v>
      </c>
      <c r="C46" s="26" t="s">
        <v>938</v>
      </c>
      <c r="D46" s="28">
        <v>0</v>
      </c>
      <c r="E46" s="26" t="s">
        <v>938</v>
      </c>
      <c r="F46" s="29">
        <v>149</v>
      </c>
      <c r="G46" s="26" t="s">
        <v>292</v>
      </c>
      <c r="H46" s="26">
        <v>121</v>
      </c>
      <c r="I46" s="26" t="s">
        <v>291</v>
      </c>
      <c r="J46" s="30"/>
      <c r="K46" s="26"/>
      <c r="L46" s="26" t="s">
        <v>990</v>
      </c>
      <c r="M46" s="31" t="s">
        <v>1011</v>
      </c>
      <c r="N46" s="26" t="s">
        <v>1012</v>
      </c>
      <c r="O46" s="26" t="s">
        <v>294</v>
      </c>
      <c r="P46" s="26" t="s">
        <v>318</v>
      </c>
      <c r="Q46" s="26" t="s">
        <v>318</v>
      </c>
      <c r="R46" s="26" t="s">
        <v>319</v>
      </c>
      <c r="S46" s="31" t="s">
        <v>320</v>
      </c>
      <c r="T46" s="32">
        <v>4000</v>
      </c>
      <c r="U46" s="33">
        <v>2017</v>
      </c>
      <c r="V46" s="26">
        <v>0</v>
      </c>
      <c r="W46" s="26" t="s">
        <v>224</v>
      </c>
      <c r="X46" s="26" t="s">
        <v>225</v>
      </c>
      <c r="Y46" s="26" t="s">
        <v>220</v>
      </c>
      <c r="Z46" s="3">
        <v>300</v>
      </c>
      <c r="AA46" s="3">
        <v>400</v>
      </c>
      <c r="AB46" s="3">
        <v>400</v>
      </c>
      <c r="AC46" s="24">
        <v>1100</v>
      </c>
      <c r="AD46" s="3">
        <v>350</v>
      </c>
      <c r="AE46" s="3">
        <v>450</v>
      </c>
      <c r="AF46" s="3">
        <v>450</v>
      </c>
      <c r="AG46" s="24">
        <v>1250</v>
      </c>
      <c r="AH46" s="3">
        <v>50</v>
      </c>
      <c r="AI46" s="3">
        <v>0</v>
      </c>
      <c r="AJ46" s="3">
        <v>350</v>
      </c>
      <c r="AK46" s="24">
        <v>400</v>
      </c>
      <c r="AL46" s="3">
        <v>400</v>
      </c>
      <c r="AM46" s="3">
        <v>450</v>
      </c>
      <c r="AN46" s="3">
        <v>400</v>
      </c>
      <c r="AO46" s="24">
        <v>1250</v>
      </c>
      <c r="AP46" s="4">
        <f t="shared" si="1"/>
        <v>4000</v>
      </c>
      <c r="AQ46" s="3">
        <v>76</v>
      </c>
      <c r="AR46" s="3">
        <v>110</v>
      </c>
      <c r="AS46" s="3">
        <v>183</v>
      </c>
      <c r="AT46" s="23">
        <v>369</v>
      </c>
    </row>
    <row r="47" spans="1:46" x14ac:dyDescent="0.2">
      <c r="A47" s="26">
        <v>14267</v>
      </c>
      <c r="B47" s="27">
        <v>4</v>
      </c>
      <c r="C47" s="26" t="s">
        <v>938</v>
      </c>
      <c r="D47" s="28">
        <v>0</v>
      </c>
      <c r="E47" s="26" t="s">
        <v>938</v>
      </c>
      <c r="F47" s="29">
        <v>519</v>
      </c>
      <c r="G47" s="26" t="s">
        <v>252</v>
      </c>
      <c r="H47" s="26">
        <v>127</v>
      </c>
      <c r="I47" s="26" t="s">
        <v>251</v>
      </c>
      <c r="J47" s="30"/>
      <c r="K47" s="26"/>
      <c r="L47" s="26" t="s">
        <v>990</v>
      </c>
      <c r="M47" s="31" t="s">
        <v>1013</v>
      </c>
      <c r="N47" s="26" t="s">
        <v>254</v>
      </c>
      <c r="O47" s="26" t="s">
        <v>254</v>
      </c>
      <c r="P47" s="26" t="s">
        <v>45</v>
      </c>
      <c r="Q47" s="26" t="s">
        <v>45</v>
      </c>
      <c r="R47" s="26" t="s">
        <v>253</v>
      </c>
      <c r="S47" s="31" t="s">
        <v>43</v>
      </c>
      <c r="T47" s="32">
        <v>4</v>
      </c>
      <c r="U47" s="33">
        <v>2017</v>
      </c>
      <c r="V47" s="26">
        <v>0</v>
      </c>
      <c r="W47" s="26" t="s">
        <v>224</v>
      </c>
      <c r="X47" s="26" t="s">
        <v>219</v>
      </c>
      <c r="Y47" s="26" t="s">
        <v>220</v>
      </c>
      <c r="Z47" s="3">
        <v>0</v>
      </c>
      <c r="AA47" s="3">
        <v>0</v>
      </c>
      <c r="AB47" s="3">
        <v>0</v>
      </c>
      <c r="AC47" s="24">
        <v>0</v>
      </c>
      <c r="AD47" s="3">
        <v>0</v>
      </c>
      <c r="AE47" s="3">
        <v>0</v>
      </c>
      <c r="AF47" s="3">
        <v>0</v>
      </c>
      <c r="AG47" s="24">
        <v>0</v>
      </c>
      <c r="AH47" s="3">
        <v>0</v>
      </c>
      <c r="AI47" s="3">
        <v>0</v>
      </c>
      <c r="AJ47" s="3">
        <v>0</v>
      </c>
      <c r="AK47" s="24">
        <v>0</v>
      </c>
      <c r="AL47" s="3">
        <v>4</v>
      </c>
      <c r="AM47" s="3">
        <v>0</v>
      </c>
      <c r="AN47" s="3">
        <v>0</v>
      </c>
      <c r="AO47" s="24">
        <v>4</v>
      </c>
      <c r="AP47" s="4">
        <f t="shared" si="1"/>
        <v>4</v>
      </c>
      <c r="AQ47" s="3">
        <v>0</v>
      </c>
      <c r="AR47" s="3">
        <v>0</v>
      </c>
      <c r="AS47" s="3">
        <v>0</v>
      </c>
      <c r="AT47" s="23">
        <v>0</v>
      </c>
    </row>
    <row r="48" spans="1:46" x14ac:dyDescent="0.2">
      <c r="A48" s="26">
        <v>14268</v>
      </c>
      <c r="B48" s="27">
        <v>4</v>
      </c>
      <c r="C48" s="26" t="s">
        <v>938</v>
      </c>
      <c r="D48" s="28">
        <v>0</v>
      </c>
      <c r="E48" s="26" t="s">
        <v>938</v>
      </c>
      <c r="F48" s="29">
        <v>149</v>
      </c>
      <c r="G48" s="26" t="s">
        <v>292</v>
      </c>
      <c r="H48" s="26">
        <v>131</v>
      </c>
      <c r="I48" s="26" t="s">
        <v>387</v>
      </c>
      <c r="J48" s="30"/>
      <c r="K48" s="26"/>
      <c r="L48" s="26" t="s">
        <v>990</v>
      </c>
      <c r="M48" s="31" t="s">
        <v>1014</v>
      </c>
      <c r="N48" s="26" t="s">
        <v>1015</v>
      </c>
      <c r="O48" s="26" t="s">
        <v>395</v>
      </c>
      <c r="P48" s="26" t="s">
        <v>108</v>
      </c>
      <c r="Q48" s="26" t="s">
        <v>393</v>
      </c>
      <c r="R48" s="26" t="s">
        <v>394</v>
      </c>
      <c r="S48" s="31" t="s">
        <v>237</v>
      </c>
      <c r="T48" s="32">
        <v>1600</v>
      </c>
      <c r="U48" s="33">
        <v>2017</v>
      </c>
      <c r="V48" s="26">
        <v>0</v>
      </c>
      <c r="W48" s="26" t="s">
        <v>224</v>
      </c>
      <c r="X48" s="26" t="s">
        <v>219</v>
      </c>
      <c r="Y48" s="26" t="s">
        <v>220</v>
      </c>
      <c r="Z48" s="3">
        <v>40</v>
      </c>
      <c r="AA48" s="3">
        <v>60</v>
      </c>
      <c r="AB48" s="3">
        <v>100</v>
      </c>
      <c r="AC48" s="24">
        <v>200</v>
      </c>
      <c r="AD48" s="3">
        <v>60</v>
      </c>
      <c r="AE48" s="3">
        <v>120</v>
      </c>
      <c r="AF48" s="3">
        <v>120</v>
      </c>
      <c r="AG48" s="24">
        <v>300</v>
      </c>
      <c r="AH48" s="3">
        <v>200</v>
      </c>
      <c r="AI48" s="3">
        <v>120</v>
      </c>
      <c r="AJ48" s="3">
        <v>120</v>
      </c>
      <c r="AK48" s="24">
        <v>440</v>
      </c>
      <c r="AL48" s="3">
        <v>170</v>
      </c>
      <c r="AM48" s="3">
        <v>470</v>
      </c>
      <c r="AN48" s="3">
        <v>20</v>
      </c>
      <c r="AO48" s="24">
        <v>660</v>
      </c>
      <c r="AP48" s="4">
        <f t="shared" si="1"/>
        <v>1600</v>
      </c>
      <c r="AQ48" s="3">
        <v>0</v>
      </c>
      <c r="AR48" s="3">
        <v>0</v>
      </c>
      <c r="AS48" s="3">
        <v>0</v>
      </c>
      <c r="AT48" s="23">
        <v>0</v>
      </c>
    </row>
    <row r="49" spans="1:46" x14ac:dyDescent="0.2">
      <c r="A49" s="26">
        <v>14320</v>
      </c>
      <c r="B49" s="27">
        <v>4</v>
      </c>
      <c r="C49" s="26" t="s">
        <v>938</v>
      </c>
      <c r="D49" s="28">
        <v>0</v>
      </c>
      <c r="E49" s="26" t="s">
        <v>938</v>
      </c>
      <c r="F49" s="29">
        <v>137</v>
      </c>
      <c r="G49" s="26" t="s">
        <v>607</v>
      </c>
      <c r="H49" s="26">
        <v>133</v>
      </c>
      <c r="I49" s="26" t="s">
        <v>606</v>
      </c>
      <c r="J49" s="30"/>
      <c r="K49" s="26"/>
      <c r="L49" s="26" t="s">
        <v>990</v>
      </c>
      <c r="M49" s="31" t="s">
        <v>1016</v>
      </c>
      <c r="N49" s="26" t="s">
        <v>1017</v>
      </c>
      <c r="O49" s="26" t="s">
        <v>609</v>
      </c>
      <c r="P49" s="26" t="s">
        <v>162</v>
      </c>
      <c r="Q49" s="26" t="s">
        <v>162</v>
      </c>
      <c r="R49" s="26" t="s">
        <v>610</v>
      </c>
      <c r="S49" s="31" t="s">
        <v>163</v>
      </c>
      <c r="T49" s="32">
        <v>38602</v>
      </c>
      <c r="U49" s="33">
        <v>2017</v>
      </c>
      <c r="V49" s="26">
        <v>0</v>
      </c>
      <c r="W49" s="26" t="s">
        <v>224</v>
      </c>
      <c r="X49" s="26" t="s">
        <v>219</v>
      </c>
      <c r="Y49" s="26" t="s">
        <v>220</v>
      </c>
      <c r="Z49" s="3">
        <v>350</v>
      </c>
      <c r="AA49" s="3">
        <v>25250</v>
      </c>
      <c r="AB49" s="3">
        <v>2622</v>
      </c>
      <c r="AC49" s="24">
        <v>28222</v>
      </c>
      <c r="AD49" s="3">
        <v>3105</v>
      </c>
      <c r="AE49" s="3">
        <v>6971</v>
      </c>
      <c r="AF49" s="3">
        <v>120</v>
      </c>
      <c r="AG49" s="24">
        <v>10196</v>
      </c>
      <c r="AH49" s="3">
        <v>220</v>
      </c>
      <c r="AI49" s="3">
        <v>220</v>
      </c>
      <c r="AJ49" s="3">
        <v>140</v>
      </c>
      <c r="AK49" s="24">
        <v>580</v>
      </c>
      <c r="AL49" s="3">
        <v>141</v>
      </c>
      <c r="AM49" s="3">
        <v>5700</v>
      </c>
      <c r="AN49" s="3">
        <v>251</v>
      </c>
      <c r="AO49" s="24">
        <v>6092</v>
      </c>
      <c r="AP49" s="4">
        <f t="shared" si="1"/>
        <v>38602</v>
      </c>
      <c r="AQ49" s="3">
        <v>350</v>
      </c>
      <c r="AR49" s="3">
        <v>25250</v>
      </c>
      <c r="AS49" s="3">
        <v>2622</v>
      </c>
      <c r="AT49" s="23">
        <v>28222</v>
      </c>
    </row>
    <row r="50" spans="1:46" x14ac:dyDescent="0.2">
      <c r="A50" s="26">
        <v>14321</v>
      </c>
      <c r="B50" s="27">
        <v>4</v>
      </c>
      <c r="C50" s="26" t="s">
        <v>938</v>
      </c>
      <c r="D50" s="28">
        <v>0</v>
      </c>
      <c r="E50" s="26" t="s">
        <v>938</v>
      </c>
      <c r="F50" s="29">
        <v>131</v>
      </c>
      <c r="G50" s="26" t="s">
        <v>486</v>
      </c>
      <c r="H50" s="26">
        <v>137</v>
      </c>
      <c r="I50" s="26" t="s">
        <v>496</v>
      </c>
      <c r="J50" s="30"/>
      <c r="K50" s="26"/>
      <c r="L50" s="26" t="s">
        <v>990</v>
      </c>
      <c r="M50" s="31" t="s">
        <v>1018</v>
      </c>
      <c r="N50" s="26" t="s">
        <v>1019</v>
      </c>
      <c r="O50" s="26" t="s">
        <v>489</v>
      </c>
      <c r="P50" s="26" t="s">
        <v>124</v>
      </c>
      <c r="Q50" s="26" t="s">
        <v>124</v>
      </c>
      <c r="R50" s="26" t="s">
        <v>495</v>
      </c>
      <c r="S50" s="31" t="s">
        <v>29</v>
      </c>
      <c r="T50" s="32">
        <v>45000</v>
      </c>
      <c r="U50" s="33">
        <v>2017</v>
      </c>
      <c r="V50" s="26">
        <v>0</v>
      </c>
      <c r="W50" s="26" t="s">
        <v>224</v>
      </c>
      <c r="X50" s="26" t="s">
        <v>225</v>
      </c>
      <c r="Y50" s="26" t="s">
        <v>220</v>
      </c>
      <c r="Z50" s="3">
        <v>0</v>
      </c>
      <c r="AA50" s="3">
        <v>0</v>
      </c>
      <c r="AB50" s="3">
        <v>0</v>
      </c>
      <c r="AC50" s="24">
        <v>0</v>
      </c>
      <c r="AD50" s="3">
        <v>0</v>
      </c>
      <c r="AE50" s="3">
        <v>0</v>
      </c>
      <c r="AF50" s="3">
        <v>0</v>
      </c>
      <c r="AG50" s="24">
        <v>0</v>
      </c>
      <c r="AH50" s="3">
        <v>0</v>
      </c>
      <c r="AI50" s="3">
        <v>0</v>
      </c>
      <c r="AJ50" s="3">
        <v>0</v>
      </c>
      <c r="AK50" s="24">
        <v>0</v>
      </c>
      <c r="AL50" s="3">
        <v>0</v>
      </c>
      <c r="AM50" s="3">
        <v>0</v>
      </c>
      <c r="AN50" s="3">
        <v>45000</v>
      </c>
      <c r="AO50" s="24">
        <v>45000</v>
      </c>
      <c r="AP50" s="4">
        <f t="shared" si="1"/>
        <v>45000</v>
      </c>
      <c r="AQ50" s="3">
        <v>0</v>
      </c>
      <c r="AR50" s="3">
        <v>0</v>
      </c>
      <c r="AS50" s="3">
        <v>0</v>
      </c>
      <c r="AT50" s="23">
        <v>0</v>
      </c>
    </row>
    <row r="51" spans="1:46" x14ac:dyDescent="0.2">
      <c r="A51" s="26">
        <v>14322</v>
      </c>
      <c r="B51" s="27">
        <v>4</v>
      </c>
      <c r="C51" s="26" t="s">
        <v>938</v>
      </c>
      <c r="D51" s="28">
        <v>0</v>
      </c>
      <c r="E51" s="26" t="s">
        <v>938</v>
      </c>
      <c r="F51" s="29">
        <v>136</v>
      </c>
      <c r="G51" s="26" t="s">
        <v>583</v>
      </c>
      <c r="H51" s="26">
        <v>147</v>
      </c>
      <c r="I51" s="26" t="s">
        <v>582</v>
      </c>
      <c r="J51" s="30"/>
      <c r="K51" s="26"/>
      <c r="L51" s="26" t="s">
        <v>990</v>
      </c>
      <c r="M51" s="31" t="s">
        <v>1020</v>
      </c>
      <c r="N51" s="26" t="s">
        <v>970</v>
      </c>
      <c r="O51" s="26" t="s">
        <v>585</v>
      </c>
      <c r="P51" s="26" t="s">
        <v>152</v>
      </c>
      <c r="Q51" s="26" t="s">
        <v>152</v>
      </c>
      <c r="R51" s="26" t="s">
        <v>587</v>
      </c>
      <c r="S51" s="31" t="s">
        <v>77</v>
      </c>
      <c r="T51" s="32">
        <v>24500</v>
      </c>
      <c r="U51" s="33">
        <v>2017</v>
      </c>
      <c r="V51" s="26">
        <v>0</v>
      </c>
      <c r="W51" s="26" t="s">
        <v>224</v>
      </c>
      <c r="X51" s="26" t="s">
        <v>225</v>
      </c>
      <c r="Y51" s="26" t="s">
        <v>220</v>
      </c>
      <c r="Z51" s="3">
        <v>22000</v>
      </c>
      <c r="AA51" s="3">
        <v>500</v>
      </c>
      <c r="AB51" s="3">
        <v>400</v>
      </c>
      <c r="AC51" s="24">
        <v>22900</v>
      </c>
      <c r="AD51" s="3">
        <v>400</v>
      </c>
      <c r="AE51" s="3">
        <v>0</v>
      </c>
      <c r="AF51" s="3">
        <v>0</v>
      </c>
      <c r="AG51" s="24">
        <v>400</v>
      </c>
      <c r="AH51" s="3">
        <v>0</v>
      </c>
      <c r="AI51" s="3">
        <v>0</v>
      </c>
      <c r="AJ51" s="3">
        <v>300</v>
      </c>
      <c r="AK51" s="24">
        <v>300</v>
      </c>
      <c r="AL51" s="3">
        <v>300</v>
      </c>
      <c r="AM51" s="3">
        <v>300</v>
      </c>
      <c r="AN51" s="3">
        <v>300</v>
      </c>
      <c r="AO51" s="24">
        <v>900</v>
      </c>
      <c r="AP51" s="4">
        <f t="shared" si="1"/>
        <v>24500</v>
      </c>
      <c r="AQ51" s="3">
        <v>22747</v>
      </c>
      <c r="AR51" s="3">
        <v>177</v>
      </c>
      <c r="AS51" s="3">
        <v>936</v>
      </c>
      <c r="AT51" s="23">
        <v>23860</v>
      </c>
    </row>
    <row r="52" spans="1:46" x14ac:dyDescent="0.2">
      <c r="A52" s="26">
        <v>14353</v>
      </c>
      <c r="B52" s="27">
        <v>4</v>
      </c>
      <c r="C52" s="26" t="s">
        <v>938</v>
      </c>
      <c r="D52" s="28">
        <v>0</v>
      </c>
      <c r="E52" s="26" t="s">
        <v>938</v>
      </c>
      <c r="F52" s="29">
        <v>110</v>
      </c>
      <c r="G52" s="26" t="s">
        <v>418</v>
      </c>
      <c r="H52" s="26">
        <v>652</v>
      </c>
      <c r="I52" s="26" t="s">
        <v>417</v>
      </c>
      <c r="J52" s="30"/>
      <c r="K52" s="26"/>
      <c r="L52" s="26" t="s">
        <v>990</v>
      </c>
      <c r="M52" s="31" t="s">
        <v>1021</v>
      </c>
      <c r="N52" s="26" t="s">
        <v>1022</v>
      </c>
      <c r="O52" s="26" t="s">
        <v>420</v>
      </c>
      <c r="P52" s="26" t="s">
        <v>84</v>
      </c>
      <c r="Q52" s="26" t="s">
        <v>421</v>
      </c>
      <c r="R52" s="26" t="s">
        <v>422</v>
      </c>
      <c r="S52" s="31" t="s">
        <v>33</v>
      </c>
      <c r="T52" s="32">
        <v>20</v>
      </c>
      <c r="U52" s="33">
        <v>2017</v>
      </c>
      <c r="V52" s="26">
        <v>0</v>
      </c>
      <c r="W52" s="26" t="s">
        <v>224</v>
      </c>
      <c r="X52" s="26" t="s">
        <v>225</v>
      </c>
      <c r="Y52" s="26" t="s">
        <v>220</v>
      </c>
      <c r="Z52" s="3">
        <v>1</v>
      </c>
      <c r="AA52" s="3">
        <v>1</v>
      </c>
      <c r="AB52" s="3">
        <v>1</v>
      </c>
      <c r="AC52" s="24">
        <v>3</v>
      </c>
      <c r="AD52" s="3">
        <v>2</v>
      </c>
      <c r="AE52" s="3">
        <v>1</v>
      </c>
      <c r="AF52" s="3">
        <v>1</v>
      </c>
      <c r="AG52" s="24">
        <v>4</v>
      </c>
      <c r="AH52" s="3">
        <v>1</v>
      </c>
      <c r="AI52" s="3">
        <v>3</v>
      </c>
      <c r="AJ52" s="3">
        <v>4</v>
      </c>
      <c r="AK52" s="24">
        <v>8</v>
      </c>
      <c r="AL52" s="3">
        <v>2</v>
      </c>
      <c r="AM52" s="3">
        <v>2</v>
      </c>
      <c r="AN52" s="3">
        <v>1</v>
      </c>
      <c r="AO52" s="24">
        <v>5</v>
      </c>
      <c r="AP52" s="4">
        <f t="shared" si="1"/>
        <v>20</v>
      </c>
      <c r="AQ52" s="3">
        <v>0</v>
      </c>
      <c r="AR52" s="3">
        <v>1</v>
      </c>
      <c r="AS52" s="3">
        <v>2</v>
      </c>
      <c r="AT52" s="23">
        <v>3</v>
      </c>
    </row>
    <row r="53" spans="1:46" x14ac:dyDescent="0.2">
      <c r="A53" s="26">
        <v>14354</v>
      </c>
      <c r="B53" s="27">
        <v>4</v>
      </c>
      <c r="C53" s="26" t="s">
        <v>938</v>
      </c>
      <c r="D53" s="28">
        <v>0</v>
      </c>
      <c r="E53" s="26" t="s">
        <v>938</v>
      </c>
      <c r="F53" s="29">
        <v>122</v>
      </c>
      <c r="G53" s="26" t="s">
        <v>566</v>
      </c>
      <c r="H53" s="26">
        <v>655</v>
      </c>
      <c r="I53" s="26" t="s">
        <v>565</v>
      </c>
      <c r="J53" s="30"/>
      <c r="K53" s="26"/>
      <c r="L53" s="26" t="s">
        <v>990</v>
      </c>
      <c r="M53" s="31" t="s">
        <v>1023</v>
      </c>
      <c r="N53" s="26" t="s">
        <v>1024</v>
      </c>
      <c r="O53" s="26" t="s">
        <v>571</v>
      </c>
      <c r="P53" s="26" t="s">
        <v>137</v>
      </c>
      <c r="Q53" s="26" t="s">
        <v>137</v>
      </c>
      <c r="R53" s="26" t="s">
        <v>570</v>
      </c>
      <c r="S53" s="31" t="s">
        <v>227</v>
      </c>
      <c r="T53" s="32">
        <v>12200000</v>
      </c>
      <c r="U53" s="33">
        <v>2017</v>
      </c>
      <c r="V53" s="26">
        <v>0</v>
      </c>
      <c r="W53" s="26" t="s">
        <v>224</v>
      </c>
      <c r="X53" s="26" t="s">
        <v>219</v>
      </c>
      <c r="Y53" s="26" t="s">
        <v>220</v>
      </c>
      <c r="Z53" s="3">
        <v>97630</v>
      </c>
      <c r="AA53" s="3">
        <v>97749</v>
      </c>
      <c r="AB53" s="3">
        <v>100607</v>
      </c>
      <c r="AC53" s="24">
        <v>295986</v>
      </c>
      <c r="AD53" s="3">
        <v>73581</v>
      </c>
      <c r="AE53" s="3">
        <v>105376</v>
      </c>
      <c r="AF53" s="3">
        <v>100864</v>
      </c>
      <c r="AG53" s="24">
        <v>279821</v>
      </c>
      <c r="AH53" s="3">
        <v>84890</v>
      </c>
      <c r="AI53" s="3">
        <v>100927</v>
      </c>
      <c r="AJ53" s="3">
        <v>106790</v>
      </c>
      <c r="AK53" s="24">
        <v>292607</v>
      </c>
      <c r="AL53" s="3">
        <v>127615</v>
      </c>
      <c r="AM53" s="3">
        <v>104323</v>
      </c>
      <c r="AN53" s="3">
        <v>99648</v>
      </c>
      <c r="AO53" s="24">
        <v>331586</v>
      </c>
      <c r="AP53" s="4">
        <f t="shared" si="1"/>
        <v>12200000</v>
      </c>
      <c r="AQ53" s="3">
        <v>108751</v>
      </c>
      <c r="AR53" s="3">
        <v>113303</v>
      </c>
      <c r="AS53" s="3">
        <v>132092</v>
      </c>
      <c r="AT53" s="23">
        <v>354146</v>
      </c>
    </row>
    <row r="54" spans="1:46" x14ac:dyDescent="0.2">
      <c r="A54" s="26">
        <v>14355</v>
      </c>
      <c r="B54" s="27">
        <v>4</v>
      </c>
      <c r="C54" s="26" t="s">
        <v>938</v>
      </c>
      <c r="D54" s="28">
        <v>0</v>
      </c>
      <c r="E54" s="26" t="s">
        <v>938</v>
      </c>
      <c r="F54" s="29">
        <v>114</v>
      </c>
      <c r="G54" s="26" t="s">
        <v>498</v>
      </c>
      <c r="H54" s="26">
        <v>807</v>
      </c>
      <c r="I54" s="26" t="s">
        <v>497</v>
      </c>
      <c r="J54" s="30"/>
      <c r="K54" s="26"/>
      <c r="L54" s="26" t="s">
        <v>990</v>
      </c>
      <c r="M54" s="31" t="s">
        <v>1025</v>
      </c>
      <c r="N54" s="26" t="s">
        <v>1026</v>
      </c>
      <c r="O54" s="26" t="s">
        <v>500</v>
      </c>
      <c r="P54" s="26" t="s">
        <v>133</v>
      </c>
      <c r="Q54" s="26" t="s">
        <v>133</v>
      </c>
      <c r="R54" s="26" t="s">
        <v>503</v>
      </c>
      <c r="S54" s="31" t="s">
        <v>504</v>
      </c>
      <c r="T54" s="32">
        <v>28</v>
      </c>
      <c r="U54" s="33">
        <v>2017</v>
      </c>
      <c r="V54" s="26">
        <v>0</v>
      </c>
      <c r="W54" s="26" t="s">
        <v>224</v>
      </c>
      <c r="X54" s="26" t="s">
        <v>219</v>
      </c>
      <c r="Y54" s="26" t="s">
        <v>220</v>
      </c>
      <c r="Z54" s="3">
        <v>0</v>
      </c>
      <c r="AA54" s="3">
        <v>0</v>
      </c>
      <c r="AB54" s="3">
        <v>0</v>
      </c>
      <c r="AC54" s="24">
        <v>0</v>
      </c>
      <c r="AD54" s="3">
        <v>0</v>
      </c>
      <c r="AE54" s="3">
        <v>0</v>
      </c>
      <c r="AF54" s="3">
        <v>0</v>
      </c>
      <c r="AG54" s="24">
        <v>0</v>
      </c>
      <c r="AH54" s="3">
        <v>0</v>
      </c>
      <c r="AI54" s="3">
        <v>0</v>
      </c>
      <c r="AJ54" s="3">
        <v>0</v>
      </c>
      <c r="AK54" s="24">
        <v>0</v>
      </c>
      <c r="AL54" s="3">
        <v>0</v>
      </c>
      <c r="AM54" s="3">
        <v>0</v>
      </c>
      <c r="AN54" s="3">
        <v>28</v>
      </c>
      <c r="AO54" s="24">
        <v>28</v>
      </c>
      <c r="AP54" s="4">
        <f t="shared" si="1"/>
        <v>28</v>
      </c>
      <c r="AQ54" s="3">
        <v>0</v>
      </c>
      <c r="AR54" s="3">
        <v>0</v>
      </c>
      <c r="AS54" s="3">
        <v>0</v>
      </c>
      <c r="AT54" s="23">
        <v>0</v>
      </c>
    </row>
    <row r="55" spans="1:46" x14ac:dyDescent="0.2">
      <c r="A55" s="26">
        <v>14356</v>
      </c>
      <c r="B55" s="27">
        <v>4</v>
      </c>
      <c r="C55" s="26" t="s">
        <v>938</v>
      </c>
      <c r="D55" s="28">
        <v>0</v>
      </c>
      <c r="E55" s="26" t="s">
        <v>938</v>
      </c>
      <c r="F55" s="29">
        <v>141</v>
      </c>
      <c r="G55" s="26" t="s">
        <v>624</v>
      </c>
      <c r="H55" s="26">
        <v>808</v>
      </c>
      <c r="I55" s="26" t="s">
        <v>623</v>
      </c>
      <c r="J55" s="30"/>
      <c r="K55" s="26"/>
      <c r="L55" s="26" t="s">
        <v>990</v>
      </c>
      <c r="M55" s="31" t="s">
        <v>1027</v>
      </c>
      <c r="N55" s="26" t="s">
        <v>627</v>
      </c>
      <c r="O55" s="26" t="s">
        <v>627</v>
      </c>
      <c r="P55" s="26" t="s">
        <v>170</v>
      </c>
      <c r="Q55" s="26" t="s">
        <v>170</v>
      </c>
      <c r="R55" s="26" t="s">
        <v>628</v>
      </c>
      <c r="S55" s="31" t="s">
        <v>629</v>
      </c>
      <c r="T55" s="32">
        <v>6</v>
      </c>
      <c r="U55" s="33">
        <v>2017</v>
      </c>
      <c r="V55" s="26">
        <v>0</v>
      </c>
      <c r="W55" s="26" t="s">
        <v>224</v>
      </c>
      <c r="X55" s="26" t="s">
        <v>219</v>
      </c>
      <c r="Y55" s="26" t="s">
        <v>220</v>
      </c>
      <c r="Z55" s="3">
        <v>0</v>
      </c>
      <c r="AA55" s="3">
        <v>0</v>
      </c>
      <c r="AB55" s="3">
        <v>0</v>
      </c>
      <c r="AC55" s="24">
        <v>0</v>
      </c>
      <c r="AD55" s="3">
        <v>0</v>
      </c>
      <c r="AE55" s="3">
        <v>0</v>
      </c>
      <c r="AF55" s="3">
        <v>0</v>
      </c>
      <c r="AG55" s="24">
        <v>0</v>
      </c>
      <c r="AH55" s="3">
        <v>0</v>
      </c>
      <c r="AI55" s="3">
        <v>0</v>
      </c>
      <c r="AJ55" s="3">
        <v>0</v>
      </c>
      <c r="AK55" s="24">
        <v>0</v>
      </c>
      <c r="AL55" s="3">
        <v>0</v>
      </c>
      <c r="AM55" s="3">
        <v>0</v>
      </c>
      <c r="AN55" s="3">
        <v>6</v>
      </c>
      <c r="AO55" s="24">
        <v>6</v>
      </c>
      <c r="AP55" s="4">
        <f t="shared" ref="AP55:AP62" si="2">+T55</f>
        <v>6</v>
      </c>
      <c r="AQ55" s="3">
        <v>0</v>
      </c>
      <c r="AR55" s="3">
        <v>0</v>
      </c>
      <c r="AS55" s="3">
        <v>0</v>
      </c>
      <c r="AT55" s="23">
        <v>0</v>
      </c>
    </row>
    <row r="56" spans="1:46" x14ac:dyDescent="0.2">
      <c r="A56" s="26">
        <v>14357</v>
      </c>
      <c r="B56" s="27">
        <v>4</v>
      </c>
      <c r="C56" s="26" t="s">
        <v>938</v>
      </c>
      <c r="D56" s="28">
        <v>0</v>
      </c>
      <c r="E56" s="26" t="s">
        <v>938</v>
      </c>
      <c r="F56" s="29">
        <v>131</v>
      </c>
      <c r="G56" s="26" t="s">
        <v>486</v>
      </c>
      <c r="H56" s="26">
        <v>810</v>
      </c>
      <c r="I56" s="26" t="s">
        <v>485</v>
      </c>
      <c r="J56" s="30"/>
      <c r="K56" s="26"/>
      <c r="L56" s="26" t="s">
        <v>990</v>
      </c>
      <c r="M56" s="31" t="s">
        <v>1018</v>
      </c>
      <c r="N56" s="26" t="s">
        <v>1019</v>
      </c>
      <c r="O56" s="26" t="s">
        <v>489</v>
      </c>
      <c r="P56" s="26" t="s">
        <v>124</v>
      </c>
      <c r="Q56" s="26" t="s">
        <v>124</v>
      </c>
      <c r="R56" s="26" t="s">
        <v>495</v>
      </c>
      <c r="S56" s="31" t="s">
        <v>29</v>
      </c>
      <c r="T56" s="32">
        <v>45000</v>
      </c>
      <c r="U56" s="33">
        <v>2017</v>
      </c>
      <c r="V56" s="26">
        <v>0</v>
      </c>
      <c r="W56" s="26" t="s">
        <v>224</v>
      </c>
      <c r="X56" s="26" t="s">
        <v>225</v>
      </c>
      <c r="Y56" s="26" t="s">
        <v>220</v>
      </c>
      <c r="Z56" s="3">
        <v>0</v>
      </c>
      <c r="AA56" s="3">
        <v>0</v>
      </c>
      <c r="AB56" s="3">
        <v>0</v>
      </c>
      <c r="AC56" s="24">
        <v>0</v>
      </c>
      <c r="AD56" s="3">
        <v>0</v>
      </c>
      <c r="AE56" s="3">
        <v>0</v>
      </c>
      <c r="AF56" s="3">
        <v>0</v>
      </c>
      <c r="AG56" s="24">
        <v>0</v>
      </c>
      <c r="AH56" s="3">
        <v>0</v>
      </c>
      <c r="AI56" s="3">
        <v>0</v>
      </c>
      <c r="AJ56" s="3">
        <v>0</v>
      </c>
      <c r="AK56" s="24">
        <v>0</v>
      </c>
      <c r="AL56" s="3">
        <v>0</v>
      </c>
      <c r="AM56" s="3">
        <v>0</v>
      </c>
      <c r="AN56" s="3">
        <v>45000</v>
      </c>
      <c r="AO56" s="24">
        <v>45000</v>
      </c>
      <c r="AP56" s="4">
        <f t="shared" si="2"/>
        <v>45000</v>
      </c>
      <c r="AQ56" s="3">
        <v>0</v>
      </c>
      <c r="AR56" s="3">
        <v>0</v>
      </c>
      <c r="AS56" s="3">
        <v>0</v>
      </c>
      <c r="AT56" s="23">
        <v>0</v>
      </c>
    </row>
    <row r="57" spans="1:46" x14ac:dyDescent="0.2">
      <c r="A57" s="26">
        <v>14358</v>
      </c>
      <c r="B57" s="27">
        <v>4</v>
      </c>
      <c r="C57" s="26" t="s">
        <v>938</v>
      </c>
      <c r="D57" s="28">
        <v>0</v>
      </c>
      <c r="E57" s="26" t="s">
        <v>938</v>
      </c>
      <c r="F57" s="29">
        <v>147</v>
      </c>
      <c r="G57" s="26" t="s">
        <v>491</v>
      </c>
      <c r="H57" s="26">
        <v>811</v>
      </c>
      <c r="I57" s="26" t="s">
        <v>490</v>
      </c>
      <c r="J57" s="30"/>
      <c r="K57" s="26"/>
      <c r="L57" s="26" t="s">
        <v>990</v>
      </c>
      <c r="M57" s="31" t="s">
        <v>1028</v>
      </c>
      <c r="N57" s="26" t="s">
        <v>979</v>
      </c>
      <c r="O57" s="26" t="s">
        <v>494</v>
      </c>
      <c r="P57" s="26" t="s">
        <v>492</v>
      </c>
      <c r="Q57" s="26" t="s">
        <v>492</v>
      </c>
      <c r="R57" s="26" t="s">
        <v>493</v>
      </c>
      <c r="S57" s="31" t="s">
        <v>25</v>
      </c>
      <c r="T57" s="32">
        <v>45400</v>
      </c>
      <c r="U57" s="33">
        <v>2017</v>
      </c>
      <c r="V57" s="26">
        <v>0</v>
      </c>
      <c r="W57" s="26" t="s">
        <v>224</v>
      </c>
      <c r="X57" s="26" t="s">
        <v>225</v>
      </c>
      <c r="Y57" s="26" t="s">
        <v>220</v>
      </c>
      <c r="Z57" s="3">
        <v>0</v>
      </c>
      <c r="AA57" s="3">
        <v>0</v>
      </c>
      <c r="AB57" s="3">
        <v>0</v>
      </c>
      <c r="AC57" s="24">
        <v>0</v>
      </c>
      <c r="AD57" s="3">
        <v>0</v>
      </c>
      <c r="AE57" s="3">
        <v>0</v>
      </c>
      <c r="AF57" s="3">
        <v>0</v>
      </c>
      <c r="AG57" s="24">
        <v>0</v>
      </c>
      <c r="AH57" s="3">
        <v>0</v>
      </c>
      <c r="AI57" s="3">
        <v>0</v>
      </c>
      <c r="AJ57" s="3">
        <v>0</v>
      </c>
      <c r="AK57" s="24">
        <v>0</v>
      </c>
      <c r="AL57" s="3">
        <v>0</v>
      </c>
      <c r="AM57" s="3">
        <v>0</v>
      </c>
      <c r="AN57" s="3">
        <v>45400</v>
      </c>
      <c r="AO57" s="24">
        <v>45400</v>
      </c>
      <c r="AP57" s="4">
        <f t="shared" si="2"/>
        <v>45400</v>
      </c>
      <c r="AQ57" s="3">
        <v>0</v>
      </c>
      <c r="AR57" s="3">
        <v>0</v>
      </c>
      <c r="AS57" s="3">
        <v>0</v>
      </c>
      <c r="AT57" s="23">
        <v>0</v>
      </c>
    </row>
    <row r="58" spans="1:46" x14ac:dyDescent="0.2">
      <c r="A58" s="26">
        <v>14413</v>
      </c>
      <c r="B58" s="27">
        <v>4</v>
      </c>
      <c r="C58" s="26" t="s">
        <v>938</v>
      </c>
      <c r="D58" s="28">
        <v>15</v>
      </c>
      <c r="E58" s="26" t="s">
        <v>747</v>
      </c>
      <c r="F58" s="29">
        <v>156</v>
      </c>
      <c r="G58" s="26" t="s">
        <v>747</v>
      </c>
      <c r="H58" s="26">
        <v>812</v>
      </c>
      <c r="I58" s="26" t="s">
        <v>746</v>
      </c>
      <c r="J58" s="30"/>
      <c r="K58" s="26"/>
      <c r="L58" s="26" t="s">
        <v>990</v>
      </c>
      <c r="M58" s="31" t="s">
        <v>1029</v>
      </c>
      <c r="N58" s="26" t="s">
        <v>1030</v>
      </c>
      <c r="O58" s="26" t="s">
        <v>750</v>
      </c>
      <c r="P58" s="26" t="s">
        <v>748</v>
      </c>
      <c r="Q58" s="26" t="s">
        <v>748</v>
      </c>
      <c r="R58" s="26" t="s">
        <v>749</v>
      </c>
      <c r="S58" s="31" t="s">
        <v>751</v>
      </c>
      <c r="T58" s="32">
        <v>485</v>
      </c>
      <c r="U58" s="33">
        <v>2017</v>
      </c>
      <c r="V58" s="26">
        <v>0</v>
      </c>
      <c r="W58" s="26" t="s">
        <v>224</v>
      </c>
      <c r="X58" s="26" t="s">
        <v>219</v>
      </c>
      <c r="Y58" s="26" t="s">
        <v>220</v>
      </c>
      <c r="Z58" s="3">
        <v>0</v>
      </c>
      <c r="AA58" s="3">
        <v>0</v>
      </c>
      <c r="AB58" s="3">
        <v>0</v>
      </c>
      <c r="AC58" s="24">
        <v>0</v>
      </c>
      <c r="AD58" s="3">
        <v>0</v>
      </c>
      <c r="AE58" s="3">
        <v>0</v>
      </c>
      <c r="AF58" s="3">
        <v>0</v>
      </c>
      <c r="AG58" s="24">
        <v>0</v>
      </c>
      <c r="AH58" s="3">
        <v>0</v>
      </c>
      <c r="AI58" s="3">
        <v>3</v>
      </c>
      <c r="AJ58" s="3">
        <v>98</v>
      </c>
      <c r="AK58" s="24">
        <v>101</v>
      </c>
      <c r="AL58" s="3">
        <v>180</v>
      </c>
      <c r="AM58" s="3">
        <v>180</v>
      </c>
      <c r="AN58" s="3">
        <v>21</v>
      </c>
      <c r="AO58" s="24">
        <v>381</v>
      </c>
      <c r="AP58" s="4">
        <f t="shared" si="2"/>
        <v>485</v>
      </c>
      <c r="AQ58" s="3">
        <v>0</v>
      </c>
      <c r="AR58" s="3">
        <v>0</v>
      </c>
      <c r="AS58" s="3">
        <v>0</v>
      </c>
      <c r="AT58" s="23">
        <v>0</v>
      </c>
    </row>
    <row r="59" spans="1:46" x14ac:dyDescent="0.2">
      <c r="A59" s="26">
        <v>14414</v>
      </c>
      <c r="B59" s="27">
        <v>4</v>
      </c>
      <c r="C59" s="26" t="s">
        <v>938</v>
      </c>
      <c r="D59" s="28">
        <v>12</v>
      </c>
      <c r="E59" s="26" t="s">
        <v>817</v>
      </c>
      <c r="F59" s="29">
        <v>153</v>
      </c>
      <c r="G59" s="26" t="s">
        <v>817</v>
      </c>
      <c r="H59" s="26">
        <v>105</v>
      </c>
      <c r="I59" s="26" t="s">
        <v>894</v>
      </c>
      <c r="J59" s="30"/>
      <c r="K59" s="26"/>
      <c r="L59" s="26" t="s">
        <v>990</v>
      </c>
      <c r="M59" s="31" t="s">
        <v>1031</v>
      </c>
      <c r="N59" s="26" t="s">
        <v>1032</v>
      </c>
      <c r="O59" s="26" t="s">
        <v>897</v>
      </c>
      <c r="P59" s="26" t="s">
        <v>911</v>
      </c>
      <c r="Q59" s="26" t="s">
        <v>912</v>
      </c>
      <c r="R59" s="26" t="s">
        <v>217</v>
      </c>
      <c r="S59" s="31" t="s">
        <v>755</v>
      </c>
      <c r="T59" s="32">
        <v>123</v>
      </c>
      <c r="U59" s="33">
        <v>2017</v>
      </c>
      <c r="V59" s="26">
        <v>10</v>
      </c>
      <c r="W59" s="26" t="s">
        <v>224</v>
      </c>
      <c r="X59" s="26" t="s">
        <v>226</v>
      </c>
      <c r="Y59" s="26" t="s">
        <v>220</v>
      </c>
      <c r="Z59" s="3">
        <v>120</v>
      </c>
      <c r="AA59" s="3">
        <v>0</v>
      </c>
      <c r="AB59" s="3">
        <v>0</v>
      </c>
      <c r="AC59" s="24">
        <v>120</v>
      </c>
      <c r="AD59" s="3">
        <v>1</v>
      </c>
      <c r="AE59" s="3">
        <v>0</v>
      </c>
      <c r="AF59" s="3">
        <v>0</v>
      </c>
      <c r="AG59" s="24">
        <v>1</v>
      </c>
      <c r="AH59" s="3">
        <v>1</v>
      </c>
      <c r="AI59" s="3">
        <v>0</v>
      </c>
      <c r="AJ59" s="3">
        <v>0</v>
      </c>
      <c r="AK59" s="24">
        <v>1</v>
      </c>
      <c r="AL59" s="3">
        <v>10</v>
      </c>
      <c r="AM59" s="3">
        <v>1</v>
      </c>
      <c r="AN59" s="3">
        <v>0</v>
      </c>
      <c r="AO59" s="24">
        <v>11</v>
      </c>
      <c r="AP59" s="4">
        <f t="shared" si="2"/>
        <v>123</v>
      </c>
      <c r="AQ59" s="3">
        <v>121</v>
      </c>
      <c r="AR59" s="3">
        <v>0</v>
      </c>
      <c r="AS59" s="3">
        <v>0</v>
      </c>
      <c r="AT59" s="23">
        <v>121</v>
      </c>
    </row>
    <row r="60" spans="1:46" x14ac:dyDescent="0.2">
      <c r="A60" s="26">
        <v>14415</v>
      </c>
      <c r="B60" s="27">
        <v>4</v>
      </c>
      <c r="C60" s="26" t="s">
        <v>938</v>
      </c>
      <c r="D60" s="28">
        <v>12</v>
      </c>
      <c r="E60" s="26" t="s">
        <v>817</v>
      </c>
      <c r="F60" s="29">
        <v>153</v>
      </c>
      <c r="G60" s="26" t="s">
        <v>817</v>
      </c>
      <c r="H60" s="26">
        <v>106</v>
      </c>
      <c r="I60" s="26" t="s">
        <v>874</v>
      </c>
      <c r="J60" s="30"/>
      <c r="K60" s="26"/>
      <c r="L60" s="26" t="s">
        <v>990</v>
      </c>
      <c r="M60" s="31" t="s">
        <v>1033</v>
      </c>
      <c r="N60" s="26" t="s">
        <v>1034</v>
      </c>
      <c r="O60" s="26" t="s">
        <v>877</v>
      </c>
      <c r="P60" s="26" t="s">
        <v>879</v>
      </c>
      <c r="Q60" s="26" t="s">
        <v>880</v>
      </c>
      <c r="R60" s="26" t="s">
        <v>206</v>
      </c>
      <c r="S60" s="31" t="s">
        <v>24</v>
      </c>
      <c r="T60" s="32">
        <v>3</v>
      </c>
      <c r="U60" s="33">
        <v>2017</v>
      </c>
      <c r="V60" s="26">
        <v>1</v>
      </c>
      <c r="W60" s="26" t="s">
        <v>224</v>
      </c>
      <c r="X60" s="26" t="s">
        <v>226</v>
      </c>
      <c r="Y60" s="26" t="s">
        <v>220</v>
      </c>
      <c r="Z60" s="3">
        <v>0</v>
      </c>
      <c r="AA60" s="3">
        <v>0</v>
      </c>
      <c r="AB60" s="3">
        <v>0</v>
      </c>
      <c r="AC60" s="24">
        <v>0</v>
      </c>
      <c r="AD60" s="3">
        <v>1</v>
      </c>
      <c r="AE60" s="3">
        <v>0</v>
      </c>
      <c r="AF60" s="3">
        <v>0</v>
      </c>
      <c r="AG60" s="24">
        <v>1</v>
      </c>
      <c r="AH60" s="3">
        <v>0</v>
      </c>
      <c r="AI60" s="3">
        <v>1</v>
      </c>
      <c r="AJ60" s="3">
        <v>0</v>
      </c>
      <c r="AK60" s="24">
        <v>1</v>
      </c>
      <c r="AL60" s="3">
        <v>0</v>
      </c>
      <c r="AM60" s="3">
        <v>1</v>
      </c>
      <c r="AN60" s="3">
        <v>1</v>
      </c>
      <c r="AO60" s="24">
        <v>2</v>
      </c>
      <c r="AP60" s="4">
        <f t="shared" si="2"/>
        <v>3</v>
      </c>
      <c r="AQ60" s="3">
        <v>0</v>
      </c>
      <c r="AR60" s="3">
        <v>0</v>
      </c>
      <c r="AS60" s="3">
        <v>0</v>
      </c>
      <c r="AT60" s="23">
        <v>0</v>
      </c>
    </row>
    <row r="61" spans="1:46" x14ac:dyDescent="0.2">
      <c r="A61" s="26">
        <v>14416</v>
      </c>
      <c r="B61" s="27">
        <v>4</v>
      </c>
      <c r="C61" s="26" t="s">
        <v>938</v>
      </c>
      <c r="D61" s="28">
        <v>12</v>
      </c>
      <c r="E61" s="26" t="s">
        <v>817</v>
      </c>
      <c r="F61" s="29">
        <v>153</v>
      </c>
      <c r="G61" s="26" t="s">
        <v>817</v>
      </c>
      <c r="H61" s="26">
        <v>107</v>
      </c>
      <c r="I61" s="26" t="s">
        <v>816</v>
      </c>
      <c r="J61" s="30"/>
      <c r="K61" s="26"/>
      <c r="L61" s="26" t="s">
        <v>990</v>
      </c>
      <c r="M61" s="31" t="s">
        <v>1035</v>
      </c>
      <c r="N61" s="26" t="s">
        <v>1036</v>
      </c>
      <c r="O61" s="26" t="s">
        <v>820</v>
      </c>
      <c r="P61" s="26" t="s">
        <v>818</v>
      </c>
      <c r="Q61" s="26" t="s">
        <v>819</v>
      </c>
      <c r="R61" s="26" t="s">
        <v>195</v>
      </c>
      <c r="S61" s="31" t="s">
        <v>193</v>
      </c>
      <c r="T61" s="32">
        <v>1</v>
      </c>
      <c r="U61" s="33">
        <v>2017</v>
      </c>
      <c r="V61" s="26">
        <v>3</v>
      </c>
      <c r="W61" s="26" t="s">
        <v>224</v>
      </c>
      <c r="X61" s="26" t="s">
        <v>219</v>
      </c>
      <c r="Y61" s="26" t="s">
        <v>1456</v>
      </c>
      <c r="Z61" s="3">
        <v>0</v>
      </c>
      <c r="AA61" s="3">
        <v>0</v>
      </c>
      <c r="AB61" s="3">
        <v>0</v>
      </c>
      <c r="AC61" s="24">
        <v>0</v>
      </c>
      <c r="AD61" s="3">
        <v>0</v>
      </c>
      <c r="AE61" s="3">
        <v>0</v>
      </c>
      <c r="AF61" s="3">
        <v>0</v>
      </c>
      <c r="AG61" s="24">
        <v>0</v>
      </c>
      <c r="AH61" s="3">
        <v>0</v>
      </c>
      <c r="AI61" s="3">
        <v>0</v>
      </c>
      <c r="AJ61" s="3">
        <v>0</v>
      </c>
      <c r="AK61" s="24">
        <v>0</v>
      </c>
      <c r="AL61" s="3">
        <v>0</v>
      </c>
      <c r="AM61" s="3">
        <v>0</v>
      </c>
      <c r="AN61" s="3">
        <v>1</v>
      </c>
      <c r="AO61" s="24">
        <v>1</v>
      </c>
      <c r="AP61" s="4">
        <f t="shared" si="2"/>
        <v>1</v>
      </c>
      <c r="AQ61" s="3">
        <v>0</v>
      </c>
      <c r="AR61" s="3">
        <v>0</v>
      </c>
      <c r="AS61" s="3">
        <v>0</v>
      </c>
      <c r="AT61" s="23">
        <v>0</v>
      </c>
    </row>
    <row r="62" spans="1:46" x14ac:dyDescent="0.2">
      <c r="A62" s="26">
        <v>14417</v>
      </c>
      <c r="B62" s="27">
        <v>4</v>
      </c>
      <c r="C62" s="26" t="s">
        <v>938</v>
      </c>
      <c r="D62" s="28">
        <v>12</v>
      </c>
      <c r="E62" s="26" t="s">
        <v>817</v>
      </c>
      <c r="F62" s="29">
        <v>153</v>
      </c>
      <c r="G62" s="26" t="s">
        <v>817</v>
      </c>
      <c r="H62" s="26">
        <v>108</v>
      </c>
      <c r="I62" s="26" t="s">
        <v>849</v>
      </c>
      <c r="J62" s="30"/>
      <c r="K62" s="26"/>
      <c r="L62" s="26" t="s">
        <v>990</v>
      </c>
      <c r="M62" s="31" t="s">
        <v>1037</v>
      </c>
      <c r="N62" s="26" t="s">
        <v>1038</v>
      </c>
      <c r="O62" s="26" t="s">
        <v>853</v>
      </c>
      <c r="P62" s="26" t="s">
        <v>854</v>
      </c>
      <c r="Q62" s="26" t="s">
        <v>855</v>
      </c>
      <c r="R62" s="26" t="s">
        <v>856</v>
      </c>
      <c r="S62" s="31" t="s">
        <v>22</v>
      </c>
      <c r="T62" s="32">
        <v>85</v>
      </c>
      <c r="U62" s="33">
        <v>2017</v>
      </c>
      <c r="V62" s="26">
        <v>10</v>
      </c>
      <c r="W62" s="26" t="s">
        <v>22</v>
      </c>
      <c r="X62" s="26" t="s">
        <v>471</v>
      </c>
      <c r="Y62" s="26" t="s">
        <v>220</v>
      </c>
      <c r="Z62" s="3">
        <v>0</v>
      </c>
      <c r="AA62" s="3">
        <v>14</v>
      </c>
      <c r="AB62" s="3">
        <v>0</v>
      </c>
      <c r="AC62" s="24">
        <v>14</v>
      </c>
      <c r="AD62" s="3">
        <v>14</v>
      </c>
      <c r="AE62" s="3">
        <v>0</v>
      </c>
      <c r="AF62" s="3">
        <v>14</v>
      </c>
      <c r="AG62" s="24">
        <v>28</v>
      </c>
      <c r="AH62" s="3">
        <v>0</v>
      </c>
      <c r="AI62" s="3">
        <v>14</v>
      </c>
      <c r="AJ62" s="3">
        <v>0</v>
      </c>
      <c r="AK62" s="24">
        <v>14</v>
      </c>
      <c r="AL62" s="3">
        <v>14</v>
      </c>
      <c r="AM62" s="3">
        <v>0</v>
      </c>
      <c r="AN62" s="3">
        <v>15</v>
      </c>
      <c r="AO62" s="24">
        <v>29</v>
      </c>
      <c r="AP62" s="4">
        <f t="shared" si="2"/>
        <v>85</v>
      </c>
      <c r="AQ62" s="3">
        <v>0</v>
      </c>
      <c r="AR62" s="3">
        <v>0</v>
      </c>
      <c r="AS62" s="3">
        <v>0</v>
      </c>
      <c r="AT62" s="23">
        <v>0</v>
      </c>
    </row>
    <row r="63" spans="1:46" x14ac:dyDescent="0.2">
      <c r="A63" s="26">
        <v>14053</v>
      </c>
      <c r="B63" s="27">
        <v>4</v>
      </c>
      <c r="C63" s="26" t="s">
        <v>938</v>
      </c>
      <c r="D63" s="28">
        <v>0</v>
      </c>
      <c r="E63" s="26" t="s">
        <v>938</v>
      </c>
      <c r="F63" s="29">
        <v>126</v>
      </c>
      <c r="G63" s="26" t="s">
        <v>350</v>
      </c>
      <c r="H63" s="26">
        <v>111</v>
      </c>
      <c r="I63" s="26" t="s">
        <v>349</v>
      </c>
      <c r="J63" s="34">
        <v>4</v>
      </c>
      <c r="K63" s="26" t="s">
        <v>1061</v>
      </c>
      <c r="L63" s="26" t="s">
        <v>1039</v>
      </c>
      <c r="M63" s="31" t="s">
        <v>1061</v>
      </c>
      <c r="N63" s="26" t="s">
        <v>1062</v>
      </c>
      <c r="O63" s="26" t="s">
        <v>234</v>
      </c>
      <c r="P63" s="26" t="s">
        <v>81</v>
      </c>
      <c r="Q63" s="26" t="s">
        <v>81</v>
      </c>
      <c r="R63" s="26" t="s">
        <v>366</v>
      </c>
      <c r="S63" s="31" t="s">
        <v>82</v>
      </c>
      <c r="T63" s="32">
        <v>402</v>
      </c>
      <c r="U63" s="33">
        <v>2017</v>
      </c>
      <c r="V63" s="26">
        <v>0</v>
      </c>
      <c r="W63" s="26" t="s">
        <v>224</v>
      </c>
      <c r="X63" s="26" t="s">
        <v>219</v>
      </c>
      <c r="Y63" s="26" t="s">
        <v>220</v>
      </c>
      <c r="Z63" s="3">
        <v>0</v>
      </c>
      <c r="AA63" s="3">
        <v>0</v>
      </c>
      <c r="AB63" s="3">
        <v>0</v>
      </c>
      <c r="AC63" s="24">
        <v>0</v>
      </c>
      <c r="AD63" s="3">
        <v>0</v>
      </c>
      <c r="AE63" s="3">
        <v>0</v>
      </c>
      <c r="AF63" s="3">
        <v>0</v>
      </c>
      <c r="AG63" s="24">
        <v>0</v>
      </c>
      <c r="AH63" s="3">
        <v>0</v>
      </c>
      <c r="AI63" s="3">
        <v>0</v>
      </c>
      <c r="AJ63" s="3">
        <v>0</v>
      </c>
      <c r="AK63" s="24">
        <v>0</v>
      </c>
      <c r="AL63" s="3">
        <v>0</v>
      </c>
      <c r="AM63" s="3">
        <v>0</v>
      </c>
      <c r="AN63" s="3">
        <v>402</v>
      </c>
      <c r="AO63" s="24">
        <v>402</v>
      </c>
      <c r="AP63" s="4">
        <f t="shared" ref="AP63:AP97" si="3">+T63</f>
        <v>402</v>
      </c>
      <c r="AQ63" s="3">
        <v>0</v>
      </c>
      <c r="AR63" s="3">
        <v>0</v>
      </c>
      <c r="AS63" s="3">
        <v>0</v>
      </c>
      <c r="AT63" s="23">
        <v>0</v>
      </c>
    </row>
    <row r="64" spans="1:46" x14ac:dyDescent="0.2">
      <c r="A64" s="26">
        <v>14054</v>
      </c>
      <c r="B64" s="27">
        <v>4</v>
      </c>
      <c r="C64" s="26" t="s">
        <v>938</v>
      </c>
      <c r="D64" s="28">
        <v>0</v>
      </c>
      <c r="E64" s="26" t="s">
        <v>938</v>
      </c>
      <c r="F64" s="29">
        <v>126</v>
      </c>
      <c r="G64" s="26" t="s">
        <v>350</v>
      </c>
      <c r="H64" s="26">
        <v>111</v>
      </c>
      <c r="I64" s="26" t="s">
        <v>349</v>
      </c>
      <c r="J64" s="30" t="s">
        <v>1045</v>
      </c>
      <c r="K64" s="26" t="s">
        <v>1063</v>
      </c>
      <c r="L64" s="26" t="s">
        <v>1039</v>
      </c>
      <c r="M64" s="31" t="s">
        <v>1063</v>
      </c>
      <c r="N64" s="26" t="s">
        <v>1064</v>
      </c>
      <c r="O64" s="26" t="s">
        <v>355</v>
      </c>
      <c r="P64" s="26" t="s">
        <v>69</v>
      </c>
      <c r="Q64" s="26" t="s">
        <v>353</v>
      </c>
      <c r="R64" s="26" t="s">
        <v>354</v>
      </c>
      <c r="S64" s="31" t="s">
        <v>22</v>
      </c>
      <c r="T64" s="32">
        <v>100</v>
      </c>
      <c r="U64" s="33">
        <v>2017</v>
      </c>
      <c r="V64" s="26">
        <v>0</v>
      </c>
      <c r="W64" s="26" t="s">
        <v>224</v>
      </c>
      <c r="X64" s="26" t="s">
        <v>219</v>
      </c>
      <c r="Y64" s="26" t="s">
        <v>220</v>
      </c>
      <c r="Z64" s="3">
        <v>0</v>
      </c>
      <c r="AA64" s="3">
        <v>0</v>
      </c>
      <c r="AB64" s="3">
        <v>0</v>
      </c>
      <c r="AC64" s="24">
        <v>0</v>
      </c>
      <c r="AD64" s="3">
        <v>0</v>
      </c>
      <c r="AE64" s="3">
        <v>0</v>
      </c>
      <c r="AF64" s="3">
        <v>0</v>
      </c>
      <c r="AG64" s="24">
        <v>0</v>
      </c>
      <c r="AH64" s="3">
        <v>0</v>
      </c>
      <c r="AI64" s="3">
        <v>0</v>
      </c>
      <c r="AJ64" s="3">
        <v>0</v>
      </c>
      <c r="AK64" s="24">
        <v>0</v>
      </c>
      <c r="AL64" s="3">
        <v>0</v>
      </c>
      <c r="AM64" s="3">
        <v>0</v>
      </c>
      <c r="AN64" s="3">
        <v>100</v>
      </c>
      <c r="AO64" s="24">
        <v>100</v>
      </c>
      <c r="AP64" s="4">
        <f t="shared" si="3"/>
        <v>100</v>
      </c>
      <c r="AQ64" s="3">
        <v>0</v>
      </c>
      <c r="AR64" s="3">
        <v>0</v>
      </c>
      <c r="AS64" s="3">
        <v>0</v>
      </c>
      <c r="AT64" s="23">
        <v>0</v>
      </c>
    </row>
    <row r="65" spans="1:46" x14ac:dyDescent="0.2">
      <c r="A65" s="26">
        <v>14055</v>
      </c>
      <c r="B65" s="27">
        <v>4</v>
      </c>
      <c r="C65" s="26" t="s">
        <v>938</v>
      </c>
      <c r="D65" s="28">
        <v>0</v>
      </c>
      <c r="E65" s="26" t="s">
        <v>938</v>
      </c>
      <c r="F65" s="29">
        <v>126</v>
      </c>
      <c r="G65" s="26" t="s">
        <v>350</v>
      </c>
      <c r="H65" s="26">
        <v>111</v>
      </c>
      <c r="I65" s="26" t="s">
        <v>349</v>
      </c>
      <c r="J65" s="30" t="s">
        <v>1057</v>
      </c>
      <c r="K65" s="26" t="s">
        <v>1065</v>
      </c>
      <c r="L65" s="26" t="s">
        <v>1039</v>
      </c>
      <c r="M65" s="31" t="s">
        <v>1065</v>
      </c>
      <c r="N65" s="26" t="s">
        <v>1066</v>
      </c>
      <c r="O65" s="26" t="s">
        <v>382</v>
      </c>
      <c r="P65" s="26" t="s">
        <v>76</v>
      </c>
      <c r="Q65" s="26" t="s">
        <v>76</v>
      </c>
      <c r="R65" s="26" t="s">
        <v>381</v>
      </c>
      <c r="S65" s="31" t="s">
        <v>77</v>
      </c>
      <c r="T65" s="32">
        <v>2339</v>
      </c>
      <c r="U65" s="33">
        <v>2017</v>
      </c>
      <c r="V65" s="26">
        <v>0</v>
      </c>
      <c r="W65" s="26" t="s">
        <v>224</v>
      </c>
      <c r="X65" s="26" t="s">
        <v>219</v>
      </c>
      <c r="Y65" s="26" t="s">
        <v>220</v>
      </c>
      <c r="Z65" s="3">
        <v>0</v>
      </c>
      <c r="AA65" s="3">
        <v>0</v>
      </c>
      <c r="AB65" s="3">
        <v>0</v>
      </c>
      <c r="AC65" s="24">
        <v>0</v>
      </c>
      <c r="AD65" s="3">
        <v>0</v>
      </c>
      <c r="AE65" s="3">
        <v>0</v>
      </c>
      <c r="AF65" s="3">
        <v>0</v>
      </c>
      <c r="AG65" s="24">
        <v>0</v>
      </c>
      <c r="AH65" s="3">
        <v>0</v>
      </c>
      <c r="AI65" s="3">
        <v>0</v>
      </c>
      <c r="AJ65" s="3">
        <v>0</v>
      </c>
      <c r="AK65" s="24">
        <v>0</v>
      </c>
      <c r="AL65" s="3">
        <v>0</v>
      </c>
      <c r="AM65" s="3">
        <v>2339</v>
      </c>
      <c r="AN65" s="3">
        <v>0</v>
      </c>
      <c r="AO65" s="24">
        <v>2339</v>
      </c>
      <c r="AP65" s="4">
        <f t="shared" si="3"/>
        <v>2339</v>
      </c>
      <c r="AQ65" s="3">
        <v>0</v>
      </c>
      <c r="AR65" s="3">
        <v>0</v>
      </c>
      <c r="AS65" s="3">
        <v>0</v>
      </c>
      <c r="AT65" s="23">
        <v>0</v>
      </c>
    </row>
    <row r="66" spans="1:46" x14ac:dyDescent="0.2">
      <c r="A66" s="26">
        <v>14056</v>
      </c>
      <c r="B66" s="27">
        <v>4</v>
      </c>
      <c r="C66" s="26" t="s">
        <v>938</v>
      </c>
      <c r="D66" s="28">
        <v>0</v>
      </c>
      <c r="E66" s="26" t="s">
        <v>938</v>
      </c>
      <c r="F66" s="29">
        <v>126</v>
      </c>
      <c r="G66" s="26" t="s">
        <v>350</v>
      </c>
      <c r="H66" s="26">
        <v>111</v>
      </c>
      <c r="I66" s="26" t="s">
        <v>349</v>
      </c>
      <c r="J66" s="30" t="s">
        <v>1056</v>
      </c>
      <c r="K66" s="26" t="s">
        <v>1067</v>
      </c>
      <c r="L66" s="26" t="s">
        <v>1039</v>
      </c>
      <c r="M66" s="31" t="s">
        <v>1067</v>
      </c>
      <c r="N66" s="26" t="s">
        <v>363</v>
      </c>
      <c r="O66" s="26" t="s">
        <v>363</v>
      </c>
      <c r="P66" s="26" t="s">
        <v>79</v>
      </c>
      <c r="Q66" s="26" t="s">
        <v>79</v>
      </c>
      <c r="R66" s="26" t="s">
        <v>362</v>
      </c>
      <c r="S66" s="31" t="s">
        <v>77</v>
      </c>
      <c r="T66" s="32">
        <v>5353</v>
      </c>
      <c r="U66" s="33">
        <v>2017</v>
      </c>
      <c r="V66" s="26">
        <v>0</v>
      </c>
      <c r="W66" s="26" t="s">
        <v>224</v>
      </c>
      <c r="X66" s="26" t="s">
        <v>219</v>
      </c>
      <c r="Y66" s="26" t="s">
        <v>220</v>
      </c>
      <c r="Z66" s="3">
        <v>0</v>
      </c>
      <c r="AA66" s="3">
        <v>0</v>
      </c>
      <c r="AB66" s="3">
        <v>0</v>
      </c>
      <c r="AC66" s="24">
        <v>0</v>
      </c>
      <c r="AD66" s="3">
        <v>0</v>
      </c>
      <c r="AE66" s="3">
        <v>0</v>
      </c>
      <c r="AF66" s="3">
        <v>0</v>
      </c>
      <c r="AG66" s="24">
        <v>0</v>
      </c>
      <c r="AH66" s="3">
        <v>0</v>
      </c>
      <c r="AI66" s="3">
        <v>0</v>
      </c>
      <c r="AJ66" s="3">
        <v>0</v>
      </c>
      <c r="AK66" s="24">
        <v>0</v>
      </c>
      <c r="AL66" s="3">
        <v>0</v>
      </c>
      <c r="AM66" s="3">
        <v>0</v>
      </c>
      <c r="AN66" s="3">
        <v>5353</v>
      </c>
      <c r="AO66" s="24">
        <v>5353</v>
      </c>
      <c r="AP66" s="4">
        <f t="shared" si="3"/>
        <v>5353</v>
      </c>
      <c r="AQ66" s="3">
        <v>0</v>
      </c>
      <c r="AR66" s="3">
        <v>0</v>
      </c>
      <c r="AS66" s="3">
        <v>0</v>
      </c>
      <c r="AT66" s="23">
        <v>0</v>
      </c>
    </row>
    <row r="67" spans="1:46" x14ac:dyDescent="0.2">
      <c r="A67" s="26">
        <v>14057</v>
      </c>
      <c r="B67" s="27">
        <v>4</v>
      </c>
      <c r="C67" s="26" t="s">
        <v>938</v>
      </c>
      <c r="D67" s="28">
        <v>0</v>
      </c>
      <c r="E67" s="26" t="s">
        <v>938</v>
      </c>
      <c r="F67" s="29">
        <v>127</v>
      </c>
      <c r="G67" s="26" t="s">
        <v>370</v>
      </c>
      <c r="H67" s="26">
        <v>112</v>
      </c>
      <c r="I67" s="26" t="s">
        <v>369</v>
      </c>
      <c r="J67" s="30" t="s">
        <v>1045</v>
      </c>
      <c r="K67" s="26" t="s">
        <v>1068</v>
      </c>
      <c r="L67" s="26" t="s">
        <v>1039</v>
      </c>
      <c r="M67" s="31" t="s">
        <v>1068</v>
      </c>
      <c r="N67" s="26" t="s">
        <v>1069</v>
      </c>
      <c r="O67" s="26" t="s">
        <v>377</v>
      </c>
      <c r="P67" s="26" t="s">
        <v>98</v>
      </c>
      <c r="Q67" s="26" t="s">
        <v>98</v>
      </c>
      <c r="R67" s="26" t="s">
        <v>376</v>
      </c>
      <c r="S67" s="31" t="s">
        <v>378</v>
      </c>
      <c r="T67" s="32">
        <v>414</v>
      </c>
      <c r="U67" s="33">
        <v>2017</v>
      </c>
      <c r="V67" s="26">
        <v>0</v>
      </c>
      <c r="W67" s="26" t="s">
        <v>224</v>
      </c>
      <c r="X67" s="26" t="s">
        <v>219</v>
      </c>
      <c r="Y67" s="26" t="s">
        <v>220</v>
      </c>
      <c r="Z67" s="3">
        <v>0</v>
      </c>
      <c r="AA67" s="3">
        <v>0</v>
      </c>
      <c r="AB67" s="3">
        <v>0</v>
      </c>
      <c r="AC67" s="24">
        <v>0</v>
      </c>
      <c r="AD67" s="3">
        <v>0</v>
      </c>
      <c r="AE67" s="3">
        <v>0</v>
      </c>
      <c r="AF67" s="3">
        <v>0</v>
      </c>
      <c r="AG67" s="24">
        <v>0</v>
      </c>
      <c r="AH67" s="3">
        <v>0</v>
      </c>
      <c r="AI67" s="3">
        <v>0</v>
      </c>
      <c r="AJ67" s="3">
        <v>0</v>
      </c>
      <c r="AK67" s="24">
        <v>0</v>
      </c>
      <c r="AL67" s="3">
        <v>0</v>
      </c>
      <c r="AM67" s="3">
        <v>0</v>
      </c>
      <c r="AN67" s="3">
        <v>411</v>
      </c>
      <c r="AO67" s="24">
        <v>411</v>
      </c>
      <c r="AP67" s="4">
        <f t="shared" si="3"/>
        <v>414</v>
      </c>
      <c r="AQ67" s="3">
        <v>0</v>
      </c>
      <c r="AR67" s="3">
        <v>0</v>
      </c>
      <c r="AS67" s="3">
        <v>0</v>
      </c>
      <c r="AT67" s="23">
        <v>0</v>
      </c>
    </row>
    <row r="68" spans="1:46" x14ac:dyDescent="0.2">
      <c r="A68" s="26">
        <v>14058</v>
      </c>
      <c r="B68" s="27">
        <v>4</v>
      </c>
      <c r="C68" s="26" t="s">
        <v>938</v>
      </c>
      <c r="D68" s="28">
        <v>0</v>
      </c>
      <c r="E68" s="26" t="s">
        <v>938</v>
      </c>
      <c r="F68" s="29">
        <v>127</v>
      </c>
      <c r="G68" s="26" t="s">
        <v>370</v>
      </c>
      <c r="H68" s="26">
        <v>112</v>
      </c>
      <c r="I68" s="26" t="s">
        <v>369</v>
      </c>
      <c r="J68" s="30" t="s">
        <v>1057</v>
      </c>
      <c r="K68" s="26" t="s">
        <v>1070</v>
      </c>
      <c r="L68" s="26" t="s">
        <v>1039</v>
      </c>
      <c r="M68" s="31" t="s">
        <v>1070</v>
      </c>
      <c r="N68" s="26" t="s">
        <v>1071</v>
      </c>
      <c r="O68" s="26" t="s">
        <v>377</v>
      </c>
      <c r="P68" s="26" t="s">
        <v>383</v>
      </c>
      <c r="Q68" s="26" t="s">
        <v>383</v>
      </c>
      <c r="R68" s="26" t="s">
        <v>384</v>
      </c>
      <c r="S68" s="31" t="s">
        <v>385</v>
      </c>
      <c r="T68" s="32">
        <v>5257</v>
      </c>
      <c r="U68" s="33">
        <v>2017</v>
      </c>
      <c r="V68" s="26">
        <v>4</v>
      </c>
      <c r="W68" s="26" t="s">
        <v>224</v>
      </c>
      <c r="X68" s="26" t="s">
        <v>219</v>
      </c>
      <c r="Y68" s="26" t="s">
        <v>220</v>
      </c>
      <c r="Z68" s="3">
        <v>0</v>
      </c>
      <c r="AA68" s="3">
        <v>0</v>
      </c>
      <c r="AB68" s="3">
        <v>0</v>
      </c>
      <c r="AC68" s="24">
        <v>0</v>
      </c>
      <c r="AD68" s="3">
        <v>0</v>
      </c>
      <c r="AE68" s="3">
        <v>0</v>
      </c>
      <c r="AF68" s="3">
        <v>0</v>
      </c>
      <c r="AG68" s="24">
        <v>0</v>
      </c>
      <c r="AH68" s="3">
        <v>0</v>
      </c>
      <c r="AI68" s="3">
        <v>0</v>
      </c>
      <c r="AJ68" s="3">
        <v>5257</v>
      </c>
      <c r="AK68" s="24">
        <v>5257</v>
      </c>
      <c r="AL68" s="3">
        <v>0</v>
      </c>
      <c r="AM68" s="3">
        <v>0</v>
      </c>
      <c r="AN68" s="3">
        <v>0</v>
      </c>
      <c r="AO68" s="24">
        <v>0</v>
      </c>
      <c r="AP68" s="4">
        <f t="shared" si="3"/>
        <v>5257</v>
      </c>
      <c r="AQ68" s="3">
        <v>0</v>
      </c>
      <c r="AR68" s="3">
        <v>0</v>
      </c>
      <c r="AS68" s="3">
        <v>0</v>
      </c>
      <c r="AT68" s="23">
        <v>0</v>
      </c>
    </row>
    <row r="69" spans="1:46" x14ac:dyDescent="0.2">
      <c r="A69" s="26">
        <v>14059</v>
      </c>
      <c r="B69" s="27">
        <v>4</v>
      </c>
      <c r="C69" s="26" t="s">
        <v>938</v>
      </c>
      <c r="D69" s="28">
        <v>0</v>
      </c>
      <c r="E69" s="26" t="s">
        <v>938</v>
      </c>
      <c r="F69" s="29">
        <v>127</v>
      </c>
      <c r="G69" s="26" t="s">
        <v>370</v>
      </c>
      <c r="H69" s="26">
        <v>112</v>
      </c>
      <c r="I69" s="26" t="s">
        <v>369</v>
      </c>
      <c r="J69" s="30" t="s">
        <v>1056</v>
      </c>
      <c r="K69" s="26" t="s">
        <v>1072</v>
      </c>
      <c r="L69" s="26" t="s">
        <v>1039</v>
      </c>
      <c r="M69" s="31" t="s">
        <v>1072</v>
      </c>
      <c r="N69" s="26" t="s">
        <v>1073</v>
      </c>
      <c r="O69" s="26" t="s">
        <v>377</v>
      </c>
      <c r="P69" s="26" t="s">
        <v>103</v>
      </c>
      <c r="Q69" s="26" t="s">
        <v>103</v>
      </c>
      <c r="R69" s="26" t="s">
        <v>392</v>
      </c>
      <c r="S69" s="31" t="s">
        <v>18</v>
      </c>
      <c r="T69" s="32">
        <v>414</v>
      </c>
      <c r="U69" s="33">
        <v>2017</v>
      </c>
      <c r="V69" s="26">
        <v>412</v>
      </c>
      <c r="W69" s="26" t="s">
        <v>224</v>
      </c>
      <c r="X69" s="26" t="s">
        <v>219</v>
      </c>
      <c r="Y69" s="26" t="s">
        <v>220</v>
      </c>
      <c r="Z69" s="3">
        <v>0</v>
      </c>
      <c r="AA69" s="3">
        <v>0</v>
      </c>
      <c r="AB69" s="3">
        <v>0</v>
      </c>
      <c r="AC69" s="24">
        <v>0</v>
      </c>
      <c r="AD69" s="3">
        <v>0</v>
      </c>
      <c r="AE69" s="3">
        <v>0</v>
      </c>
      <c r="AF69" s="3">
        <v>0</v>
      </c>
      <c r="AG69" s="24">
        <v>0</v>
      </c>
      <c r="AH69" s="3">
        <v>0</v>
      </c>
      <c r="AI69" s="3">
        <v>0</v>
      </c>
      <c r="AJ69" s="3">
        <v>0</v>
      </c>
      <c r="AK69" s="24">
        <v>0</v>
      </c>
      <c r="AL69" s="3">
        <v>0</v>
      </c>
      <c r="AM69" s="3">
        <v>0</v>
      </c>
      <c r="AN69" s="3">
        <v>464</v>
      </c>
      <c r="AO69" s="24">
        <v>464</v>
      </c>
      <c r="AP69" s="4">
        <f t="shared" si="3"/>
        <v>414</v>
      </c>
      <c r="AQ69" s="3">
        <v>0</v>
      </c>
      <c r="AR69" s="3">
        <v>0</v>
      </c>
      <c r="AS69" s="3">
        <v>0</v>
      </c>
      <c r="AT69" s="23">
        <v>0</v>
      </c>
    </row>
    <row r="70" spans="1:46" x14ac:dyDescent="0.2">
      <c r="A70" s="26">
        <v>14060</v>
      </c>
      <c r="B70" s="27">
        <v>4</v>
      </c>
      <c r="C70" s="26" t="s">
        <v>938</v>
      </c>
      <c r="D70" s="28">
        <v>0</v>
      </c>
      <c r="E70" s="26" t="s">
        <v>938</v>
      </c>
      <c r="F70" s="29">
        <v>127</v>
      </c>
      <c r="G70" s="26" t="s">
        <v>370</v>
      </c>
      <c r="H70" s="26">
        <v>112</v>
      </c>
      <c r="I70" s="26" t="s">
        <v>369</v>
      </c>
      <c r="J70" s="30" t="s">
        <v>1074</v>
      </c>
      <c r="K70" s="26" t="s">
        <v>1075</v>
      </c>
      <c r="L70" s="26" t="s">
        <v>1039</v>
      </c>
      <c r="M70" s="31" t="s">
        <v>1075</v>
      </c>
      <c r="N70" s="26" t="s">
        <v>1076</v>
      </c>
      <c r="O70" s="26" t="s">
        <v>377</v>
      </c>
      <c r="P70" s="26" t="s">
        <v>105</v>
      </c>
      <c r="Q70" s="26" t="s">
        <v>105</v>
      </c>
      <c r="R70" s="26" t="s">
        <v>400</v>
      </c>
      <c r="S70" s="31" t="s">
        <v>18</v>
      </c>
      <c r="T70" s="32">
        <v>414</v>
      </c>
      <c r="U70" s="33">
        <v>2017</v>
      </c>
      <c r="V70" s="26">
        <v>412</v>
      </c>
      <c r="W70" s="26" t="s">
        <v>224</v>
      </c>
      <c r="X70" s="26" t="s">
        <v>219</v>
      </c>
      <c r="Y70" s="26" t="s">
        <v>220</v>
      </c>
      <c r="Z70" s="3">
        <v>0</v>
      </c>
      <c r="AA70" s="3">
        <v>0</v>
      </c>
      <c r="AB70" s="3">
        <v>0</v>
      </c>
      <c r="AC70" s="24">
        <v>0</v>
      </c>
      <c r="AD70" s="3">
        <v>0</v>
      </c>
      <c r="AE70" s="3">
        <v>0</v>
      </c>
      <c r="AF70" s="3">
        <v>0</v>
      </c>
      <c r="AG70" s="24">
        <v>0</v>
      </c>
      <c r="AH70" s="3">
        <v>0</v>
      </c>
      <c r="AI70" s="3">
        <v>0</v>
      </c>
      <c r="AJ70" s="3">
        <v>411</v>
      </c>
      <c r="AK70" s="24">
        <v>411</v>
      </c>
      <c r="AL70" s="3">
        <v>0</v>
      </c>
      <c r="AM70" s="3">
        <v>0</v>
      </c>
      <c r="AN70" s="3">
        <v>0</v>
      </c>
      <c r="AO70" s="24">
        <v>0</v>
      </c>
      <c r="AP70" s="4">
        <f t="shared" si="3"/>
        <v>414</v>
      </c>
      <c r="AQ70" s="3">
        <v>0</v>
      </c>
      <c r="AR70" s="3">
        <v>0</v>
      </c>
      <c r="AS70" s="3">
        <v>0</v>
      </c>
      <c r="AT70" s="23">
        <v>0</v>
      </c>
    </row>
    <row r="71" spans="1:46" x14ac:dyDescent="0.2">
      <c r="A71" s="26">
        <v>14087</v>
      </c>
      <c r="B71" s="27">
        <v>4</v>
      </c>
      <c r="C71" s="26" t="s">
        <v>938</v>
      </c>
      <c r="D71" s="28">
        <v>0</v>
      </c>
      <c r="E71" s="26" t="s">
        <v>938</v>
      </c>
      <c r="F71" s="29">
        <v>128</v>
      </c>
      <c r="G71" s="26" t="s">
        <v>432</v>
      </c>
      <c r="H71" s="26">
        <v>113</v>
      </c>
      <c r="I71" s="26" t="s">
        <v>431</v>
      </c>
      <c r="J71" s="30" t="s">
        <v>1045</v>
      </c>
      <c r="K71" s="26" t="s">
        <v>1077</v>
      </c>
      <c r="L71" s="26" t="s">
        <v>1039</v>
      </c>
      <c r="M71" s="31" t="s">
        <v>1077</v>
      </c>
      <c r="N71" s="26" t="s">
        <v>1078</v>
      </c>
      <c r="O71" s="26" t="s">
        <v>442</v>
      </c>
      <c r="P71" s="26" t="s">
        <v>440</v>
      </c>
      <c r="Q71" s="26" t="s">
        <v>440</v>
      </c>
      <c r="R71" s="26" t="s">
        <v>441</v>
      </c>
      <c r="S71" s="31" t="s">
        <v>320</v>
      </c>
      <c r="T71" s="32">
        <v>1150</v>
      </c>
      <c r="U71" s="33">
        <v>2017</v>
      </c>
      <c r="V71" s="26">
        <v>0</v>
      </c>
      <c r="W71" s="26" t="s">
        <v>224</v>
      </c>
      <c r="X71" s="26" t="s">
        <v>221</v>
      </c>
      <c r="Y71" s="26" t="s">
        <v>220</v>
      </c>
      <c r="Z71" s="3">
        <v>95</v>
      </c>
      <c r="AA71" s="3">
        <v>95</v>
      </c>
      <c r="AB71" s="3">
        <v>95</v>
      </c>
      <c r="AC71" s="24">
        <v>285</v>
      </c>
      <c r="AD71" s="3">
        <v>95</v>
      </c>
      <c r="AE71" s="3">
        <v>95</v>
      </c>
      <c r="AF71" s="3">
        <v>95</v>
      </c>
      <c r="AG71" s="24">
        <v>285</v>
      </c>
      <c r="AH71" s="3">
        <v>95</v>
      </c>
      <c r="AI71" s="3">
        <v>95</v>
      </c>
      <c r="AJ71" s="3">
        <v>95</v>
      </c>
      <c r="AK71" s="24">
        <v>285</v>
      </c>
      <c r="AL71" s="3">
        <v>95</v>
      </c>
      <c r="AM71" s="3">
        <v>95</v>
      </c>
      <c r="AN71" s="3">
        <v>95</v>
      </c>
      <c r="AO71" s="24">
        <v>285</v>
      </c>
      <c r="AP71" s="4">
        <f t="shared" si="3"/>
        <v>1150</v>
      </c>
      <c r="AQ71" s="3">
        <v>0</v>
      </c>
      <c r="AR71" s="3">
        <v>0</v>
      </c>
      <c r="AS71" s="3">
        <v>0</v>
      </c>
      <c r="AT71" s="23">
        <v>0</v>
      </c>
    </row>
    <row r="72" spans="1:46" x14ac:dyDescent="0.2">
      <c r="A72" s="26">
        <v>14088</v>
      </c>
      <c r="B72" s="27">
        <v>4</v>
      </c>
      <c r="C72" s="26" t="s">
        <v>938</v>
      </c>
      <c r="D72" s="28">
        <v>0</v>
      </c>
      <c r="E72" s="26" t="s">
        <v>938</v>
      </c>
      <c r="F72" s="29">
        <v>128</v>
      </c>
      <c r="G72" s="26" t="s">
        <v>432</v>
      </c>
      <c r="H72" s="26">
        <v>113</v>
      </c>
      <c r="I72" s="26" t="s">
        <v>431</v>
      </c>
      <c r="J72" s="30" t="s">
        <v>1056</v>
      </c>
      <c r="K72" s="26" t="s">
        <v>1079</v>
      </c>
      <c r="L72" s="26" t="s">
        <v>1039</v>
      </c>
      <c r="M72" s="31" t="s">
        <v>1079</v>
      </c>
      <c r="N72" s="26" t="s">
        <v>1080</v>
      </c>
      <c r="O72" s="26" t="s">
        <v>451</v>
      </c>
      <c r="P72" s="26" t="s">
        <v>119</v>
      </c>
      <c r="Q72" s="26" t="s">
        <v>119</v>
      </c>
      <c r="R72" s="26" t="s">
        <v>450</v>
      </c>
      <c r="S72" s="31" t="s">
        <v>120</v>
      </c>
      <c r="T72" s="32">
        <v>118</v>
      </c>
      <c r="U72" s="33">
        <v>2017</v>
      </c>
      <c r="V72" s="26">
        <v>0</v>
      </c>
      <c r="W72" s="26" t="s">
        <v>224</v>
      </c>
      <c r="X72" s="26" t="s">
        <v>219</v>
      </c>
      <c r="Y72" s="26" t="s">
        <v>220</v>
      </c>
      <c r="Z72" s="3">
        <v>0</v>
      </c>
      <c r="AA72" s="3">
        <v>0</v>
      </c>
      <c r="AB72" s="3">
        <v>0</v>
      </c>
      <c r="AC72" s="24">
        <v>0</v>
      </c>
      <c r="AD72" s="3">
        <v>0</v>
      </c>
      <c r="AE72" s="3">
        <v>0</v>
      </c>
      <c r="AF72" s="3">
        <v>0</v>
      </c>
      <c r="AG72" s="24">
        <v>0</v>
      </c>
      <c r="AH72" s="3">
        <v>0</v>
      </c>
      <c r="AI72" s="3">
        <v>0</v>
      </c>
      <c r="AJ72" s="3">
        <v>0</v>
      </c>
      <c r="AK72" s="24">
        <v>0</v>
      </c>
      <c r="AL72" s="3">
        <v>0</v>
      </c>
      <c r="AM72" s="3">
        <v>0</v>
      </c>
      <c r="AN72" s="3">
        <v>118</v>
      </c>
      <c r="AO72" s="24">
        <v>118</v>
      </c>
      <c r="AP72" s="4">
        <f t="shared" si="3"/>
        <v>118</v>
      </c>
      <c r="AQ72" s="3">
        <v>0</v>
      </c>
      <c r="AR72" s="3">
        <v>0</v>
      </c>
      <c r="AS72" s="3">
        <v>0</v>
      </c>
      <c r="AT72" s="23">
        <v>0</v>
      </c>
    </row>
    <row r="73" spans="1:46" x14ac:dyDescent="0.2">
      <c r="A73" s="26">
        <v>14089</v>
      </c>
      <c r="B73" s="27">
        <v>4</v>
      </c>
      <c r="C73" s="26" t="s">
        <v>938</v>
      </c>
      <c r="D73" s="28">
        <v>0</v>
      </c>
      <c r="E73" s="26" t="s">
        <v>938</v>
      </c>
      <c r="F73" s="29">
        <v>128</v>
      </c>
      <c r="G73" s="26" t="s">
        <v>432</v>
      </c>
      <c r="H73" s="26">
        <v>113</v>
      </c>
      <c r="I73" s="26" t="s">
        <v>431</v>
      </c>
      <c r="J73" s="30" t="s">
        <v>1074</v>
      </c>
      <c r="K73" s="26" t="s">
        <v>1081</v>
      </c>
      <c r="L73" s="26" t="s">
        <v>1039</v>
      </c>
      <c r="M73" s="31" t="s">
        <v>1081</v>
      </c>
      <c r="N73" s="26" t="s">
        <v>1082</v>
      </c>
      <c r="O73" s="26" t="s">
        <v>458</v>
      </c>
      <c r="P73" s="26" t="s">
        <v>122</v>
      </c>
      <c r="Q73" s="26" t="s">
        <v>122</v>
      </c>
      <c r="R73" s="26" t="s">
        <v>457</v>
      </c>
      <c r="S73" s="31" t="s">
        <v>385</v>
      </c>
      <c r="T73" s="32">
        <v>1150</v>
      </c>
      <c r="U73" s="33">
        <v>2017</v>
      </c>
      <c r="V73" s="26">
        <v>0</v>
      </c>
      <c r="W73" s="26" t="s">
        <v>224</v>
      </c>
      <c r="X73" s="26" t="s">
        <v>219</v>
      </c>
      <c r="Y73" s="26" t="s">
        <v>220</v>
      </c>
      <c r="Z73" s="3">
        <v>0</v>
      </c>
      <c r="AA73" s="3">
        <v>0</v>
      </c>
      <c r="AB73" s="3">
        <v>0</v>
      </c>
      <c r="AC73" s="24">
        <v>0</v>
      </c>
      <c r="AD73" s="3">
        <v>0</v>
      </c>
      <c r="AE73" s="3">
        <v>0</v>
      </c>
      <c r="AF73" s="3">
        <v>0</v>
      </c>
      <c r="AG73" s="24">
        <v>0</v>
      </c>
      <c r="AH73" s="3">
        <v>0</v>
      </c>
      <c r="AI73" s="3">
        <v>1150</v>
      </c>
      <c r="AJ73" s="3">
        <v>0</v>
      </c>
      <c r="AK73" s="24">
        <v>1150</v>
      </c>
      <c r="AL73" s="3">
        <v>0</v>
      </c>
      <c r="AM73" s="3">
        <v>0</v>
      </c>
      <c r="AN73" s="3">
        <v>0</v>
      </c>
      <c r="AO73" s="24">
        <v>0</v>
      </c>
      <c r="AP73" s="4">
        <f t="shared" si="3"/>
        <v>1150</v>
      </c>
      <c r="AQ73" s="3">
        <v>0</v>
      </c>
      <c r="AR73" s="3">
        <v>0</v>
      </c>
      <c r="AS73" s="3">
        <v>0</v>
      </c>
      <c r="AT73" s="23">
        <v>0</v>
      </c>
    </row>
    <row r="74" spans="1:46" x14ac:dyDescent="0.2">
      <c r="A74" s="26">
        <v>14090</v>
      </c>
      <c r="B74" s="27">
        <v>4</v>
      </c>
      <c r="C74" s="26" t="s">
        <v>938</v>
      </c>
      <c r="D74" s="28">
        <v>0</v>
      </c>
      <c r="E74" s="26" t="s">
        <v>938</v>
      </c>
      <c r="F74" s="29">
        <v>128</v>
      </c>
      <c r="G74" s="26" t="s">
        <v>432</v>
      </c>
      <c r="H74" s="26">
        <v>113</v>
      </c>
      <c r="I74" s="26" t="s">
        <v>431</v>
      </c>
      <c r="J74" s="30" t="s">
        <v>1083</v>
      </c>
      <c r="K74" s="26" t="s">
        <v>1084</v>
      </c>
      <c r="L74" s="26" t="s">
        <v>1039</v>
      </c>
      <c r="M74" s="31" t="s">
        <v>1084</v>
      </c>
      <c r="N74" s="26" t="s">
        <v>234</v>
      </c>
      <c r="O74" s="26" t="s">
        <v>1438</v>
      </c>
      <c r="P74" s="26" t="s">
        <v>467</v>
      </c>
      <c r="Q74" s="26" t="s">
        <v>467</v>
      </c>
      <c r="R74" s="26" t="s">
        <v>468</v>
      </c>
      <c r="S74" s="31" t="s">
        <v>40</v>
      </c>
      <c r="T74" s="32">
        <v>234</v>
      </c>
      <c r="U74" s="33">
        <v>2017</v>
      </c>
      <c r="V74" s="26">
        <v>0</v>
      </c>
      <c r="W74" s="26" t="s">
        <v>224</v>
      </c>
      <c r="X74" s="26" t="s">
        <v>219</v>
      </c>
      <c r="Y74" s="26" t="s">
        <v>220</v>
      </c>
      <c r="Z74" s="3">
        <v>0</v>
      </c>
      <c r="AA74" s="3">
        <v>0</v>
      </c>
      <c r="AB74" s="3">
        <v>0</v>
      </c>
      <c r="AC74" s="24">
        <v>0</v>
      </c>
      <c r="AD74" s="3">
        <v>0</v>
      </c>
      <c r="AE74" s="3">
        <v>0</v>
      </c>
      <c r="AF74" s="3">
        <v>0</v>
      </c>
      <c r="AG74" s="24">
        <v>0</v>
      </c>
      <c r="AH74" s="3">
        <v>0</v>
      </c>
      <c r="AI74" s="3">
        <v>0</v>
      </c>
      <c r="AJ74" s="3">
        <v>0</v>
      </c>
      <c r="AK74" s="24">
        <v>0</v>
      </c>
      <c r="AL74" s="3">
        <v>0</v>
      </c>
      <c r="AM74" s="3">
        <v>0</v>
      </c>
      <c r="AN74" s="3">
        <v>234</v>
      </c>
      <c r="AO74" s="24">
        <v>234</v>
      </c>
      <c r="AP74" s="4">
        <f t="shared" si="3"/>
        <v>234</v>
      </c>
      <c r="AQ74" s="3">
        <v>0</v>
      </c>
      <c r="AR74" s="3">
        <v>0</v>
      </c>
      <c r="AS74" s="3">
        <v>0</v>
      </c>
      <c r="AT74" s="23">
        <v>0</v>
      </c>
    </row>
    <row r="75" spans="1:46" x14ac:dyDescent="0.2">
      <c r="A75" s="26">
        <v>14091</v>
      </c>
      <c r="B75" s="27">
        <v>4</v>
      </c>
      <c r="C75" s="26" t="s">
        <v>938</v>
      </c>
      <c r="D75" s="28">
        <v>0</v>
      </c>
      <c r="E75" s="26" t="s">
        <v>938</v>
      </c>
      <c r="F75" s="29">
        <v>112</v>
      </c>
      <c r="G75" s="26" t="s">
        <v>228</v>
      </c>
      <c r="H75" s="26">
        <v>132</v>
      </c>
      <c r="I75" s="26" t="s">
        <v>231</v>
      </c>
      <c r="J75" s="34">
        <v>3</v>
      </c>
      <c r="K75" s="26" t="s">
        <v>1085</v>
      </c>
      <c r="L75" s="26" t="s">
        <v>1039</v>
      </c>
      <c r="M75" s="31" t="s">
        <v>1085</v>
      </c>
      <c r="N75" s="26" t="s">
        <v>1086</v>
      </c>
      <c r="O75" s="26" t="s">
        <v>236</v>
      </c>
      <c r="P75" s="26" t="s">
        <v>30</v>
      </c>
      <c r="Q75" s="26" t="s">
        <v>30</v>
      </c>
      <c r="R75" s="26" t="s">
        <v>238</v>
      </c>
      <c r="S75" s="31" t="s">
        <v>23</v>
      </c>
      <c r="T75" s="32">
        <v>16</v>
      </c>
      <c r="U75" s="33">
        <v>2017</v>
      </c>
      <c r="V75" s="26">
        <v>0</v>
      </c>
      <c r="W75" s="26" t="s">
        <v>224</v>
      </c>
      <c r="X75" s="26" t="s">
        <v>225</v>
      </c>
      <c r="Y75" s="26" t="s">
        <v>220</v>
      </c>
      <c r="Z75" s="3">
        <v>1</v>
      </c>
      <c r="AA75" s="3">
        <v>1</v>
      </c>
      <c r="AB75" s="3">
        <v>1</v>
      </c>
      <c r="AC75" s="24">
        <v>3</v>
      </c>
      <c r="AD75" s="3">
        <v>1</v>
      </c>
      <c r="AE75" s="3">
        <v>2</v>
      </c>
      <c r="AF75" s="3">
        <v>2</v>
      </c>
      <c r="AG75" s="24">
        <v>5</v>
      </c>
      <c r="AH75" s="3">
        <v>1</v>
      </c>
      <c r="AI75" s="3">
        <v>1</v>
      </c>
      <c r="AJ75" s="3">
        <v>2</v>
      </c>
      <c r="AK75" s="24">
        <v>4</v>
      </c>
      <c r="AL75" s="3">
        <v>2</v>
      </c>
      <c r="AM75" s="3">
        <v>1</v>
      </c>
      <c r="AN75" s="3">
        <v>1</v>
      </c>
      <c r="AO75" s="24">
        <v>4</v>
      </c>
      <c r="AP75" s="4">
        <f t="shared" si="3"/>
        <v>16</v>
      </c>
      <c r="AQ75" s="3">
        <v>1</v>
      </c>
      <c r="AR75" s="3">
        <v>1</v>
      </c>
      <c r="AS75" s="3">
        <v>1</v>
      </c>
      <c r="AT75" s="23">
        <v>3</v>
      </c>
    </row>
    <row r="76" spans="1:46" x14ac:dyDescent="0.2">
      <c r="A76" s="26">
        <v>14092</v>
      </c>
      <c r="B76" s="27">
        <v>4</v>
      </c>
      <c r="C76" s="26" t="s">
        <v>938</v>
      </c>
      <c r="D76" s="28">
        <v>0</v>
      </c>
      <c r="E76" s="26" t="s">
        <v>938</v>
      </c>
      <c r="F76" s="29">
        <v>112</v>
      </c>
      <c r="G76" s="26" t="s">
        <v>228</v>
      </c>
      <c r="H76" s="26">
        <v>132</v>
      </c>
      <c r="I76" s="26" t="s">
        <v>231</v>
      </c>
      <c r="J76" s="34">
        <v>4</v>
      </c>
      <c r="K76" s="26" t="s">
        <v>1087</v>
      </c>
      <c r="L76" s="26" t="s">
        <v>1039</v>
      </c>
      <c r="M76" s="31" t="s">
        <v>1087</v>
      </c>
      <c r="N76" s="26" t="s">
        <v>1086</v>
      </c>
      <c r="O76" s="26" t="s">
        <v>236</v>
      </c>
      <c r="P76" s="26" t="s">
        <v>42</v>
      </c>
      <c r="Q76" s="26" t="s">
        <v>42</v>
      </c>
      <c r="R76" s="26" t="s">
        <v>240</v>
      </c>
      <c r="S76" s="31" t="s">
        <v>25</v>
      </c>
      <c r="T76" s="32">
        <v>100000</v>
      </c>
      <c r="U76" s="33">
        <v>2017</v>
      </c>
      <c r="V76" s="26">
        <v>0</v>
      </c>
      <c r="W76" s="26" t="s">
        <v>224</v>
      </c>
      <c r="X76" s="26" t="s">
        <v>219</v>
      </c>
      <c r="Y76" s="26" t="s">
        <v>220</v>
      </c>
      <c r="Z76" s="3">
        <v>0</v>
      </c>
      <c r="AA76" s="3">
        <v>0</v>
      </c>
      <c r="AB76" s="3">
        <v>0</v>
      </c>
      <c r="AC76" s="24">
        <v>0</v>
      </c>
      <c r="AD76" s="3">
        <v>0</v>
      </c>
      <c r="AE76" s="3">
        <v>0</v>
      </c>
      <c r="AF76" s="3">
        <v>0</v>
      </c>
      <c r="AG76" s="24">
        <v>0</v>
      </c>
      <c r="AH76" s="3">
        <v>0</v>
      </c>
      <c r="AI76" s="3">
        <v>0</v>
      </c>
      <c r="AJ76" s="3">
        <v>0</v>
      </c>
      <c r="AK76" s="24">
        <v>0</v>
      </c>
      <c r="AL76" s="3">
        <v>0</v>
      </c>
      <c r="AM76" s="3">
        <v>100000</v>
      </c>
      <c r="AN76" s="3">
        <v>0</v>
      </c>
      <c r="AO76" s="24">
        <v>100000</v>
      </c>
      <c r="AP76" s="4">
        <f t="shared" si="3"/>
        <v>100000</v>
      </c>
      <c r="AQ76" s="3">
        <v>0</v>
      </c>
      <c r="AR76" s="3">
        <v>0</v>
      </c>
      <c r="AS76" s="3">
        <v>0</v>
      </c>
      <c r="AT76" s="23">
        <v>0</v>
      </c>
    </row>
    <row r="77" spans="1:46" x14ac:dyDescent="0.2">
      <c r="A77" s="26">
        <v>14093</v>
      </c>
      <c r="B77" s="27">
        <v>4</v>
      </c>
      <c r="C77" s="26" t="s">
        <v>938</v>
      </c>
      <c r="D77" s="28">
        <v>0</v>
      </c>
      <c r="E77" s="26" t="s">
        <v>938</v>
      </c>
      <c r="F77" s="29">
        <v>112</v>
      </c>
      <c r="G77" s="26" t="s">
        <v>228</v>
      </c>
      <c r="H77" s="26">
        <v>132</v>
      </c>
      <c r="I77" s="26" t="s">
        <v>231</v>
      </c>
      <c r="J77" s="30" t="s">
        <v>1049</v>
      </c>
      <c r="K77" s="26" t="s">
        <v>1088</v>
      </c>
      <c r="L77" s="26" t="s">
        <v>1039</v>
      </c>
      <c r="M77" s="31" t="s">
        <v>1088</v>
      </c>
      <c r="N77" s="26" t="s">
        <v>1089</v>
      </c>
      <c r="O77" s="26" t="s">
        <v>236</v>
      </c>
      <c r="P77" s="26" t="s">
        <v>34</v>
      </c>
      <c r="Q77" s="26" t="s">
        <v>34</v>
      </c>
      <c r="R77" s="26" t="s">
        <v>242</v>
      </c>
      <c r="S77" s="31" t="s">
        <v>25</v>
      </c>
      <c r="T77" s="32">
        <v>11200</v>
      </c>
      <c r="U77" s="33">
        <v>2017</v>
      </c>
      <c r="V77" s="26">
        <v>0</v>
      </c>
      <c r="W77" s="26" t="s">
        <v>224</v>
      </c>
      <c r="X77" s="26" t="s">
        <v>219</v>
      </c>
      <c r="Y77" s="26" t="s">
        <v>220</v>
      </c>
      <c r="Z77" s="3">
        <v>0</v>
      </c>
      <c r="AA77" s="3">
        <v>0</v>
      </c>
      <c r="AB77" s="3">
        <v>0</v>
      </c>
      <c r="AC77" s="24">
        <v>0</v>
      </c>
      <c r="AD77" s="3">
        <v>0</v>
      </c>
      <c r="AE77" s="3">
        <v>0</v>
      </c>
      <c r="AF77" s="3">
        <v>0</v>
      </c>
      <c r="AG77" s="24">
        <v>0</v>
      </c>
      <c r="AH77" s="3">
        <v>0</v>
      </c>
      <c r="AI77" s="3">
        <v>0</v>
      </c>
      <c r="AJ77" s="3">
        <v>0</v>
      </c>
      <c r="AK77" s="24">
        <v>0</v>
      </c>
      <c r="AL77" s="3">
        <v>0</v>
      </c>
      <c r="AM77" s="3">
        <v>11200</v>
      </c>
      <c r="AN77" s="3">
        <v>0</v>
      </c>
      <c r="AO77" s="24">
        <v>11200</v>
      </c>
      <c r="AP77" s="4">
        <f t="shared" si="3"/>
        <v>11200</v>
      </c>
      <c r="AQ77" s="3">
        <v>0</v>
      </c>
      <c r="AR77" s="3">
        <v>0</v>
      </c>
      <c r="AS77" s="3">
        <v>0</v>
      </c>
      <c r="AT77" s="23">
        <v>0</v>
      </c>
    </row>
    <row r="78" spans="1:46" x14ac:dyDescent="0.2">
      <c r="A78" s="26">
        <v>14094</v>
      </c>
      <c r="B78" s="27">
        <v>4</v>
      </c>
      <c r="C78" s="26" t="s">
        <v>938</v>
      </c>
      <c r="D78" s="28">
        <v>0</v>
      </c>
      <c r="E78" s="26" t="s">
        <v>938</v>
      </c>
      <c r="F78" s="29">
        <v>112</v>
      </c>
      <c r="G78" s="26" t="s">
        <v>228</v>
      </c>
      <c r="H78" s="26">
        <v>132</v>
      </c>
      <c r="I78" s="26" t="s">
        <v>231</v>
      </c>
      <c r="J78" s="30" t="s">
        <v>1058</v>
      </c>
      <c r="K78" s="26" t="s">
        <v>1090</v>
      </c>
      <c r="L78" s="26" t="s">
        <v>1039</v>
      </c>
      <c r="M78" s="31" t="s">
        <v>1090</v>
      </c>
      <c r="N78" s="26" t="s">
        <v>1091</v>
      </c>
      <c r="O78" s="26" t="s">
        <v>246</v>
      </c>
      <c r="P78" s="26" t="s">
        <v>36</v>
      </c>
      <c r="Q78" s="26" t="s">
        <v>36</v>
      </c>
      <c r="R78" s="26" t="s">
        <v>245</v>
      </c>
      <c r="S78" s="31" t="s">
        <v>15</v>
      </c>
      <c r="T78" s="32">
        <v>13227</v>
      </c>
      <c r="U78" s="33">
        <v>2017</v>
      </c>
      <c r="V78" s="26">
        <v>0</v>
      </c>
      <c r="W78" s="26" t="s">
        <v>224</v>
      </c>
      <c r="X78" s="26" t="s">
        <v>221</v>
      </c>
      <c r="Y78" s="26" t="s">
        <v>220</v>
      </c>
      <c r="Z78" s="3">
        <v>945</v>
      </c>
      <c r="AA78" s="3">
        <v>1055</v>
      </c>
      <c r="AB78" s="3">
        <v>1155</v>
      </c>
      <c r="AC78" s="24">
        <v>3155</v>
      </c>
      <c r="AD78" s="3">
        <v>1139</v>
      </c>
      <c r="AE78" s="3">
        <v>1433</v>
      </c>
      <c r="AF78" s="3">
        <v>1396</v>
      </c>
      <c r="AG78" s="24">
        <v>3968</v>
      </c>
      <c r="AH78" s="3">
        <v>1207</v>
      </c>
      <c r="AI78" s="3">
        <v>1155</v>
      </c>
      <c r="AJ78" s="3">
        <v>1081</v>
      </c>
      <c r="AK78" s="24">
        <v>3443</v>
      </c>
      <c r="AL78" s="3">
        <v>903</v>
      </c>
      <c r="AM78" s="3">
        <v>803</v>
      </c>
      <c r="AN78" s="3">
        <v>955</v>
      </c>
      <c r="AO78" s="24">
        <v>2661</v>
      </c>
      <c r="AP78" s="4">
        <f t="shared" si="3"/>
        <v>13227</v>
      </c>
      <c r="AQ78" s="3">
        <v>995</v>
      </c>
      <c r="AR78" s="3">
        <v>1170</v>
      </c>
      <c r="AS78" s="3">
        <v>1162</v>
      </c>
      <c r="AT78" s="23">
        <v>3327</v>
      </c>
    </row>
    <row r="79" spans="1:46" x14ac:dyDescent="0.2">
      <c r="A79" s="26">
        <v>14095</v>
      </c>
      <c r="B79" s="27">
        <v>4</v>
      </c>
      <c r="C79" s="26" t="s">
        <v>938</v>
      </c>
      <c r="D79" s="28">
        <v>0</v>
      </c>
      <c r="E79" s="26" t="s">
        <v>938</v>
      </c>
      <c r="F79" s="29">
        <v>112</v>
      </c>
      <c r="G79" s="26" t="s">
        <v>228</v>
      </c>
      <c r="H79" s="26">
        <v>132</v>
      </c>
      <c r="I79" s="26" t="s">
        <v>231</v>
      </c>
      <c r="J79" s="30" t="s">
        <v>1044</v>
      </c>
      <c r="K79" s="26" t="s">
        <v>1092</v>
      </c>
      <c r="L79" s="26" t="s">
        <v>1039</v>
      </c>
      <c r="M79" s="31" t="s">
        <v>1092</v>
      </c>
      <c r="N79" s="26" t="s">
        <v>248</v>
      </c>
      <c r="O79" s="26" t="s">
        <v>248</v>
      </c>
      <c r="P79" s="26" t="s">
        <v>38</v>
      </c>
      <c r="Q79" s="26" t="s">
        <v>38</v>
      </c>
      <c r="R79" s="26" t="s">
        <v>247</v>
      </c>
      <c r="S79" s="31" t="s">
        <v>25</v>
      </c>
      <c r="T79" s="32">
        <v>9400</v>
      </c>
      <c r="U79" s="33">
        <v>2017</v>
      </c>
      <c r="V79" s="26">
        <v>0</v>
      </c>
      <c r="W79" s="26" t="s">
        <v>224</v>
      </c>
      <c r="X79" s="26" t="s">
        <v>219</v>
      </c>
      <c r="Y79" s="26" t="s">
        <v>220</v>
      </c>
      <c r="Z79" s="3">
        <v>0</v>
      </c>
      <c r="AA79" s="3">
        <v>0</v>
      </c>
      <c r="AB79" s="3">
        <v>0</v>
      </c>
      <c r="AC79" s="24">
        <v>0</v>
      </c>
      <c r="AD79" s="3">
        <v>0</v>
      </c>
      <c r="AE79" s="3">
        <v>0</v>
      </c>
      <c r="AF79" s="3">
        <v>0</v>
      </c>
      <c r="AG79" s="24">
        <v>0</v>
      </c>
      <c r="AH79" s="3">
        <v>0</v>
      </c>
      <c r="AI79" s="3">
        <v>0</v>
      </c>
      <c r="AJ79" s="3">
        <v>0</v>
      </c>
      <c r="AK79" s="24">
        <v>0</v>
      </c>
      <c r="AL79" s="3">
        <v>0</v>
      </c>
      <c r="AM79" s="3">
        <v>9400</v>
      </c>
      <c r="AN79" s="3">
        <v>0</v>
      </c>
      <c r="AO79" s="24">
        <v>9400</v>
      </c>
      <c r="AP79" s="4">
        <f t="shared" si="3"/>
        <v>9400</v>
      </c>
      <c r="AQ79" s="3">
        <v>0</v>
      </c>
      <c r="AR79" s="3">
        <v>0</v>
      </c>
      <c r="AS79" s="3">
        <v>0</v>
      </c>
      <c r="AT79" s="23">
        <v>0</v>
      </c>
    </row>
    <row r="80" spans="1:46" x14ac:dyDescent="0.2">
      <c r="A80" s="26">
        <v>14096</v>
      </c>
      <c r="B80" s="27">
        <v>4</v>
      </c>
      <c r="C80" s="26" t="s">
        <v>938</v>
      </c>
      <c r="D80" s="28">
        <v>0</v>
      </c>
      <c r="E80" s="26" t="s">
        <v>938</v>
      </c>
      <c r="F80" s="29">
        <v>149</v>
      </c>
      <c r="G80" s="26" t="s">
        <v>292</v>
      </c>
      <c r="H80" s="26">
        <v>790</v>
      </c>
      <c r="I80" s="26" t="s">
        <v>454</v>
      </c>
      <c r="J80" s="34">
        <v>4</v>
      </c>
      <c r="K80" s="26" t="s">
        <v>1093</v>
      </c>
      <c r="L80" s="26" t="s">
        <v>1039</v>
      </c>
      <c r="M80" s="31" t="s">
        <v>1093</v>
      </c>
      <c r="N80" s="26" t="s">
        <v>1094</v>
      </c>
      <c r="O80" s="26" t="s">
        <v>478</v>
      </c>
      <c r="P80" s="26" t="s">
        <v>430</v>
      </c>
      <c r="Q80" s="26" t="s">
        <v>476</v>
      </c>
      <c r="R80" s="26" t="s">
        <v>477</v>
      </c>
      <c r="S80" s="31" t="s">
        <v>320</v>
      </c>
      <c r="T80" s="32">
        <v>690</v>
      </c>
      <c r="U80" s="33">
        <v>2017</v>
      </c>
      <c r="V80" s="26">
        <v>0</v>
      </c>
      <c r="W80" s="26" t="s">
        <v>224</v>
      </c>
      <c r="X80" s="26" t="s">
        <v>219</v>
      </c>
      <c r="Y80" s="26" t="s">
        <v>220</v>
      </c>
      <c r="Z80" s="3">
        <v>0</v>
      </c>
      <c r="AA80" s="3">
        <v>0</v>
      </c>
      <c r="AB80" s="3">
        <v>0</v>
      </c>
      <c r="AC80" s="24">
        <v>0</v>
      </c>
      <c r="AD80" s="3">
        <v>0</v>
      </c>
      <c r="AE80" s="3">
        <v>0</v>
      </c>
      <c r="AF80" s="3">
        <v>0</v>
      </c>
      <c r="AG80" s="24">
        <v>0</v>
      </c>
      <c r="AH80" s="3">
        <v>0</v>
      </c>
      <c r="AI80" s="3">
        <v>0</v>
      </c>
      <c r="AJ80" s="3">
        <v>0</v>
      </c>
      <c r="AK80" s="24">
        <v>0</v>
      </c>
      <c r="AL80" s="3">
        <v>0</v>
      </c>
      <c r="AM80" s="3">
        <v>690</v>
      </c>
      <c r="AN80" s="3">
        <v>0</v>
      </c>
      <c r="AO80" s="24">
        <v>690</v>
      </c>
      <c r="AP80" s="4">
        <f t="shared" si="3"/>
        <v>690</v>
      </c>
      <c r="AQ80" s="3">
        <v>0</v>
      </c>
      <c r="AR80" s="3">
        <v>0</v>
      </c>
      <c r="AS80" s="3">
        <v>0</v>
      </c>
      <c r="AT80" s="23">
        <v>0</v>
      </c>
    </row>
    <row r="81" spans="1:46" x14ac:dyDescent="0.2">
      <c r="A81" s="26">
        <v>14097</v>
      </c>
      <c r="B81" s="27">
        <v>4</v>
      </c>
      <c r="C81" s="26" t="s">
        <v>938</v>
      </c>
      <c r="D81" s="28">
        <v>0</v>
      </c>
      <c r="E81" s="26" t="s">
        <v>938</v>
      </c>
      <c r="F81" s="29">
        <v>149</v>
      </c>
      <c r="G81" s="26" t="s">
        <v>292</v>
      </c>
      <c r="H81" s="26">
        <v>790</v>
      </c>
      <c r="I81" s="26" t="s">
        <v>454</v>
      </c>
      <c r="J81" s="34">
        <v>3</v>
      </c>
      <c r="K81" s="26" t="s">
        <v>1095</v>
      </c>
      <c r="L81" s="26" t="s">
        <v>1039</v>
      </c>
      <c r="M81" s="31" t="s">
        <v>1095</v>
      </c>
      <c r="N81" s="26" t="s">
        <v>1096</v>
      </c>
      <c r="O81" s="26" t="s">
        <v>838</v>
      </c>
      <c r="P81" s="26" t="s">
        <v>199</v>
      </c>
      <c r="Q81" s="26" t="s">
        <v>199</v>
      </c>
      <c r="R81" s="26" t="s">
        <v>837</v>
      </c>
      <c r="S81" s="31" t="s">
        <v>40</v>
      </c>
      <c r="T81" s="32">
        <v>690</v>
      </c>
      <c r="U81" s="33">
        <v>2017</v>
      </c>
      <c r="V81" s="26">
        <v>0</v>
      </c>
      <c r="W81" s="26" t="s">
        <v>224</v>
      </c>
      <c r="X81" s="26" t="s">
        <v>219</v>
      </c>
      <c r="Y81" s="26" t="s">
        <v>220</v>
      </c>
      <c r="Z81" s="3">
        <v>0</v>
      </c>
      <c r="AA81" s="3">
        <v>0</v>
      </c>
      <c r="AB81" s="3">
        <v>0</v>
      </c>
      <c r="AC81" s="24">
        <v>0</v>
      </c>
      <c r="AD81" s="3">
        <v>0</v>
      </c>
      <c r="AE81" s="3">
        <v>0</v>
      </c>
      <c r="AF81" s="3">
        <v>0</v>
      </c>
      <c r="AG81" s="24">
        <v>0</v>
      </c>
      <c r="AH81" s="3">
        <v>0</v>
      </c>
      <c r="AI81" s="3">
        <v>0</v>
      </c>
      <c r="AJ81" s="3">
        <v>0</v>
      </c>
      <c r="AK81" s="24">
        <v>0</v>
      </c>
      <c r="AL81" s="3">
        <v>0</v>
      </c>
      <c r="AM81" s="3">
        <v>0</v>
      </c>
      <c r="AN81" s="3">
        <v>819</v>
      </c>
      <c r="AO81" s="24">
        <v>819</v>
      </c>
      <c r="AP81" s="4">
        <f t="shared" si="3"/>
        <v>690</v>
      </c>
      <c r="AQ81" s="3">
        <v>0</v>
      </c>
      <c r="AR81" s="3">
        <v>0</v>
      </c>
      <c r="AS81" s="3">
        <v>0</v>
      </c>
      <c r="AT81" s="23">
        <v>0</v>
      </c>
    </row>
    <row r="82" spans="1:46" x14ac:dyDescent="0.2">
      <c r="A82" s="26">
        <v>14098</v>
      </c>
      <c r="B82" s="27">
        <v>4</v>
      </c>
      <c r="C82" s="26" t="s">
        <v>938</v>
      </c>
      <c r="D82" s="28">
        <v>0</v>
      </c>
      <c r="E82" s="26" t="s">
        <v>938</v>
      </c>
      <c r="F82" s="29">
        <v>149</v>
      </c>
      <c r="G82" s="26" t="s">
        <v>292</v>
      </c>
      <c r="H82" s="26">
        <v>790</v>
      </c>
      <c r="I82" s="26" t="s">
        <v>454</v>
      </c>
      <c r="J82" s="34">
        <v>5</v>
      </c>
      <c r="K82" s="26" t="s">
        <v>1097</v>
      </c>
      <c r="L82" s="26" t="s">
        <v>1039</v>
      </c>
      <c r="M82" s="31" t="s">
        <v>1097</v>
      </c>
      <c r="N82" s="26" t="s">
        <v>1097</v>
      </c>
      <c r="O82" s="26" t="s">
        <v>844</v>
      </c>
      <c r="P82" s="26" t="s">
        <v>200</v>
      </c>
      <c r="Q82" s="26" t="s">
        <v>200</v>
      </c>
      <c r="R82" s="26" t="s">
        <v>843</v>
      </c>
      <c r="S82" s="31" t="s">
        <v>99</v>
      </c>
      <c r="T82" s="32">
        <v>350</v>
      </c>
      <c r="U82" s="33">
        <v>2017</v>
      </c>
      <c r="V82" s="26">
        <v>0</v>
      </c>
      <c r="W82" s="26" t="s">
        <v>224</v>
      </c>
      <c r="X82" s="26" t="s">
        <v>219</v>
      </c>
      <c r="Y82" s="26" t="s">
        <v>220</v>
      </c>
      <c r="Z82" s="3">
        <v>0</v>
      </c>
      <c r="AA82" s="3">
        <v>0</v>
      </c>
      <c r="AB82" s="3">
        <v>0</v>
      </c>
      <c r="AC82" s="24">
        <v>0</v>
      </c>
      <c r="AD82" s="3">
        <v>0</v>
      </c>
      <c r="AE82" s="3">
        <v>0</v>
      </c>
      <c r="AF82" s="3">
        <v>0</v>
      </c>
      <c r="AG82" s="24">
        <v>0</v>
      </c>
      <c r="AH82" s="3">
        <v>0</v>
      </c>
      <c r="AI82" s="3">
        <v>0</v>
      </c>
      <c r="AJ82" s="3">
        <v>0</v>
      </c>
      <c r="AK82" s="24">
        <v>0</v>
      </c>
      <c r="AL82" s="3">
        <v>0</v>
      </c>
      <c r="AM82" s="3">
        <v>350</v>
      </c>
      <c r="AN82" s="3">
        <v>0</v>
      </c>
      <c r="AO82" s="24">
        <v>350</v>
      </c>
      <c r="AP82" s="4">
        <f t="shared" si="3"/>
        <v>350</v>
      </c>
      <c r="AQ82" s="3">
        <v>0</v>
      </c>
      <c r="AR82" s="3">
        <v>0</v>
      </c>
      <c r="AS82" s="3">
        <v>0</v>
      </c>
      <c r="AT82" s="23">
        <v>0</v>
      </c>
    </row>
    <row r="83" spans="1:46" x14ac:dyDescent="0.2">
      <c r="A83" s="26">
        <v>14099</v>
      </c>
      <c r="B83" s="27">
        <v>4</v>
      </c>
      <c r="C83" s="26" t="s">
        <v>938</v>
      </c>
      <c r="D83" s="28">
        <v>0</v>
      </c>
      <c r="E83" s="26" t="s">
        <v>938</v>
      </c>
      <c r="F83" s="29">
        <v>149</v>
      </c>
      <c r="G83" s="26" t="s">
        <v>292</v>
      </c>
      <c r="H83" s="26">
        <v>790</v>
      </c>
      <c r="I83" s="26" t="s">
        <v>454</v>
      </c>
      <c r="J83" s="30" t="s">
        <v>1057</v>
      </c>
      <c r="K83" s="26" t="s">
        <v>1098</v>
      </c>
      <c r="L83" s="26" t="s">
        <v>1039</v>
      </c>
      <c r="M83" s="31" t="s">
        <v>1098</v>
      </c>
      <c r="N83" s="26" t="s">
        <v>1099</v>
      </c>
      <c r="O83" s="26" t="s">
        <v>847</v>
      </c>
      <c r="P83" s="26" t="s">
        <v>202</v>
      </c>
      <c r="Q83" s="26" t="s">
        <v>202</v>
      </c>
      <c r="R83" s="26" t="s">
        <v>846</v>
      </c>
      <c r="S83" s="31" t="s">
        <v>848</v>
      </c>
      <c r="T83" s="32">
        <v>750</v>
      </c>
      <c r="U83" s="33">
        <v>2017</v>
      </c>
      <c r="V83" s="26">
        <v>0</v>
      </c>
      <c r="W83" s="26" t="s">
        <v>224</v>
      </c>
      <c r="X83" s="26" t="s">
        <v>219</v>
      </c>
      <c r="Y83" s="26" t="s">
        <v>220</v>
      </c>
      <c r="Z83" s="3">
        <v>0</v>
      </c>
      <c r="AA83" s="3">
        <v>0</v>
      </c>
      <c r="AB83" s="3">
        <v>0</v>
      </c>
      <c r="AC83" s="24">
        <v>0</v>
      </c>
      <c r="AD83" s="3">
        <v>0</v>
      </c>
      <c r="AE83" s="3">
        <v>0</v>
      </c>
      <c r="AF83" s="3">
        <v>0</v>
      </c>
      <c r="AG83" s="24">
        <v>0</v>
      </c>
      <c r="AH83" s="3">
        <v>0</v>
      </c>
      <c r="AI83" s="3">
        <v>0</v>
      </c>
      <c r="AJ83" s="3">
        <v>0</v>
      </c>
      <c r="AK83" s="24">
        <v>0</v>
      </c>
      <c r="AL83" s="3">
        <v>0</v>
      </c>
      <c r="AM83" s="3">
        <v>750</v>
      </c>
      <c r="AN83" s="3">
        <v>0</v>
      </c>
      <c r="AO83" s="24">
        <v>750</v>
      </c>
      <c r="AP83" s="4">
        <f t="shared" si="3"/>
        <v>750</v>
      </c>
      <c r="AQ83" s="3">
        <v>0</v>
      </c>
      <c r="AR83" s="3">
        <v>0</v>
      </c>
      <c r="AS83" s="3">
        <v>0</v>
      </c>
      <c r="AT83" s="23">
        <v>0</v>
      </c>
    </row>
    <row r="84" spans="1:46" x14ac:dyDescent="0.2">
      <c r="A84" s="26">
        <v>14100</v>
      </c>
      <c r="B84" s="27">
        <v>4</v>
      </c>
      <c r="C84" s="26" t="s">
        <v>938</v>
      </c>
      <c r="D84" s="28">
        <v>0</v>
      </c>
      <c r="E84" s="26" t="s">
        <v>938</v>
      </c>
      <c r="F84" s="29">
        <v>519</v>
      </c>
      <c r="G84" s="26" t="s">
        <v>252</v>
      </c>
      <c r="H84" s="26">
        <v>809</v>
      </c>
      <c r="I84" s="26" t="s">
        <v>265</v>
      </c>
      <c r="J84" s="30" t="s">
        <v>1058</v>
      </c>
      <c r="K84" s="26" t="s">
        <v>1100</v>
      </c>
      <c r="L84" s="26" t="s">
        <v>1039</v>
      </c>
      <c r="M84" s="31" t="s">
        <v>1100</v>
      </c>
      <c r="N84" s="26" t="s">
        <v>277</v>
      </c>
      <c r="O84" s="26" t="s">
        <v>277</v>
      </c>
      <c r="P84" s="26" t="s">
        <v>51</v>
      </c>
      <c r="Q84" s="26" t="s">
        <v>51</v>
      </c>
      <c r="R84" s="26" t="s">
        <v>290</v>
      </c>
      <c r="S84" s="31" t="s">
        <v>25</v>
      </c>
      <c r="T84" s="32">
        <v>8300</v>
      </c>
      <c r="U84" s="33">
        <v>2017</v>
      </c>
      <c r="V84" s="26">
        <v>0</v>
      </c>
      <c r="W84" s="26" t="s">
        <v>224</v>
      </c>
      <c r="X84" s="26" t="s">
        <v>219</v>
      </c>
      <c r="Y84" s="26" t="s">
        <v>220</v>
      </c>
      <c r="Z84" s="3">
        <v>0</v>
      </c>
      <c r="AA84" s="3">
        <v>0</v>
      </c>
      <c r="AB84" s="3">
        <v>0</v>
      </c>
      <c r="AC84" s="24">
        <v>0</v>
      </c>
      <c r="AD84" s="3">
        <v>0</v>
      </c>
      <c r="AE84" s="3">
        <v>0</v>
      </c>
      <c r="AF84" s="3">
        <v>0</v>
      </c>
      <c r="AG84" s="24">
        <v>0</v>
      </c>
      <c r="AH84" s="3">
        <v>0</v>
      </c>
      <c r="AI84" s="3">
        <v>0</v>
      </c>
      <c r="AJ84" s="3">
        <v>0</v>
      </c>
      <c r="AK84" s="24">
        <v>0</v>
      </c>
      <c r="AL84" s="3">
        <v>0</v>
      </c>
      <c r="AM84" s="3">
        <v>0</v>
      </c>
      <c r="AN84" s="3">
        <v>8300</v>
      </c>
      <c r="AO84" s="24">
        <v>8300</v>
      </c>
      <c r="AP84" s="4">
        <f t="shared" si="3"/>
        <v>8300</v>
      </c>
      <c r="AQ84" s="3">
        <v>830</v>
      </c>
      <c r="AR84" s="3">
        <v>830</v>
      </c>
      <c r="AS84" s="3">
        <v>830</v>
      </c>
      <c r="AT84" s="23">
        <v>2490</v>
      </c>
    </row>
    <row r="85" spans="1:46" x14ac:dyDescent="0.2">
      <c r="A85" s="26">
        <v>14101</v>
      </c>
      <c r="B85" s="27">
        <v>4</v>
      </c>
      <c r="C85" s="26" t="s">
        <v>938</v>
      </c>
      <c r="D85" s="28">
        <v>0</v>
      </c>
      <c r="E85" s="26" t="s">
        <v>938</v>
      </c>
      <c r="F85" s="29">
        <v>519</v>
      </c>
      <c r="G85" s="26" t="s">
        <v>252</v>
      </c>
      <c r="H85" s="26">
        <v>809</v>
      </c>
      <c r="I85" s="26" t="s">
        <v>265</v>
      </c>
      <c r="J85" s="30" t="s">
        <v>1044</v>
      </c>
      <c r="K85" s="26" t="s">
        <v>1101</v>
      </c>
      <c r="L85" s="26" t="s">
        <v>1039</v>
      </c>
      <c r="M85" s="31" t="s">
        <v>1101</v>
      </c>
      <c r="N85" s="26" t="s">
        <v>1102</v>
      </c>
      <c r="O85" s="26" t="s">
        <v>273</v>
      </c>
      <c r="P85" s="26" t="s">
        <v>53</v>
      </c>
      <c r="Q85" s="26" t="s">
        <v>53</v>
      </c>
      <c r="R85" s="26" t="s">
        <v>272</v>
      </c>
      <c r="S85" s="31" t="s">
        <v>25</v>
      </c>
      <c r="T85" s="32">
        <v>33370</v>
      </c>
      <c r="U85" s="33">
        <v>2017</v>
      </c>
      <c r="V85" s="26">
        <v>0</v>
      </c>
      <c r="W85" s="26" t="s">
        <v>224</v>
      </c>
      <c r="X85" s="26" t="s">
        <v>219</v>
      </c>
      <c r="Y85" s="26" t="s">
        <v>220</v>
      </c>
      <c r="Z85" s="3">
        <v>0</v>
      </c>
      <c r="AA85" s="3">
        <v>0</v>
      </c>
      <c r="AB85" s="3">
        <v>0</v>
      </c>
      <c r="AC85" s="24">
        <v>0</v>
      </c>
      <c r="AD85" s="3">
        <v>0</v>
      </c>
      <c r="AE85" s="3">
        <v>0</v>
      </c>
      <c r="AF85" s="3">
        <v>0</v>
      </c>
      <c r="AG85" s="24">
        <v>0</v>
      </c>
      <c r="AH85" s="3">
        <v>0</v>
      </c>
      <c r="AI85" s="3">
        <v>0</v>
      </c>
      <c r="AJ85" s="3">
        <v>0</v>
      </c>
      <c r="AK85" s="24">
        <v>0</v>
      </c>
      <c r="AL85" s="3">
        <v>0</v>
      </c>
      <c r="AM85" s="3">
        <v>0</v>
      </c>
      <c r="AN85" s="3">
        <v>33270</v>
      </c>
      <c r="AO85" s="24">
        <v>33270</v>
      </c>
      <c r="AP85" s="4">
        <f t="shared" si="3"/>
        <v>33370</v>
      </c>
      <c r="AQ85" s="3">
        <v>2781</v>
      </c>
      <c r="AR85" s="3">
        <v>2781</v>
      </c>
      <c r="AS85" s="3">
        <v>2781</v>
      </c>
      <c r="AT85" s="23">
        <v>8343</v>
      </c>
    </row>
    <row r="86" spans="1:46" x14ac:dyDescent="0.2">
      <c r="A86" s="26">
        <v>14102</v>
      </c>
      <c r="B86" s="27">
        <v>4</v>
      </c>
      <c r="C86" s="26" t="s">
        <v>938</v>
      </c>
      <c r="D86" s="28">
        <v>0</v>
      </c>
      <c r="E86" s="26" t="s">
        <v>938</v>
      </c>
      <c r="F86" s="29">
        <v>519</v>
      </c>
      <c r="G86" s="26" t="s">
        <v>252</v>
      </c>
      <c r="H86" s="26">
        <v>809</v>
      </c>
      <c r="I86" s="26" t="s">
        <v>265</v>
      </c>
      <c r="J86" s="30" t="s">
        <v>1054</v>
      </c>
      <c r="K86" s="26" t="s">
        <v>1103</v>
      </c>
      <c r="L86" s="26" t="s">
        <v>1039</v>
      </c>
      <c r="M86" s="31" t="s">
        <v>1103</v>
      </c>
      <c r="N86" s="26" t="s">
        <v>1104</v>
      </c>
      <c r="O86" s="26" t="s">
        <v>277</v>
      </c>
      <c r="P86" s="26" t="s">
        <v>55</v>
      </c>
      <c r="Q86" s="26" t="s">
        <v>55</v>
      </c>
      <c r="R86" s="26" t="s">
        <v>276</v>
      </c>
      <c r="S86" s="31" t="s">
        <v>25</v>
      </c>
      <c r="T86" s="32">
        <v>750000</v>
      </c>
      <c r="U86" s="33">
        <v>2017</v>
      </c>
      <c r="V86" s="26">
        <v>0</v>
      </c>
      <c r="W86" s="26" t="s">
        <v>224</v>
      </c>
      <c r="X86" s="26" t="s">
        <v>219</v>
      </c>
      <c r="Y86" s="26" t="s">
        <v>220</v>
      </c>
      <c r="Z86" s="3">
        <v>0</v>
      </c>
      <c r="AA86" s="3">
        <v>0</v>
      </c>
      <c r="AB86" s="3">
        <v>0</v>
      </c>
      <c r="AC86" s="24">
        <v>0</v>
      </c>
      <c r="AD86" s="3">
        <v>0</v>
      </c>
      <c r="AE86" s="3">
        <v>0</v>
      </c>
      <c r="AF86" s="3">
        <v>0</v>
      </c>
      <c r="AG86" s="24">
        <v>0</v>
      </c>
      <c r="AH86" s="3">
        <v>0</v>
      </c>
      <c r="AI86" s="3">
        <v>0</v>
      </c>
      <c r="AJ86" s="3">
        <v>0</v>
      </c>
      <c r="AK86" s="24">
        <v>0</v>
      </c>
      <c r="AL86" s="3">
        <v>0</v>
      </c>
      <c r="AM86" s="3">
        <v>0</v>
      </c>
      <c r="AN86" s="3">
        <v>750000</v>
      </c>
      <c r="AO86" s="24">
        <v>750000</v>
      </c>
      <c r="AP86" s="4">
        <f t="shared" si="3"/>
        <v>750000</v>
      </c>
      <c r="AQ86" s="3">
        <v>75000</v>
      </c>
      <c r="AR86" s="3">
        <v>75000</v>
      </c>
      <c r="AS86" s="3">
        <v>75000</v>
      </c>
      <c r="AT86" s="23">
        <v>225000</v>
      </c>
    </row>
    <row r="87" spans="1:46" x14ac:dyDescent="0.2">
      <c r="A87" s="26">
        <v>14103</v>
      </c>
      <c r="B87" s="27">
        <v>4</v>
      </c>
      <c r="C87" s="26" t="s">
        <v>938</v>
      </c>
      <c r="D87" s="28">
        <v>0</v>
      </c>
      <c r="E87" s="26" t="s">
        <v>938</v>
      </c>
      <c r="F87" s="29">
        <v>519</v>
      </c>
      <c r="G87" s="26" t="s">
        <v>252</v>
      </c>
      <c r="H87" s="26">
        <v>809</v>
      </c>
      <c r="I87" s="26" t="s">
        <v>265</v>
      </c>
      <c r="J87" s="30" t="s">
        <v>1055</v>
      </c>
      <c r="K87" s="26" t="s">
        <v>1105</v>
      </c>
      <c r="L87" s="26" t="s">
        <v>1039</v>
      </c>
      <c r="M87" s="31" t="s">
        <v>1105</v>
      </c>
      <c r="N87" s="26" t="s">
        <v>1106</v>
      </c>
      <c r="O87" s="26" t="s">
        <v>277</v>
      </c>
      <c r="P87" s="26" t="s">
        <v>57</v>
      </c>
      <c r="Q87" s="26" t="s">
        <v>57</v>
      </c>
      <c r="R87" s="26" t="s">
        <v>280</v>
      </c>
      <c r="S87" s="31" t="s">
        <v>26</v>
      </c>
      <c r="T87" s="32">
        <v>31700</v>
      </c>
      <c r="U87" s="33">
        <v>2017</v>
      </c>
      <c r="V87" s="26">
        <v>0</v>
      </c>
      <c r="W87" s="26" t="s">
        <v>224</v>
      </c>
      <c r="X87" s="26" t="s">
        <v>219</v>
      </c>
      <c r="Y87" s="26" t="s">
        <v>220</v>
      </c>
      <c r="Z87" s="3">
        <v>17028</v>
      </c>
      <c r="AA87" s="3">
        <v>3152</v>
      </c>
      <c r="AB87" s="3">
        <v>348</v>
      </c>
      <c r="AC87" s="24">
        <v>20528</v>
      </c>
      <c r="AD87" s="3">
        <v>500</v>
      </c>
      <c r="AE87" s="3">
        <v>500</v>
      </c>
      <c r="AF87" s="3">
        <v>0</v>
      </c>
      <c r="AG87" s="24">
        <v>1000</v>
      </c>
      <c r="AH87" s="3">
        <v>0</v>
      </c>
      <c r="AI87" s="3">
        <v>0</v>
      </c>
      <c r="AJ87" s="3">
        <v>0</v>
      </c>
      <c r="AK87" s="24">
        <v>0</v>
      </c>
      <c r="AL87" s="3">
        <v>0</v>
      </c>
      <c r="AM87" s="3">
        <v>0</v>
      </c>
      <c r="AN87" s="3">
        <v>0</v>
      </c>
      <c r="AO87" s="24">
        <v>0</v>
      </c>
      <c r="AP87" s="4">
        <f t="shared" si="3"/>
        <v>31700</v>
      </c>
      <c r="AQ87" s="3">
        <v>17028</v>
      </c>
      <c r="AR87" s="3">
        <v>3152</v>
      </c>
      <c r="AS87" s="3">
        <v>1150</v>
      </c>
      <c r="AT87" s="23">
        <v>21330</v>
      </c>
    </row>
    <row r="88" spans="1:46" x14ac:dyDescent="0.2">
      <c r="A88" s="26">
        <v>14104</v>
      </c>
      <c r="B88" s="27">
        <v>4</v>
      </c>
      <c r="C88" s="26" t="s">
        <v>938</v>
      </c>
      <c r="D88" s="28">
        <v>0</v>
      </c>
      <c r="E88" s="26" t="s">
        <v>938</v>
      </c>
      <c r="F88" s="29">
        <v>519</v>
      </c>
      <c r="G88" s="26" t="s">
        <v>252</v>
      </c>
      <c r="H88" s="26">
        <v>809</v>
      </c>
      <c r="I88" s="26" t="s">
        <v>265</v>
      </c>
      <c r="J88" s="30" t="s">
        <v>1045</v>
      </c>
      <c r="K88" s="26" t="s">
        <v>1107</v>
      </c>
      <c r="L88" s="26" t="s">
        <v>1039</v>
      </c>
      <c r="M88" s="31" t="s">
        <v>1107</v>
      </c>
      <c r="N88" s="26" t="s">
        <v>1108</v>
      </c>
      <c r="O88" s="26" t="s">
        <v>284</v>
      </c>
      <c r="P88" s="26" t="s">
        <v>59</v>
      </c>
      <c r="Q88" s="26" t="s">
        <v>59</v>
      </c>
      <c r="R88" s="26" t="s">
        <v>283</v>
      </c>
      <c r="S88" s="31" t="s">
        <v>285</v>
      </c>
      <c r="T88" s="32">
        <v>20000</v>
      </c>
      <c r="U88" s="33">
        <v>2017</v>
      </c>
      <c r="V88" s="26">
        <v>0</v>
      </c>
      <c r="W88" s="26" t="s">
        <v>224</v>
      </c>
      <c r="X88" s="26" t="s">
        <v>225</v>
      </c>
      <c r="Y88" s="26" t="s">
        <v>220</v>
      </c>
      <c r="Z88" s="3">
        <v>4158</v>
      </c>
      <c r="AA88" s="3">
        <v>2962</v>
      </c>
      <c r="AB88" s="3">
        <v>3400</v>
      </c>
      <c r="AC88" s="24">
        <v>10520</v>
      </c>
      <c r="AD88" s="3">
        <v>2800</v>
      </c>
      <c r="AE88" s="3">
        <v>2800</v>
      </c>
      <c r="AF88" s="3">
        <v>2350</v>
      </c>
      <c r="AG88" s="24">
        <v>7950</v>
      </c>
      <c r="AH88" s="3">
        <v>1850</v>
      </c>
      <c r="AI88" s="3">
        <v>1950</v>
      </c>
      <c r="AJ88" s="3">
        <v>3350</v>
      </c>
      <c r="AK88" s="24">
        <v>7150</v>
      </c>
      <c r="AL88" s="3">
        <v>2850</v>
      </c>
      <c r="AM88" s="3">
        <v>1850</v>
      </c>
      <c r="AN88" s="3">
        <v>1350</v>
      </c>
      <c r="AO88" s="24">
        <v>6050</v>
      </c>
      <c r="AP88" s="4">
        <f t="shared" si="3"/>
        <v>20000</v>
      </c>
      <c r="AQ88" s="3">
        <v>4195</v>
      </c>
      <c r="AR88" s="3">
        <v>3005</v>
      </c>
      <c r="AS88" s="3">
        <v>3425</v>
      </c>
      <c r="AT88" s="23">
        <v>10625</v>
      </c>
    </row>
    <row r="89" spans="1:46" x14ac:dyDescent="0.2">
      <c r="A89" s="26">
        <v>14105</v>
      </c>
      <c r="B89" s="27">
        <v>4</v>
      </c>
      <c r="C89" s="26" t="s">
        <v>938</v>
      </c>
      <c r="D89" s="28">
        <v>9</v>
      </c>
      <c r="E89" s="26" t="s">
        <v>796</v>
      </c>
      <c r="F89" s="29">
        <v>150</v>
      </c>
      <c r="G89" s="26" t="s">
        <v>796</v>
      </c>
      <c r="H89" s="26">
        <v>148</v>
      </c>
      <c r="I89" s="26" t="s">
        <v>795</v>
      </c>
      <c r="J89" s="30" t="s">
        <v>1055</v>
      </c>
      <c r="K89" s="26" t="s">
        <v>1109</v>
      </c>
      <c r="L89" s="26" t="s">
        <v>1039</v>
      </c>
      <c r="M89" s="31" t="s">
        <v>1109</v>
      </c>
      <c r="N89" s="26" t="s">
        <v>949</v>
      </c>
      <c r="O89" s="26" t="s">
        <v>803</v>
      </c>
      <c r="P89" s="26" t="s">
        <v>813</v>
      </c>
      <c r="Q89" s="26" t="s">
        <v>814</v>
      </c>
      <c r="R89" s="26" t="s">
        <v>187</v>
      </c>
      <c r="S89" s="31" t="s">
        <v>25</v>
      </c>
      <c r="T89" s="32">
        <v>2500</v>
      </c>
      <c r="U89" s="33">
        <v>2017</v>
      </c>
      <c r="V89" s="26">
        <v>2964</v>
      </c>
      <c r="W89" s="26" t="s">
        <v>224</v>
      </c>
      <c r="X89" s="26" t="s">
        <v>219</v>
      </c>
      <c r="Y89" s="26" t="s">
        <v>220</v>
      </c>
      <c r="Z89" s="3">
        <v>0</v>
      </c>
      <c r="AA89" s="3">
        <v>0</v>
      </c>
      <c r="AB89" s="3">
        <v>0</v>
      </c>
      <c r="AC89" s="24">
        <v>0</v>
      </c>
      <c r="AD89" s="3">
        <v>0</v>
      </c>
      <c r="AE89" s="3">
        <v>0</v>
      </c>
      <c r="AF89" s="3">
        <v>0</v>
      </c>
      <c r="AG89" s="24">
        <v>0</v>
      </c>
      <c r="AH89" s="3">
        <v>0</v>
      </c>
      <c r="AI89" s="3">
        <v>0</v>
      </c>
      <c r="AJ89" s="3">
        <v>2500</v>
      </c>
      <c r="AK89" s="24">
        <v>2500</v>
      </c>
      <c r="AL89" s="3">
        <v>0</v>
      </c>
      <c r="AM89" s="3">
        <v>0</v>
      </c>
      <c r="AN89" s="3">
        <v>0</v>
      </c>
      <c r="AO89" s="24">
        <v>0</v>
      </c>
      <c r="AP89" s="4">
        <f t="shared" si="3"/>
        <v>2500</v>
      </c>
      <c r="AQ89" s="3">
        <v>0</v>
      </c>
      <c r="AR89" s="3">
        <v>0</v>
      </c>
      <c r="AS89" s="3">
        <v>0</v>
      </c>
      <c r="AT89" s="23">
        <v>0</v>
      </c>
    </row>
    <row r="90" spans="1:46" x14ac:dyDescent="0.2">
      <c r="A90" s="26">
        <v>14138</v>
      </c>
      <c r="B90" s="27">
        <v>4</v>
      </c>
      <c r="C90" s="26" t="s">
        <v>938</v>
      </c>
      <c r="D90" s="28">
        <v>9</v>
      </c>
      <c r="E90" s="26" t="s">
        <v>796</v>
      </c>
      <c r="F90" s="29">
        <v>150</v>
      </c>
      <c r="G90" s="26" t="s">
        <v>796</v>
      </c>
      <c r="H90" s="26">
        <v>148</v>
      </c>
      <c r="I90" s="26" t="s">
        <v>795</v>
      </c>
      <c r="J90" s="30" t="s">
        <v>1045</v>
      </c>
      <c r="K90" s="26" t="s">
        <v>1110</v>
      </c>
      <c r="L90" s="26" t="s">
        <v>1039</v>
      </c>
      <c r="M90" s="31" t="s">
        <v>1110</v>
      </c>
      <c r="N90" s="26" t="s">
        <v>1111</v>
      </c>
      <c r="O90" s="26" t="s">
        <v>806</v>
      </c>
      <c r="P90" s="26" t="s">
        <v>804</v>
      </c>
      <c r="Q90" s="26" t="s">
        <v>805</v>
      </c>
      <c r="R90" s="26" t="s">
        <v>189</v>
      </c>
      <c r="S90" s="31" t="s">
        <v>25</v>
      </c>
      <c r="T90" s="32">
        <v>14200</v>
      </c>
      <c r="U90" s="33">
        <v>2017</v>
      </c>
      <c r="V90" s="26">
        <v>14148</v>
      </c>
      <c r="W90" s="26" t="s">
        <v>224</v>
      </c>
      <c r="X90" s="26" t="s">
        <v>219</v>
      </c>
      <c r="Y90" s="26" t="s">
        <v>220</v>
      </c>
      <c r="Z90" s="3">
        <v>0</v>
      </c>
      <c r="AA90" s="3">
        <v>0</v>
      </c>
      <c r="AB90" s="3">
        <v>0</v>
      </c>
      <c r="AC90" s="24">
        <v>0</v>
      </c>
      <c r="AD90" s="3">
        <v>0</v>
      </c>
      <c r="AE90" s="3">
        <v>0</v>
      </c>
      <c r="AF90" s="3">
        <v>0</v>
      </c>
      <c r="AG90" s="24">
        <v>0</v>
      </c>
      <c r="AH90" s="3">
        <v>0</v>
      </c>
      <c r="AI90" s="3">
        <v>0</v>
      </c>
      <c r="AJ90" s="3">
        <v>14200</v>
      </c>
      <c r="AK90" s="24">
        <v>14200</v>
      </c>
      <c r="AL90" s="3">
        <v>0</v>
      </c>
      <c r="AM90" s="3">
        <v>0</v>
      </c>
      <c r="AN90" s="3">
        <v>0</v>
      </c>
      <c r="AO90" s="24">
        <v>0</v>
      </c>
      <c r="AP90" s="4">
        <f t="shared" si="3"/>
        <v>14200</v>
      </c>
      <c r="AQ90" s="3">
        <v>0</v>
      </c>
      <c r="AR90" s="3">
        <v>0</v>
      </c>
      <c r="AS90" s="3">
        <v>0</v>
      </c>
      <c r="AT90" s="23">
        <v>0</v>
      </c>
    </row>
    <row r="91" spans="1:46" x14ac:dyDescent="0.2">
      <c r="A91" s="26">
        <v>14139</v>
      </c>
      <c r="B91" s="27">
        <v>4</v>
      </c>
      <c r="C91" s="26" t="s">
        <v>938</v>
      </c>
      <c r="D91" s="28">
        <v>9</v>
      </c>
      <c r="E91" s="26" t="s">
        <v>796</v>
      </c>
      <c r="F91" s="29">
        <v>150</v>
      </c>
      <c r="G91" s="26" t="s">
        <v>796</v>
      </c>
      <c r="H91" s="26">
        <v>148</v>
      </c>
      <c r="I91" s="26" t="s">
        <v>795</v>
      </c>
      <c r="J91" s="30" t="s">
        <v>1057</v>
      </c>
      <c r="K91" s="26" t="s">
        <v>1112</v>
      </c>
      <c r="L91" s="26" t="s">
        <v>1039</v>
      </c>
      <c r="M91" s="31" t="s">
        <v>1112</v>
      </c>
      <c r="N91" s="26" t="s">
        <v>1113</v>
      </c>
      <c r="O91" s="26" t="s">
        <v>810</v>
      </c>
      <c r="P91" s="26" t="s">
        <v>809</v>
      </c>
      <c r="Q91" s="26" t="s">
        <v>809</v>
      </c>
      <c r="R91" s="26" t="s">
        <v>190</v>
      </c>
      <c r="S91" s="31" t="s">
        <v>756</v>
      </c>
      <c r="T91" s="32">
        <v>6500</v>
      </c>
      <c r="U91" s="33">
        <v>2017</v>
      </c>
      <c r="V91" s="26">
        <v>5689</v>
      </c>
      <c r="W91" s="26" t="s">
        <v>224</v>
      </c>
      <c r="X91" s="26" t="s">
        <v>221</v>
      </c>
      <c r="Y91" s="26" t="s">
        <v>220</v>
      </c>
      <c r="Z91" s="3">
        <v>0</v>
      </c>
      <c r="AA91" s="3">
        <v>0</v>
      </c>
      <c r="AB91" s="3">
        <v>0</v>
      </c>
      <c r="AC91" s="24">
        <v>0</v>
      </c>
      <c r="AD91" s="3">
        <v>500</v>
      </c>
      <c r="AE91" s="3">
        <v>0</v>
      </c>
      <c r="AF91" s="3">
        <v>0</v>
      </c>
      <c r="AG91" s="24">
        <v>500</v>
      </c>
      <c r="AH91" s="3">
        <v>2000</v>
      </c>
      <c r="AI91" s="3">
        <v>0</v>
      </c>
      <c r="AJ91" s="3">
        <v>0</v>
      </c>
      <c r="AK91" s="24">
        <v>2000</v>
      </c>
      <c r="AL91" s="3">
        <v>2000</v>
      </c>
      <c r="AM91" s="3">
        <v>0</v>
      </c>
      <c r="AN91" s="3">
        <v>2000</v>
      </c>
      <c r="AO91" s="24">
        <v>4000</v>
      </c>
      <c r="AP91" s="4">
        <f t="shared" si="3"/>
        <v>6500</v>
      </c>
      <c r="AQ91" s="3">
        <v>0</v>
      </c>
      <c r="AR91" s="3">
        <v>0</v>
      </c>
      <c r="AS91" s="3">
        <v>230</v>
      </c>
      <c r="AT91" s="23">
        <v>230</v>
      </c>
    </row>
    <row r="92" spans="1:46" x14ac:dyDescent="0.2">
      <c r="A92" s="26">
        <v>14140</v>
      </c>
      <c r="B92" s="27">
        <v>4</v>
      </c>
      <c r="C92" s="26" t="s">
        <v>938</v>
      </c>
      <c r="D92" s="28">
        <v>10</v>
      </c>
      <c r="E92" s="26" t="s">
        <v>665</v>
      </c>
      <c r="F92" s="29">
        <v>151</v>
      </c>
      <c r="G92" s="26" t="s">
        <v>665</v>
      </c>
      <c r="H92" s="26">
        <v>149</v>
      </c>
      <c r="I92" s="26" t="s">
        <v>664</v>
      </c>
      <c r="J92" s="30" t="s">
        <v>1058</v>
      </c>
      <c r="K92" s="26" t="s">
        <v>1114</v>
      </c>
      <c r="L92" s="26" t="s">
        <v>1039</v>
      </c>
      <c r="M92" s="31" t="s">
        <v>1114</v>
      </c>
      <c r="N92" s="26" t="s">
        <v>1115</v>
      </c>
      <c r="O92" s="26" t="s">
        <v>677</v>
      </c>
      <c r="P92" s="26" t="s">
        <v>674</v>
      </c>
      <c r="Q92" s="26" t="s">
        <v>675</v>
      </c>
      <c r="R92" s="26" t="s">
        <v>676</v>
      </c>
      <c r="S92" s="31" t="s">
        <v>14</v>
      </c>
      <c r="T92" s="32">
        <v>2</v>
      </c>
      <c r="U92" s="33">
        <v>2017</v>
      </c>
      <c r="V92" s="26">
        <v>2</v>
      </c>
      <c r="W92" s="26" t="s">
        <v>224</v>
      </c>
      <c r="X92" s="26" t="s">
        <v>222</v>
      </c>
      <c r="Y92" s="26" t="s">
        <v>220</v>
      </c>
      <c r="Z92" s="3">
        <v>1</v>
      </c>
      <c r="AA92" s="3">
        <v>0</v>
      </c>
      <c r="AB92" s="3">
        <v>0</v>
      </c>
      <c r="AC92" s="24">
        <v>1</v>
      </c>
      <c r="AD92" s="3">
        <v>0</v>
      </c>
      <c r="AE92" s="3">
        <v>0</v>
      </c>
      <c r="AF92" s="3">
        <v>0</v>
      </c>
      <c r="AG92" s="24">
        <v>0</v>
      </c>
      <c r="AH92" s="3">
        <v>1</v>
      </c>
      <c r="AI92" s="3">
        <v>0</v>
      </c>
      <c r="AJ92" s="3">
        <v>0</v>
      </c>
      <c r="AK92" s="24">
        <v>1</v>
      </c>
      <c r="AL92" s="3">
        <v>0</v>
      </c>
      <c r="AM92" s="3">
        <v>0</v>
      </c>
      <c r="AN92" s="3">
        <v>0</v>
      </c>
      <c r="AO92" s="24">
        <v>0</v>
      </c>
      <c r="AP92" s="4">
        <f t="shared" si="3"/>
        <v>2</v>
      </c>
      <c r="AQ92" s="3">
        <v>1</v>
      </c>
      <c r="AR92" s="3">
        <v>0</v>
      </c>
      <c r="AS92" s="3">
        <v>0</v>
      </c>
      <c r="AT92" s="23">
        <v>1</v>
      </c>
    </row>
    <row r="93" spans="1:46" x14ac:dyDescent="0.2">
      <c r="A93" s="26">
        <v>14141</v>
      </c>
      <c r="B93" s="27">
        <v>4</v>
      </c>
      <c r="C93" s="26" t="s">
        <v>938</v>
      </c>
      <c r="D93" s="28">
        <v>10</v>
      </c>
      <c r="E93" s="26" t="s">
        <v>665</v>
      </c>
      <c r="F93" s="29">
        <v>151</v>
      </c>
      <c r="G93" s="26" t="s">
        <v>665</v>
      </c>
      <c r="H93" s="26">
        <v>149</v>
      </c>
      <c r="I93" s="26" t="s">
        <v>664</v>
      </c>
      <c r="J93" s="34">
        <v>2</v>
      </c>
      <c r="K93" s="26" t="s">
        <v>1116</v>
      </c>
      <c r="L93" s="26" t="s">
        <v>1039</v>
      </c>
      <c r="M93" s="31" t="s">
        <v>1116</v>
      </c>
      <c r="N93" s="26" t="s">
        <v>1117</v>
      </c>
      <c r="O93" s="26" t="s">
        <v>1439</v>
      </c>
      <c r="P93" s="26" t="s">
        <v>682</v>
      </c>
      <c r="Q93" s="26" t="s">
        <v>683</v>
      </c>
      <c r="R93" s="26" t="s">
        <v>684</v>
      </c>
      <c r="S93" s="31" t="s">
        <v>33</v>
      </c>
      <c r="T93" s="32">
        <v>203</v>
      </c>
      <c r="U93" s="33">
        <v>2017</v>
      </c>
      <c r="V93" s="26">
        <v>75</v>
      </c>
      <c r="W93" s="26" t="s">
        <v>224</v>
      </c>
      <c r="X93" s="26" t="s">
        <v>225</v>
      </c>
      <c r="Y93" s="26" t="s">
        <v>220</v>
      </c>
      <c r="Z93" s="3">
        <v>5</v>
      </c>
      <c r="AA93" s="3">
        <v>5</v>
      </c>
      <c r="AB93" s="3">
        <v>5</v>
      </c>
      <c r="AC93" s="24">
        <v>15</v>
      </c>
      <c r="AD93" s="3">
        <v>5</v>
      </c>
      <c r="AE93" s="3">
        <v>5</v>
      </c>
      <c r="AF93" s="3">
        <v>5</v>
      </c>
      <c r="AG93" s="24">
        <v>15</v>
      </c>
      <c r="AH93" s="3">
        <v>70</v>
      </c>
      <c r="AI93" s="3">
        <v>10</v>
      </c>
      <c r="AJ93" s="3">
        <v>10</v>
      </c>
      <c r="AK93" s="24">
        <v>90</v>
      </c>
      <c r="AL93" s="3">
        <v>10</v>
      </c>
      <c r="AM93" s="3">
        <v>41</v>
      </c>
      <c r="AN93" s="3">
        <v>32</v>
      </c>
      <c r="AO93" s="24">
        <v>83</v>
      </c>
      <c r="AP93" s="4">
        <f t="shared" si="3"/>
        <v>203</v>
      </c>
      <c r="AQ93" s="3">
        <v>22</v>
      </c>
      <c r="AR93" s="3">
        <v>9</v>
      </c>
      <c r="AS93" s="3">
        <v>2</v>
      </c>
      <c r="AT93" s="23">
        <v>33</v>
      </c>
    </row>
    <row r="94" spans="1:46" x14ac:dyDescent="0.2">
      <c r="A94" s="26">
        <v>14142</v>
      </c>
      <c r="B94" s="27">
        <v>4</v>
      </c>
      <c r="C94" s="26" t="s">
        <v>938</v>
      </c>
      <c r="D94" s="28">
        <v>10</v>
      </c>
      <c r="E94" s="26" t="s">
        <v>665</v>
      </c>
      <c r="F94" s="29">
        <v>151</v>
      </c>
      <c r="G94" s="26" t="s">
        <v>665</v>
      </c>
      <c r="H94" s="26">
        <v>149</v>
      </c>
      <c r="I94" s="26" t="s">
        <v>664</v>
      </c>
      <c r="J94" s="34">
        <v>3</v>
      </c>
      <c r="K94" s="26" t="s">
        <v>1118</v>
      </c>
      <c r="L94" s="26" t="s">
        <v>1039</v>
      </c>
      <c r="M94" s="31" t="s">
        <v>1118</v>
      </c>
      <c r="N94" s="26" t="s">
        <v>1119</v>
      </c>
      <c r="O94" s="26" t="s">
        <v>673</v>
      </c>
      <c r="P94" s="26" t="s">
        <v>696</v>
      </c>
      <c r="Q94" s="26" t="s">
        <v>697</v>
      </c>
      <c r="R94" s="26" t="s">
        <v>698</v>
      </c>
      <c r="S94" s="31" t="s">
        <v>33</v>
      </c>
      <c r="T94" s="32">
        <v>12</v>
      </c>
      <c r="U94" s="33">
        <v>2017</v>
      </c>
      <c r="V94" s="26">
        <v>32</v>
      </c>
      <c r="W94" s="26" t="s">
        <v>224</v>
      </c>
      <c r="X94" s="26" t="s">
        <v>219</v>
      </c>
      <c r="Y94" s="26" t="s">
        <v>220</v>
      </c>
      <c r="Z94" s="3">
        <v>1</v>
      </c>
      <c r="AA94" s="3">
        <v>1</v>
      </c>
      <c r="AB94" s="3">
        <v>1</v>
      </c>
      <c r="AC94" s="24">
        <v>3</v>
      </c>
      <c r="AD94" s="3">
        <v>1</v>
      </c>
      <c r="AE94" s="3">
        <v>1</v>
      </c>
      <c r="AF94" s="3">
        <v>1</v>
      </c>
      <c r="AG94" s="24">
        <v>3</v>
      </c>
      <c r="AH94" s="3">
        <v>1</v>
      </c>
      <c r="AI94" s="3">
        <v>1</v>
      </c>
      <c r="AJ94" s="3">
        <v>1</v>
      </c>
      <c r="AK94" s="24">
        <v>3</v>
      </c>
      <c r="AL94" s="3">
        <v>1</v>
      </c>
      <c r="AM94" s="3">
        <v>1</v>
      </c>
      <c r="AN94" s="3">
        <v>1</v>
      </c>
      <c r="AO94" s="24">
        <v>3</v>
      </c>
      <c r="AP94" s="4">
        <f t="shared" si="3"/>
        <v>12</v>
      </c>
      <c r="AQ94" s="3">
        <v>4</v>
      </c>
      <c r="AR94" s="3">
        <v>0</v>
      </c>
      <c r="AS94" s="3">
        <v>1</v>
      </c>
      <c r="AT94" s="23">
        <v>5</v>
      </c>
    </row>
    <row r="95" spans="1:46" x14ac:dyDescent="0.2">
      <c r="A95" s="26">
        <v>14143</v>
      </c>
      <c r="B95" s="27">
        <v>4</v>
      </c>
      <c r="C95" s="26" t="s">
        <v>938</v>
      </c>
      <c r="D95" s="28">
        <v>10</v>
      </c>
      <c r="E95" s="26" t="s">
        <v>665</v>
      </c>
      <c r="F95" s="29">
        <v>151</v>
      </c>
      <c r="G95" s="26" t="s">
        <v>665</v>
      </c>
      <c r="H95" s="26">
        <v>149</v>
      </c>
      <c r="I95" s="26" t="s">
        <v>664</v>
      </c>
      <c r="J95" s="34">
        <v>4</v>
      </c>
      <c r="K95" s="26" t="s">
        <v>1120</v>
      </c>
      <c r="L95" s="26" t="s">
        <v>1039</v>
      </c>
      <c r="M95" s="31" t="s">
        <v>1120</v>
      </c>
      <c r="N95" s="26" t="s">
        <v>1121</v>
      </c>
      <c r="O95" s="26" t="s">
        <v>706</v>
      </c>
      <c r="P95" s="26" t="s">
        <v>703</v>
      </c>
      <c r="Q95" s="26" t="s">
        <v>704</v>
      </c>
      <c r="R95" s="26" t="s">
        <v>705</v>
      </c>
      <c r="S95" s="31" t="s">
        <v>707</v>
      </c>
      <c r="T95" s="32">
        <v>3</v>
      </c>
      <c r="U95" s="33">
        <v>2017</v>
      </c>
      <c r="V95" s="26">
        <v>0</v>
      </c>
      <c r="W95" s="26" t="s">
        <v>224</v>
      </c>
      <c r="X95" s="26" t="s">
        <v>219</v>
      </c>
      <c r="Y95" s="26" t="s">
        <v>220</v>
      </c>
      <c r="Z95" s="3">
        <v>2</v>
      </c>
      <c r="AA95" s="3">
        <v>0</v>
      </c>
      <c r="AB95" s="3">
        <v>0</v>
      </c>
      <c r="AC95" s="24">
        <v>2</v>
      </c>
      <c r="AD95" s="3">
        <v>0</v>
      </c>
      <c r="AE95" s="3">
        <v>0</v>
      </c>
      <c r="AF95" s="3">
        <v>0</v>
      </c>
      <c r="AG95" s="24">
        <v>0</v>
      </c>
      <c r="AH95" s="3">
        <v>0</v>
      </c>
      <c r="AI95" s="3">
        <v>1</v>
      </c>
      <c r="AJ95" s="3">
        <v>0</v>
      </c>
      <c r="AK95" s="24">
        <v>1</v>
      </c>
      <c r="AL95" s="3">
        <v>0</v>
      </c>
      <c r="AM95" s="3">
        <v>0</v>
      </c>
      <c r="AN95" s="3">
        <v>0</v>
      </c>
      <c r="AO95" s="24">
        <v>0</v>
      </c>
      <c r="AP95" s="4">
        <f t="shared" si="3"/>
        <v>3</v>
      </c>
      <c r="AQ95" s="3">
        <v>2</v>
      </c>
      <c r="AR95" s="3">
        <v>0</v>
      </c>
      <c r="AS95" s="3">
        <v>0</v>
      </c>
      <c r="AT95" s="23">
        <v>2</v>
      </c>
    </row>
    <row r="96" spans="1:46" x14ac:dyDescent="0.2">
      <c r="A96" s="26">
        <v>14144</v>
      </c>
      <c r="B96" s="27">
        <v>4</v>
      </c>
      <c r="C96" s="26" t="s">
        <v>938</v>
      </c>
      <c r="D96" s="28">
        <v>10</v>
      </c>
      <c r="E96" s="26" t="s">
        <v>665</v>
      </c>
      <c r="F96" s="29">
        <v>151</v>
      </c>
      <c r="G96" s="26" t="s">
        <v>665</v>
      </c>
      <c r="H96" s="26">
        <v>149</v>
      </c>
      <c r="I96" s="26" t="s">
        <v>664</v>
      </c>
      <c r="J96" s="30" t="s">
        <v>1045</v>
      </c>
      <c r="K96" s="26" t="s">
        <v>1122</v>
      </c>
      <c r="L96" s="26" t="s">
        <v>1039</v>
      </c>
      <c r="M96" s="31" t="s">
        <v>1122</v>
      </c>
      <c r="N96" s="26" t="s">
        <v>1123</v>
      </c>
      <c r="O96" s="26" t="s">
        <v>719</v>
      </c>
      <c r="P96" s="26" t="s">
        <v>716</v>
      </c>
      <c r="Q96" s="26" t="s">
        <v>717</v>
      </c>
      <c r="R96" s="26" t="s">
        <v>718</v>
      </c>
      <c r="S96" s="31" t="s">
        <v>25</v>
      </c>
      <c r="T96" s="32">
        <v>2340</v>
      </c>
      <c r="U96" s="33">
        <v>2017</v>
      </c>
      <c r="V96" s="26">
        <v>1500</v>
      </c>
      <c r="W96" s="26" t="s">
        <v>224</v>
      </c>
      <c r="X96" s="26" t="s">
        <v>221</v>
      </c>
      <c r="Y96" s="26" t="s">
        <v>220</v>
      </c>
      <c r="Z96" s="3">
        <v>0</v>
      </c>
      <c r="AA96" s="3">
        <v>50</v>
      </c>
      <c r="AB96" s="3">
        <v>0</v>
      </c>
      <c r="AC96" s="24">
        <v>50</v>
      </c>
      <c r="AD96" s="3">
        <v>0</v>
      </c>
      <c r="AE96" s="3">
        <v>0</v>
      </c>
      <c r="AF96" s="3">
        <v>30</v>
      </c>
      <c r="AG96" s="24">
        <v>30</v>
      </c>
      <c r="AH96" s="3">
        <v>900</v>
      </c>
      <c r="AI96" s="3">
        <v>0</v>
      </c>
      <c r="AJ96" s="3">
        <v>900</v>
      </c>
      <c r="AK96" s="24">
        <v>1800</v>
      </c>
      <c r="AL96" s="3">
        <v>160</v>
      </c>
      <c r="AM96" s="3">
        <v>300</v>
      </c>
      <c r="AN96" s="3">
        <v>0</v>
      </c>
      <c r="AO96" s="24">
        <v>460</v>
      </c>
      <c r="AP96" s="4">
        <f t="shared" si="3"/>
        <v>2340</v>
      </c>
      <c r="AQ96" s="3">
        <v>50</v>
      </c>
      <c r="AR96" s="3">
        <v>65</v>
      </c>
      <c r="AS96" s="3">
        <v>0</v>
      </c>
      <c r="AT96" s="23">
        <v>115</v>
      </c>
    </row>
    <row r="97" spans="1:46" x14ac:dyDescent="0.2">
      <c r="A97" s="26">
        <v>14145</v>
      </c>
      <c r="B97" s="27">
        <v>4</v>
      </c>
      <c r="C97" s="26" t="s">
        <v>938</v>
      </c>
      <c r="D97" s="28">
        <v>10</v>
      </c>
      <c r="E97" s="26" t="s">
        <v>665</v>
      </c>
      <c r="F97" s="29">
        <v>151</v>
      </c>
      <c r="G97" s="26" t="s">
        <v>665</v>
      </c>
      <c r="H97" s="26">
        <v>149</v>
      </c>
      <c r="I97" s="26" t="s">
        <v>664</v>
      </c>
      <c r="J97" s="34">
        <v>6</v>
      </c>
      <c r="K97" s="26" t="s">
        <v>1124</v>
      </c>
      <c r="L97" s="26" t="s">
        <v>1039</v>
      </c>
      <c r="M97" s="31" t="s">
        <v>1124</v>
      </c>
      <c r="N97" s="26" t="s">
        <v>1125</v>
      </c>
      <c r="O97" s="26" t="s">
        <v>681</v>
      </c>
      <c r="P97" s="26" t="s">
        <v>65</v>
      </c>
      <c r="Q97" s="26" t="s">
        <v>730</v>
      </c>
      <c r="R97" s="26" t="s">
        <v>731</v>
      </c>
      <c r="S97" s="31" t="s">
        <v>33</v>
      </c>
      <c r="T97" s="32">
        <v>2</v>
      </c>
      <c r="U97" s="33">
        <v>2017</v>
      </c>
      <c r="V97" s="26">
        <v>2</v>
      </c>
      <c r="W97" s="26" t="s">
        <v>224</v>
      </c>
      <c r="X97" s="26" t="s">
        <v>222</v>
      </c>
      <c r="Y97" s="26" t="s">
        <v>220</v>
      </c>
      <c r="Z97" s="3">
        <v>1</v>
      </c>
      <c r="AA97" s="3">
        <v>0</v>
      </c>
      <c r="AB97" s="3">
        <v>0</v>
      </c>
      <c r="AC97" s="24">
        <v>1</v>
      </c>
      <c r="AD97" s="3">
        <v>0</v>
      </c>
      <c r="AE97" s="3">
        <v>0</v>
      </c>
      <c r="AF97" s="3">
        <v>0</v>
      </c>
      <c r="AG97" s="24">
        <v>0</v>
      </c>
      <c r="AH97" s="3">
        <v>0</v>
      </c>
      <c r="AI97" s="3">
        <v>0</v>
      </c>
      <c r="AJ97" s="3">
        <v>0</v>
      </c>
      <c r="AK97" s="24">
        <v>0</v>
      </c>
      <c r="AL97" s="3">
        <v>0</v>
      </c>
      <c r="AM97" s="3">
        <v>0</v>
      </c>
      <c r="AN97" s="3">
        <v>1</v>
      </c>
      <c r="AO97" s="24">
        <v>1</v>
      </c>
      <c r="AP97" s="4">
        <f t="shared" si="3"/>
        <v>2</v>
      </c>
      <c r="AQ97" s="3">
        <v>1</v>
      </c>
      <c r="AR97" s="3">
        <v>0</v>
      </c>
      <c r="AS97" s="3">
        <v>0</v>
      </c>
      <c r="AT97" s="23">
        <v>1</v>
      </c>
    </row>
    <row r="98" spans="1:46" x14ac:dyDescent="0.2">
      <c r="A98" s="26">
        <v>14146</v>
      </c>
      <c r="B98" s="27">
        <v>4</v>
      </c>
      <c r="C98" s="26" t="s">
        <v>938</v>
      </c>
      <c r="D98" s="28">
        <v>10</v>
      </c>
      <c r="E98" s="26" t="s">
        <v>665</v>
      </c>
      <c r="F98" s="29">
        <v>151</v>
      </c>
      <c r="G98" s="26" t="s">
        <v>665</v>
      </c>
      <c r="H98" s="26">
        <v>149</v>
      </c>
      <c r="I98" s="26" t="s">
        <v>664</v>
      </c>
      <c r="J98" s="34">
        <v>7</v>
      </c>
      <c r="K98" s="26" t="s">
        <v>1126</v>
      </c>
      <c r="L98" s="26" t="s">
        <v>1039</v>
      </c>
      <c r="M98" s="31" t="s">
        <v>1126</v>
      </c>
      <c r="N98" s="26" t="s">
        <v>1127</v>
      </c>
      <c r="O98" s="26" t="s">
        <v>738</v>
      </c>
      <c r="P98" s="26" t="s">
        <v>735</v>
      </c>
      <c r="Q98" s="26" t="s">
        <v>736</v>
      </c>
      <c r="R98" s="26" t="s">
        <v>737</v>
      </c>
      <c r="S98" s="31" t="s">
        <v>739</v>
      </c>
      <c r="T98" s="32">
        <v>2</v>
      </c>
      <c r="U98" s="33">
        <v>2017</v>
      </c>
      <c r="V98" s="26">
        <v>0</v>
      </c>
      <c r="W98" s="26" t="s">
        <v>224</v>
      </c>
      <c r="X98" s="26" t="s">
        <v>219</v>
      </c>
      <c r="Y98" s="26" t="s">
        <v>220</v>
      </c>
      <c r="Z98" s="3">
        <v>0</v>
      </c>
      <c r="AA98" s="3">
        <v>0</v>
      </c>
      <c r="AB98" s="3">
        <v>0</v>
      </c>
      <c r="AC98" s="24">
        <v>0</v>
      </c>
      <c r="AD98" s="3">
        <v>0</v>
      </c>
      <c r="AE98" s="3">
        <v>0</v>
      </c>
      <c r="AF98" s="3">
        <v>0</v>
      </c>
      <c r="AG98" s="24">
        <v>0</v>
      </c>
      <c r="AH98" s="3">
        <v>1</v>
      </c>
      <c r="AI98" s="3">
        <v>0</v>
      </c>
      <c r="AJ98" s="3">
        <v>0</v>
      </c>
      <c r="AK98" s="24">
        <v>1</v>
      </c>
      <c r="AL98" s="3">
        <v>1</v>
      </c>
      <c r="AM98" s="3">
        <v>0</v>
      </c>
      <c r="AN98" s="3">
        <v>0</v>
      </c>
      <c r="AO98" s="24">
        <v>1</v>
      </c>
      <c r="AP98" s="4">
        <f t="shared" ref="AP98:AP135" si="4">+T98</f>
        <v>2</v>
      </c>
      <c r="AQ98" s="3">
        <v>0</v>
      </c>
      <c r="AR98" s="3">
        <v>0</v>
      </c>
      <c r="AS98" s="3">
        <v>0</v>
      </c>
      <c r="AT98" s="23">
        <v>0</v>
      </c>
    </row>
    <row r="99" spans="1:46" x14ac:dyDescent="0.2">
      <c r="A99" s="26">
        <v>14147</v>
      </c>
      <c r="B99" s="27">
        <v>4</v>
      </c>
      <c r="C99" s="26" t="s">
        <v>938</v>
      </c>
      <c r="D99" s="28">
        <v>11</v>
      </c>
      <c r="E99" s="26" t="s">
        <v>659</v>
      </c>
      <c r="F99" s="29">
        <v>152</v>
      </c>
      <c r="G99" s="26" t="s">
        <v>659</v>
      </c>
      <c r="H99" s="26">
        <v>150</v>
      </c>
      <c r="I99" s="26" t="s">
        <v>658</v>
      </c>
      <c r="J99" s="30" t="s">
        <v>1058</v>
      </c>
      <c r="K99" s="26" t="s">
        <v>1128</v>
      </c>
      <c r="L99" s="26" t="s">
        <v>1039</v>
      </c>
      <c r="M99" s="31" t="s">
        <v>1128</v>
      </c>
      <c r="N99" s="26" t="s">
        <v>1129</v>
      </c>
      <c r="O99" s="26" t="s">
        <v>663</v>
      </c>
      <c r="P99" s="26" t="s">
        <v>693</v>
      </c>
      <c r="Q99" s="26" t="s">
        <v>694</v>
      </c>
      <c r="R99" s="26" t="s">
        <v>695</v>
      </c>
      <c r="S99" s="31" t="s">
        <v>25</v>
      </c>
      <c r="T99" s="32">
        <v>26197</v>
      </c>
      <c r="U99" s="33">
        <v>2017</v>
      </c>
      <c r="V99" s="26">
        <v>23</v>
      </c>
      <c r="W99" s="26" t="s">
        <v>22</v>
      </c>
      <c r="X99" s="26" t="s">
        <v>219</v>
      </c>
      <c r="Y99" s="26" t="s">
        <v>220</v>
      </c>
      <c r="Z99" s="3">
        <v>0</v>
      </c>
      <c r="AA99" s="3">
        <v>0</v>
      </c>
      <c r="AB99" s="3">
        <v>0</v>
      </c>
      <c r="AC99" s="24">
        <v>0</v>
      </c>
      <c r="AD99" s="3">
        <v>0</v>
      </c>
      <c r="AE99" s="3">
        <v>0</v>
      </c>
      <c r="AF99" s="3">
        <v>0</v>
      </c>
      <c r="AG99" s="24">
        <v>0</v>
      </c>
      <c r="AH99" s="3">
        <v>0</v>
      </c>
      <c r="AI99" s="3">
        <v>0</v>
      </c>
      <c r="AJ99" s="3">
        <v>0</v>
      </c>
      <c r="AK99" s="24">
        <v>0</v>
      </c>
      <c r="AL99" s="3">
        <v>26197</v>
      </c>
      <c r="AM99" s="3">
        <v>0</v>
      </c>
      <c r="AN99" s="3">
        <v>0</v>
      </c>
      <c r="AO99" s="24">
        <v>26197</v>
      </c>
      <c r="AP99" s="4">
        <f t="shared" si="4"/>
        <v>26197</v>
      </c>
      <c r="AQ99" s="3">
        <v>0</v>
      </c>
      <c r="AR99" s="3">
        <v>0</v>
      </c>
      <c r="AS99" s="3">
        <v>0</v>
      </c>
      <c r="AT99" s="23">
        <v>0</v>
      </c>
    </row>
    <row r="100" spans="1:46" x14ac:dyDescent="0.2">
      <c r="A100" s="26">
        <v>14148</v>
      </c>
      <c r="B100" s="27">
        <v>4</v>
      </c>
      <c r="C100" s="26" t="s">
        <v>938</v>
      </c>
      <c r="D100" s="28">
        <v>11</v>
      </c>
      <c r="E100" s="26" t="s">
        <v>659</v>
      </c>
      <c r="F100" s="29">
        <v>152</v>
      </c>
      <c r="G100" s="26" t="s">
        <v>659</v>
      </c>
      <c r="H100" s="26">
        <v>150</v>
      </c>
      <c r="I100" s="26" t="s">
        <v>658</v>
      </c>
      <c r="J100" s="30" t="s">
        <v>1044</v>
      </c>
      <c r="K100" s="26" t="s">
        <v>1445</v>
      </c>
      <c r="L100" s="26" t="s">
        <v>1039</v>
      </c>
      <c r="M100" s="31" t="s">
        <v>1445</v>
      </c>
      <c r="N100" s="26" t="s">
        <v>663</v>
      </c>
      <c r="O100" s="26" t="s">
        <v>663</v>
      </c>
      <c r="P100" s="26" t="s">
        <v>708</v>
      </c>
      <c r="Q100" s="26" t="s">
        <v>709</v>
      </c>
      <c r="R100" s="26" t="s">
        <v>695</v>
      </c>
      <c r="S100" s="31" t="s">
        <v>25</v>
      </c>
      <c r="T100" s="32">
        <v>2500</v>
      </c>
      <c r="U100" s="33">
        <v>2017</v>
      </c>
      <c r="V100" s="26">
        <v>1</v>
      </c>
      <c r="W100" s="26" t="s">
        <v>22</v>
      </c>
      <c r="X100" s="26" t="s">
        <v>219</v>
      </c>
      <c r="Y100" s="26" t="s">
        <v>220</v>
      </c>
      <c r="Z100" s="3">
        <v>0</v>
      </c>
      <c r="AA100" s="3">
        <v>0</v>
      </c>
      <c r="AB100" s="3">
        <v>0</v>
      </c>
      <c r="AC100" s="24">
        <v>0</v>
      </c>
      <c r="AD100" s="3">
        <v>0</v>
      </c>
      <c r="AE100" s="3">
        <v>0</v>
      </c>
      <c r="AF100" s="3">
        <v>0</v>
      </c>
      <c r="AG100" s="24">
        <v>0</v>
      </c>
      <c r="AH100" s="3">
        <v>0</v>
      </c>
      <c r="AI100" s="3">
        <v>0</v>
      </c>
      <c r="AJ100" s="3">
        <v>0</v>
      </c>
      <c r="AK100" s="24">
        <v>0</v>
      </c>
      <c r="AL100" s="3">
        <v>2500</v>
      </c>
      <c r="AM100" s="3">
        <v>0</v>
      </c>
      <c r="AN100" s="3">
        <v>0</v>
      </c>
      <c r="AO100" s="24">
        <v>2500</v>
      </c>
      <c r="AP100" s="4">
        <f t="shared" si="4"/>
        <v>2500</v>
      </c>
      <c r="AQ100" s="3">
        <v>0</v>
      </c>
      <c r="AR100" s="3">
        <v>0</v>
      </c>
      <c r="AS100" s="3">
        <v>0</v>
      </c>
      <c r="AT100" s="23">
        <v>0</v>
      </c>
    </row>
    <row r="101" spans="1:46" x14ac:dyDescent="0.2">
      <c r="A101" s="26">
        <v>14149</v>
      </c>
      <c r="B101" s="27">
        <v>4</v>
      </c>
      <c r="C101" s="26" t="s">
        <v>938</v>
      </c>
      <c r="D101" s="28">
        <v>11</v>
      </c>
      <c r="E101" s="26" t="s">
        <v>659</v>
      </c>
      <c r="F101" s="29">
        <v>152</v>
      </c>
      <c r="G101" s="26" t="s">
        <v>659</v>
      </c>
      <c r="H101" s="26">
        <v>150</v>
      </c>
      <c r="I101" s="26" t="s">
        <v>658</v>
      </c>
      <c r="J101" s="30" t="s">
        <v>1054</v>
      </c>
      <c r="K101" s="26" t="s">
        <v>1481</v>
      </c>
      <c r="L101" s="26" t="s">
        <v>1039</v>
      </c>
      <c r="M101" s="31" t="s">
        <v>1481</v>
      </c>
      <c r="N101" s="26" t="s">
        <v>721</v>
      </c>
      <c r="O101" s="26" t="s">
        <v>721</v>
      </c>
      <c r="P101" s="26" t="s">
        <v>720</v>
      </c>
      <c r="Q101" s="26" t="s">
        <v>709</v>
      </c>
      <c r="R101" s="26" t="s">
        <v>695</v>
      </c>
      <c r="S101" s="31" t="s">
        <v>25</v>
      </c>
      <c r="T101" s="32">
        <v>600</v>
      </c>
      <c r="U101" s="33">
        <v>2017</v>
      </c>
      <c r="V101" s="26">
        <v>0</v>
      </c>
      <c r="W101" s="26" t="s">
        <v>22</v>
      </c>
      <c r="X101" s="26" t="s">
        <v>219</v>
      </c>
      <c r="Y101" s="26" t="s">
        <v>220</v>
      </c>
      <c r="Z101" s="3">
        <v>0</v>
      </c>
      <c r="AA101" s="3">
        <v>0</v>
      </c>
      <c r="AB101" s="3">
        <v>0</v>
      </c>
      <c r="AC101" s="24">
        <v>0</v>
      </c>
      <c r="AD101" s="3">
        <v>0</v>
      </c>
      <c r="AE101" s="3">
        <v>0</v>
      </c>
      <c r="AF101" s="3">
        <v>0</v>
      </c>
      <c r="AG101" s="24">
        <v>0</v>
      </c>
      <c r="AH101" s="3">
        <v>0</v>
      </c>
      <c r="AI101" s="3">
        <v>0</v>
      </c>
      <c r="AJ101" s="3">
        <v>0</v>
      </c>
      <c r="AK101" s="24">
        <v>0</v>
      </c>
      <c r="AL101" s="3">
        <v>0</v>
      </c>
      <c r="AM101" s="3">
        <v>0</v>
      </c>
      <c r="AN101" s="3">
        <v>600</v>
      </c>
      <c r="AO101" s="24">
        <v>600</v>
      </c>
      <c r="AP101" s="4">
        <f t="shared" si="4"/>
        <v>600</v>
      </c>
      <c r="AQ101" s="3">
        <v>0</v>
      </c>
      <c r="AR101" s="3">
        <v>0</v>
      </c>
      <c r="AS101" s="3">
        <v>0</v>
      </c>
      <c r="AT101" s="23">
        <v>0</v>
      </c>
    </row>
    <row r="102" spans="1:46" x14ac:dyDescent="0.2">
      <c r="A102" s="26">
        <v>14150</v>
      </c>
      <c r="B102" s="27">
        <v>4</v>
      </c>
      <c r="C102" s="26" t="s">
        <v>938</v>
      </c>
      <c r="D102" s="28">
        <v>11</v>
      </c>
      <c r="E102" s="26" t="s">
        <v>659</v>
      </c>
      <c r="F102" s="29">
        <v>152</v>
      </c>
      <c r="G102" s="26" t="s">
        <v>659</v>
      </c>
      <c r="H102" s="26">
        <v>150</v>
      </c>
      <c r="I102" s="26" t="s">
        <v>658</v>
      </c>
      <c r="J102" s="30" t="s">
        <v>1045</v>
      </c>
      <c r="K102" s="26" t="s">
        <v>1131</v>
      </c>
      <c r="L102" s="26" t="s">
        <v>1039</v>
      </c>
      <c r="M102" s="31" t="s">
        <v>1131</v>
      </c>
      <c r="N102" s="26" t="s">
        <v>1132</v>
      </c>
      <c r="O102" s="26" t="s">
        <v>723</v>
      </c>
      <c r="P102" s="26" t="s">
        <v>722</v>
      </c>
      <c r="Q102" s="26" t="s">
        <v>709</v>
      </c>
      <c r="R102" s="26" t="s">
        <v>695</v>
      </c>
      <c r="S102" s="31" t="s">
        <v>25</v>
      </c>
      <c r="T102" s="32">
        <v>16000</v>
      </c>
      <c r="U102" s="33">
        <v>2017</v>
      </c>
      <c r="V102" s="26">
        <v>15</v>
      </c>
      <c r="W102" s="26" t="s">
        <v>22</v>
      </c>
      <c r="X102" s="26" t="s">
        <v>219</v>
      </c>
      <c r="Y102" s="26" t="s">
        <v>220</v>
      </c>
      <c r="Z102" s="3">
        <v>0</v>
      </c>
      <c r="AA102" s="3">
        <v>0</v>
      </c>
      <c r="AB102" s="3">
        <v>0</v>
      </c>
      <c r="AC102" s="24">
        <v>0</v>
      </c>
      <c r="AD102" s="3">
        <v>0</v>
      </c>
      <c r="AE102" s="3">
        <v>0</v>
      </c>
      <c r="AF102" s="3">
        <v>7000</v>
      </c>
      <c r="AG102" s="24">
        <v>7000</v>
      </c>
      <c r="AH102" s="3">
        <v>0</v>
      </c>
      <c r="AI102" s="3">
        <v>0</v>
      </c>
      <c r="AJ102" s="3">
        <v>0</v>
      </c>
      <c r="AK102" s="24">
        <v>0</v>
      </c>
      <c r="AL102" s="3">
        <v>0</v>
      </c>
      <c r="AM102" s="3">
        <v>0</v>
      </c>
      <c r="AN102" s="3">
        <v>9000</v>
      </c>
      <c r="AO102" s="24">
        <v>9000</v>
      </c>
      <c r="AP102" s="4">
        <f t="shared" si="4"/>
        <v>16000</v>
      </c>
      <c r="AQ102" s="3">
        <v>0</v>
      </c>
      <c r="AR102" s="3">
        <v>0</v>
      </c>
      <c r="AS102" s="3">
        <v>0</v>
      </c>
      <c r="AT102" s="23">
        <v>0</v>
      </c>
    </row>
    <row r="103" spans="1:46" x14ac:dyDescent="0.2">
      <c r="A103" s="26">
        <v>14151</v>
      </c>
      <c r="B103" s="27">
        <v>4</v>
      </c>
      <c r="C103" s="26" t="s">
        <v>938</v>
      </c>
      <c r="D103" s="28">
        <v>13</v>
      </c>
      <c r="E103" s="26" t="s">
        <v>899</v>
      </c>
      <c r="F103" s="29">
        <v>154</v>
      </c>
      <c r="G103" s="26" t="s">
        <v>899</v>
      </c>
      <c r="H103" s="26">
        <v>151</v>
      </c>
      <c r="I103" s="26" t="s">
        <v>898</v>
      </c>
      <c r="J103" s="34">
        <v>1</v>
      </c>
      <c r="K103" s="26" t="s">
        <v>1133</v>
      </c>
      <c r="L103" s="26" t="s">
        <v>1039</v>
      </c>
      <c r="M103" s="31" t="s">
        <v>1133</v>
      </c>
      <c r="N103" s="26" t="s">
        <v>1134</v>
      </c>
      <c r="O103" s="26" t="s">
        <v>903</v>
      </c>
      <c r="P103" s="26" t="s">
        <v>581</v>
      </c>
      <c r="Q103" s="26" t="s">
        <v>907</v>
      </c>
      <c r="R103" s="26" t="s">
        <v>905</v>
      </c>
      <c r="S103" s="31" t="s">
        <v>581</v>
      </c>
      <c r="T103" s="32">
        <v>36500</v>
      </c>
      <c r="U103" s="33">
        <v>2017</v>
      </c>
      <c r="V103" s="26">
        <v>0</v>
      </c>
      <c r="W103" s="26" t="s">
        <v>22</v>
      </c>
      <c r="X103" s="26" t="s">
        <v>221</v>
      </c>
      <c r="Y103" s="26" t="s">
        <v>220</v>
      </c>
      <c r="Z103" s="3">
        <v>1050</v>
      </c>
      <c r="AA103" s="3">
        <v>1050</v>
      </c>
      <c r="AB103" s="3">
        <v>3570</v>
      </c>
      <c r="AC103" s="24">
        <v>5670</v>
      </c>
      <c r="AD103" s="3">
        <v>3300</v>
      </c>
      <c r="AE103" s="3">
        <v>3770</v>
      </c>
      <c r="AF103" s="3">
        <v>4050</v>
      </c>
      <c r="AG103" s="24">
        <v>11120</v>
      </c>
      <c r="AH103" s="3">
        <v>3450</v>
      </c>
      <c r="AI103" s="3">
        <v>3030</v>
      </c>
      <c r="AJ103" s="3">
        <v>3030</v>
      </c>
      <c r="AK103" s="24">
        <v>9510</v>
      </c>
      <c r="AL103" s="3">
        <v>4200</v>
      </c>
      <c r="AM103" s="3">
        <v>4200</v>
      </c>
      <c r="AN103" s="3">
        <v>1800</v>
      </c>
      <c r="AO103" s="24">
        <v>9510</v>
      </c>
      <c r="AP103" s="4">
        <f t="shared" si="4"/>
        <v>36500</v>
      </c>
      <c r="AQ103" s="3">
        <v>1981</v>
      </c>
      <c r="AR103" s="3">
        <v>3553</v>
      </c>
      <c r="AS103" s="3">
        <v>4061</v>
      </c>
      <c r="AT103" s="23">
        <v>9595</v>
      </c>
    </row>
    <row r="104" spans="1:46" x14ac:dyDescent="0.2">
      <c r="A104" s="26">
        <v>14152</v>
      </c>
      <c r="B104" s="27">
        <v>4</v>
      </c>
      <c r="C104" s="26" t="s">
        <v>938</v>
      </c>
      <c r="D104" s="28">
        <v>13</v>
      </c>
      <c r="E104" s="26" t="s">
        <v>899</v>
      </c>
      <c r="F104" s="29">
        <v>154</v>
      </c>
      <c r="G104" s="26" t="s">
        <v>899</v>
      </c>
      <c r="H104" s="26">
        <v>151</v>
      </c>
      <c r="I104" s="26" t="s">
        <v>898</v>
      </c>
      <c r="J104" s="34">
        <v>2</v>
      </c>
      <c r="K104" s="26" t="s">
        <v>1135</v>
      </c>
      <c r="L104" s="26" t="s">
        <v>1039</v>
      </c>
      <c r="M104" s="31" t="s">
        <v>1135</v>
      </c>
      <c r="N104" s="26" t="s">
        <v>918</v>
      </c>
      <c r="O104" s="26" t="s">
        <v>918</v>
      </c>
      <c r="P104" s="26" t="s">
        <v>915</v>
      </c>
      <c r="Q104" s="26" t="s">
        <v>916</v>
      </c>
      <c r="R104" s="26" t="s">
        <v>917</v>
      </c>
      <c r="S104" s="31" t="s">
        <v>33</v>
      </c>
      <c r="T104" s="32">
        <v>262</v>
      </c>
      <c r="U104" s="33">
        <v>2017</v>
      </c>
      <c r="V104" s="26">
        <v>0</v>
      </c>
      <c r="W104" s="26" t="s">
        <v>22</v>
      </c>
      <c r="X104" s="26" t="s">
        <v>221</v>
      </c>
      <c r="Y104" s="26" t="s">
        <v>220</v>
      </c>
      <c r="Z104" s="3">
        <v>20</v>
      </c>
      <c r="AA104" s="3">
        <v>22</v>
      </c>
      <c r="AB104" s="3">
        <v>22</v>
      </c>
      <c r="AC104" s="24">
        <v>64</v>
      </c>
      <c r="AD104" s="3">
        <v>22</v>
      </c>
      <c r="AE104" s="3">
        <v>22</v>
      </c>
      <c r="AF104" s="3">
        <v>22</v>
      </c>
      <c r="AG104" s="24">
        <v>66</v>
      </c>
      <c r="AH104" s="3">
        <v>22</v>
      </c>
      <c r="AI104" s="3">
        <v>22</v>
      </c>
      <c r="AJ104" s="3">
        <v>22</v>
      </c>
      <c r="AK104" s="24">
        <v>66</v>
      </c>
      <c r="AL104" s="3">
        <v>22</v>
      </c>
      <c r="AM104" s="3">
        <v>22</v>
      </c>
      <c r="AN104" s="3">
        <v>22</v>
      </c>
      <c r="AO104" s="24">
        <v>66</v>
      </c>
      <c r="AP104" s="4">
        <f t="shared" si="4"/>
        <v>262</v>
      </c>
      <c r="AQ104" s="3">
        <v>17</v>
      </c>
      <c r="AR104" s="3">
        <v>28</v>
      </c>
      <c r="AS104" s="3">
        <v>23</v>
      </c>
      <c r="AT104" s="23">
        <v>68</v>
      </c>
    </row>
    <row r="105" spans="1:46" x14ac:dyDescent="0.2">
      <c r="A105" s="26">
        <v>14153</v>
      </c>
      <c r="B105" s="27">
        <v>4</v>
      </c>
      <c r="C105" s="26" t="s">
        <v>938</v>
      </c>
      <c r="D105" s="28">
        <v>0</v>
      </c>
      <c r="E105" s="26" t="s">
        <v>938</v>
      </c>
      <c r="F105" s="29">
        <v>116</v>
      </c>
      <c r="G105" s="26" t="s">
        <v>296</v>
      </c>
      <c r="H105" s="26">
        <v>649</v>
      </c>
      <c r="I105" s="26" t="s">
        <v>295</v>
      </c>
      <c r="J105" s="30" t="s">
        <v>1058</v>
      </c>
      <c r="K105" s="26" t="s">
        <v>1136</v>
      </c>
      <c r="L105" s="26" t="s">
        <v>1039</v>
      </c>
      <c r="M105" s="31" t="s">
        <v>1136</v>
      </c>
      <c r="N105" s="26" t="s">
        <v>1137</v>
      </c>
      <c r="O105" s="26" t="s">
        <v>304</v>
      </c>
      <c r="P105" s="26" t="s">
        <v>302</v>
      </c>
      <c r="Q105" s="26" t="s">
        <v>302</v>
      </c>
      <c r="R105" s="26" t="s">
        <v>303</v>
      </c>
      <c r="S105" s="31" t="s">
        <v>64</v>
      </c>
      <c r="T105" s="32">
        <v>3</v>
      </c>
      <c r="U105" s="33">
        <v>2017</v>
      </c>
      <c r="V105" s="26">
        <v>0</v>
      </c>
      <c r="W105" s="26" t="s">
        <v>224</v>
      </c>
      <c r="X105" s="26" t="s">
        <v>219</v>
      </c>
      <c r="Y105" s="26" t="s">
        <v>220</v>
      </c>
      <c r="Z105" s="3">
        <v>0</v>
      </c>
      <c r="AA105" s="3">
        <v>0</v>
      </c>
      <c r="AB105" s="3">
        <v>0</v>
      </c>
      <c r="AC105" s="24">
        <v>0</v>
      </c>
      <c r="AD105" s="3">
        <v>1</v>
      </c>
      <c r="AE105" s="3">
        <v>0</v>
      </c>
      <c r="AF105" s="3">
        <v>0</v>
      </c>
      <c r="AG105" s="24">
        <v>1</v>
      </c>
      <c r="AH105" s="3">
        <v>0</v>
      </c>
      <c r="AI105" s="3">
        <v>1</v>
      </c>
      <c r="AJ105" s="3">
        <v>1</v>
      </c>
      <c r="AK105" s="24">
        <v>2</v>
      </c>
      <c r="AL105" s="3">
        <v>0</v>
      </c>
      <c r="AM105" s="3">
        <v>0</v>
      </c>
      <c r="AN105" s="3">
        <v>0</v>
      </c>
      <c r="AO105" s="24">
        <v>0</v>
      </c>
      <c r="AP105" s="4">
        <f t="shared" si="4"/>
        <v>3</v>
      </c>
      <c r="AQ105" s="3">
        <v>0</v>
      </c>
      <c r="AR105" s="3">
        <v>0</v>
      </c>
      <c r="AS105" s="3">
        <v>0</v>
      </c>
      <c r="AT105" s="23">
        <v>0</v>
      </c>
    </row>
    <row r="106" spans="1:46" x14ac:dyDescent="0.2">
      <c r="A106" s="26">
        <v>14154</v>
      </c>
      <c r="B106" s="27">
        <v>4</v>
      </c>
      <c r="C106" s="26" t="s">
        <v>938</v>
      </c>
      <c r="D106" s="28">
        <v>0</v>
      </c>
      <c r="E106" s="26" t="s">
        <v>938</v>
      </c>
      <c r="F106" s="29">
        <v>116</v>
      </c>
      <c r="G106" s="26" t="s">
        <v>296</v>
      </c>
      <c r="H106" s="26">
        <v>649</v>
      </c>
      <c r="I106" s="26" t="s">
        <v>295</v>
      </c>
      <c r="J106" s="34">
        <v>4</v>
      </c>
      <c r="K106" s="26" t="s">
        <v>1138</v>
      </c>
      <c r="L106" s="26" t="s">
        <v>1039</v>
      </c>
      <c r="M106" s="31" t="s">
        <v>1138</v>
      </c>
      <c r="N106" s="26" t="s">
        <v>1139</v>
      </c>
      <c r="O106" s="26" t="s">
        <v>315</v>
      </c>
      <c r="P106" s="26" t="s">
        <v>313</v>
      </c>
      <c r="Q106" s="26" t="s">
        <v>313</v>
      </c>
      <c r="R106" s="26" t="s">
        <v>314</v>
      </c>
      <c r="S106" s="31" t="s">
        <v>237</v>
      </c>
      <c r="T106" s="32">
        <v>250</v>
      </c>
      <c r="U106" s="33">
        <v>2017</v>
      </c>
      <c r="V106" s="26">
        <v>0</v>
      </c>
      <c r="W106" s="26" t="s">
        <v>224</v>
      </c>
      <c r="X106" s="26" t="s">
        <v>219</v>
      </c>
      <c r="Y106" s="26" t="s">
        <v>220</v>
      </c>
      <c r="Z106" s="3">
        <v>0</v>
      </c>
      <c r="AA106" s="3">
        <v>0</v>
      </c>
      <c r="AB106" s="3">
        <v>0</v>
      </c>
      <c r="AC106" s="24">
        <v>0</v>
      </c>
      <c r="AD106" s="3">
        <v>0</v>
      </c>
      <c r="AE106" s="3">
        <v>0</v>
      </c>
      <c r="AF106" s="3">
        <v>0</v>
      </c>
      <c r="AG106" s="24">
        <v>0</v>
      </c>
      <c r="AH106" s="3">
        <v>0</v>
      </c>
      <c r="AI106" s="3">
        <v>0</v>
      </c>
      <c r="AJ106" s="3">
        <v>0</v>
      </c>
      <c r="AK106" s="24">
        <v>0</v>
      </c>
      <c r="AL106" s="3">
        <v>0</v>
      </c>
      <c r="AM106" s="3">
        <v>0</v>
      </c>
      <c r="AN106" s="3">
        <v>250</v>
      </c>
      <c r="AO106" s="24">
        <v>250</v>
      </c>
      <c r="AP106" s="4">
        <f t="shared" si="4"/>
        <v>250</v>
      </c>
      <c r="AQ106" s="3">
        <v>0</v>
      </c>
      <c r="AR106" s="3">
        <v>0</v>
      </c>
      <c r="AS106" s="3">
        <v>0</v>
      </c>
      <c r="AT106" s="23">
        <v>0</v>
      </c>
    </row>
    <row r="107" spans="1:46" x14ac:dyDescent="0.2">
      <c r="A107" s="26">
        <v>14155</v>
      </c>
      <c r="B107" s="27">
        <v>4</v>
      </c>
      <c r="C107" s="26" t="s">
        <v>938</v>
      </c>
      <c r="D107" s="28">
        <v>0</v>
      </c>
      <c r="E107" s="26" t="s">
        <v>938</v>
      </c>
      <c r="F107" s="29">
        <v>116</v>
      </c>
      <c r="G107" s="26" t="s">
        <v>296</v>
      </c>
      <c r="H107" s="26">
        <v>649</v>
      </c>
      <c r="I107" s="26" t="s">
        <v>295</v>
      </c>
      <c r="J107" s="30" t="s">
        <v>1044</v>
      </c>
      <c r="K107" s="26" t="s">
        <v>1140</v>
      </c>
      <c r="L107" s="26" t="s">
        <v>1039</v>
      </c>
      <c r="M107" s="31" t="s">
        <v>1140</v>
      </c>
      <c r="N107" s="26" t="s">
        <v>1141</v>
      </c>
      <c r="O107" s="26" t="s">
        <v>309</v>
      </c>
      <c r="P107" s="26" t="s">
        <v>308</v>
      </c>
      <c r="Q107" s="26" t="s">
        <v>308</v>
      </c>
      <c r="R107" s="26" t="s">
        <v>306</v>
      </c>
      <c r="S107" s="31" t="s">
        <v>33</v>
      </c>
      <c r="T107" s="32">
        <v>4</v>
      </c>
      <c r="U107" s="33">
        <v>2017</v>
      </c>
      <c r="V107" s="26">
        <v>9</v>
      </c>
      <c r="W107" s="26" t="s">
        <v>224</v>
      </c>
      <c r="X107" s="26" t="s">
        <v>219</v>
      </c>
      <c r="Y107" s="26" t="s">
        <v>220</v>
      </c>
      <c r="Z107" s="3">
        <v>0</v>
      </c>
      <c r="AA107" s="3">
        <v>0</v>
      </c>
      <c r="AB107" s="3">
        <v>0</v>
      </c>
      <c r="AC107" s="24">
        <v>0</v>
      </c>
      <c r="AD107" s="3">
        <v>1</v>
      </c>
      <c r="AE107" s="3">
        <v>1</v>
      </c>
      <c r="AF107" s="3">
        <v>0</v>
      </c>
      <c r="AG107" s="24">
        <v>2</v>
      </c>
      <c r="AH107" s="3">
        <v>0</v>
      </c>
      <c r="AI107" s="3">
        <v>1</v>
      </c>
      <c r="AJ107" s="3">
        <v>1</v>
      </c>
      <c r="AK107" s="24">
        <v>2</v>
      </c>
      <c r="AL107" s="3">
        <v>0</v>
      </c>
      <c r="AM107" s="3">
        <v>0</v>
      </c>
      <c r="AN107" s="3">
        <v>0</v>
      </c>
      <c r="AO107" s="24">
        <v>0</v>
      </c>
      <c r="AP107" s="4">
        <f t="shared" si="4"/>
        <v>4</v>
      </c>
      <c r="AQ107" s="3">
        <v>0</v>
      </c>
      <c r="AR107" s="3">
        <v>0</v>
      </c>
      <c r="AS107" s="3">
        <v>0</v>
      </c>
      <c r="AT107" s="23">
        <v>0</v>
      </c>
    </row>
    <row r="108" spans="1:46" x14ac:dyDescent="0.2">
      <c r="A108" s="26">
        <v>14272</v>
      </c>
      <c r="B108" s="27">
        <v>4</v>
      </c>
      <c r="C108" s="26" t="s">
        <v>938</v>
      </c>
      <c r="D108" s="28">
        <v>56</v>
      </c>
      <c r="E108" s="26" t="s">
        <v>758</v>
      </c>
      <c r="F108" s="29">
        <v>266</v>
      </c>
      <c r="G108" s="26" t="s">
        <v>758</v>
      </c>
      <c r="H108" s="26">
        <v>795</v>
      </c>
      <c r="I108" s="26" t="s">
        <v>757</v>
      </c>
      <c r="J108" s="34">
        <v>1</v>
      </c>
      <c r="K108" s="26" t="s">
        <v>1142</v>
      </c>
      <c r="L108" s="26" t="s">
        <v>1039</v>
      </c>
      <c r="M108" s="31" t="s">
        <v>1142</v>
      </c>
      <c r="N108" s="26" t="s">
        <v>949</v>
      </c>
      <c r="O108" s="26" t="s">
        <v>762</v>
      </c>
      <c r="P108" s="26" t="s">
        <v>764</v>
      </c>
      <c r="Q108" s="26" t="s">
        <v>765</v>
      </c>
      <c r="R108" s="26" t="s">
        <v>766</v>
      </c>
      <c r="S108" s="31" t="s">
        <v>581</v>
      </c>
      <c r="T108" s="32">
        <v>25</v>
      </c>
      <c r="U108" s="33">
        <v>2017</v>
      </c>
      <c r="V108" s="26">
        <v>25</v>
      </c>
      <c r="W108" s="26" t="s">
        <v>224</v>
      </c>
      <c r="X108" s="26" t="s">
        <v>219</v>
      </c>
      <c r="Y108" s="26" t="s">
        <v>220</v>
      </c>
      <c r="Z108" s="3">
        <v>0</v>
      </c>
      <c r="AA108" s="3">
        <v>0</v>
      </c>
      <c r="AB108" s="3">
        <v>0</v>
      </c>
      <c r="AC108" s="24">
        <v>0</v>
      </c>
      <c r="AD108" s="3">
        <v>0</v>
      </c>
      <c r="AE108" s="3">
        <v>0</v>
      </c>
      <c r="AF108" s="3">
        <v>0</v>
      </c>
      <c r="AG108" s="24">
        <v>0</v>
      </c>
      <c r="AH108" s="3">
        <v>0</v>
      </c>
      <c r="AI108" s="3">
        <v>25</v>
      </c>
      <c r="AJ108" s="3">
        <v>0</v>
      </c>
      <c r="AK108" s="24">
        <v>25</v>
      </c>
      <c r="AL108" s="3">
        <v>0</v>
      </c>
      <c r="AM108" s="3">
        <v>0</v>
      </c>
      <c r="AN108" s="3">
        <v>0</v>
      </c>
      <c r="AO108" s="24">
        <v>0</v>
      </c>
      <c r="AP108" s="4">
        <f t="shared" si="4"/>
        <v>25</v>
      </c>
      <c r="AQ108" s="3">
        <v>0</v>
      </c>
      <c r="AR108" s="3">
        <v>0</v>
      </c>
      <c r="AS108" s="3">
        <v>0</v>
      </c>
      <c r="AT108" s="23">
        <v>0</v>
      </c>
    </row>
    <row r="109" spans="1:46" x14ac:dyDescent="0.2">
      <c r="A109" s="26">
        <v>14273</v>
      </c>
      <c r="B109" s="27">
        <v>4</v>
      </c>
      <c r="C109" s="26" t="s">
        <v>938</v>
      </c>
      <c r="D109" s="28">
        <v>56</v>
      </c>
      <c r="E109" s="26" t="s">
        <v>758</v>
      </c>
      <c r="F109" s="29">
        <v>266</v>
      </c>
      <c r="G109" s="26" t="s">
        <v>758</v>
      </c>
      <c r="H109" s="26">
        <v>795</v>
      </c>
      <c r="I109" s="26" t="s">
        <v>757</v>
      </c>
      <c r="J109" s="34">
        <v>2</v>
      </c>
      <c r="K109" s="26" t="s">
        <v>1143</v>
      </c>
      <c r="L109" s="26" t="s">
        <v>1039</v>
      </c>
      <c r="M109" s="31" t="s">
        <v>1143</v>
      </c>
      <c r="N109" s="26" t="s">
        <v>1144</v>
      </c>
      <c r="O109" s="26" t="s">
        <v>762</v>
      </c>
      <c r="P109" s="26" t="s">
        <v>767</v>
      </c>
      <c r="Q109" s="26" t="s">
        <v>767</v>
      </c>
      <c r="R109" s="26" t="s">
        <v>768</v>
      </c>
      <c r="S109" s="31" t="s">
        <v>223</v>
      </c>
      <c r="T109" s="32">
        <v>2</v>
      </c>
      <c r="U109" s="33">
        <v>2017</v>
      </c>
      <c r="V109" s="26">
        <v>2</v>
      </c>
      <c r="W109" s="26" t="s">
        <v>224</v>
      </c>
      <c r="X109" s="26" t="s">
        <v>222</v>
      </c>
      <c r="Y109" s="26" t="s">
        <v>220</v>
      </c>
      <c r="Z109" s="3">
        <v>0</v>
      </c>
      <c r="AA109" s="3">
        <v>0</v>
      </c>
      <c r="AB109" s="3">
        <v>0</v>
      </c>
      <c r="AC109" s="24">
        <v>0</v>
      </c>
      <c r="AD109" s="3">
        <v>0</v>
      </c>
      <c r="AE109" s="3">
        <v>0</v>
      </c>
      <c r="AF109" s="3">
        <v>0</v>
      </c>
      <c r="AG109" s="24">
        <v>0</v>
      </c>
      <c r="AH109" s="3">
        <v>1</v>
      </c>
      <c r="AI109" s="3">
        <v>0</v>
      </c>
      <c r="AJ109" s="3">
        <v>0</v>
      </c>
      <c r="AK109" s="24">
        <v>1</v>
      </c>
      <c r="AL109" s="3">
        <v>0</v>
      </c>
      <c r="AM109" s="3">
        <v>0</v>
      </c>
      <c r="AN109" s="3">
        <v>1</v>
      </c>
      <c r="AO109" s="24">
        <v>1</v>
      </c>
      <c r="AP109" s="4">
        <f t="shared" si="4"/>
        <v>2</v>
      </c>
      <c r="AQ109" s="3">
        <v>0</v>
      </c>
      <c r="AR109" s="3">
        <v>0</v>
      </c>
      <c r="AS109" s="3">
        <v>0</v>
      </c>
      <c r="AT109" s="23">
        <v>0</v>
      </c>
    </row>
    <row r="110" spans="1:46" x14ac:dyDescent="0.2">
      <c r="A110" s="26">
        <v>14274</v>
      </c>
      <c r="B110" s="27">
        <v>4</v>
      </c>
      <c r="C110" s="26" t="s">
        <v>938</v>
      </c>
      <c r="D110" s="28">
        <v>56</v>
      </c>
      <c r="E110" s="26" t="s">
        <v>758</v>
      </c>
      <c r="F110" s="29">
        <v>266</v>
      </c>
      <c r="G110" s="26" t="s">
        <v>758</v>
      </c>
      <c r="H110" s="26">
        <v>795</v>
      </c>
      <c r="I110" s="26" t="s">
        <v>757</v>
      </c>
      <c r="J110" s="34">
        <v>3</v>
      </c>
      <c r="K110" s="26" t="s">
        <v>1145</v>
      </c>
      <c r="L110" s="26" t="s">
        <v>1039</v>
      </c>
      <c r="M110" s="31" t="s">
        <v>1145</v>
      </c>
      <c r="N110" s="26" t="s">
        <v>1144</v>
      </c>
      <c r="O110" s="26" t="s">
        <v>762</v>
      </c>
      <c r="P110" s="26" t="s">
        <v>183</v>
      </c>
      <c r="Q110" s="26" t="s">
        <v>183</v>
      </c>
      <c r="R110" s="26" t="s">
        <v>769</v>
      </c>
      <c r="S110" s="31" t="s">
        <v>25</v>
      </c>
      <c r="T110" s="32">
        <v>85</v>
      </c>
      <c r="U110" s="33">
        <v>2017</v>
      </c>
      <c r="V110" s="26">
        <v>80</v>
      </c>
      <c r="W110" s="26" t="s">
        <v>224</v>
      </c>
      <c r="X110" s="26" t="s">
        <v>219</v>
      </c>
      <c r="Y110" s="26" t="s">
        <v>220</v>
      </c>
      <c r="Z110" s="3">
        <v>0</v>
      </c>
      <c r="AA110" s="3">
        <v>0</v>
      </c>
      <c r="AB110" s="3">
        <v>0</v>
      </c>
      <c r="AC110" s="24">
        <v>0</v>
      </c>
      <c r="AD110" s="3">
        <v>0</v>
      </c>
      <c r="AE110" s="3">
        <v>0</v>
      </c>
      <c r="AF110" s="3">
        <v>0</v>
      </c>
      <c r="AG110" s="24">
        <v>0</v>
      </c>
      <c r="AH110" s="3">
        <v>0</v>
      </c>
      <c r="AI110" s="3">
        <v>85</v>
      </c>
      <c r="AJ110" s="3">
        <v>0</v>
      </c>
      <c r="AK110" s="24">
        <v>85</v>
      </c>
      <c r="AL110" s="3">
        <v>0</v>
      </c>
      <c r="AM110" s="3">
        <v>0</v>
      </c>
      <c r="AN110" s="3">
        <v>0</v>
      </c>
      <c r="AO110" s="24">
        <v>0</v>
      </c>
      <c r="AP110" s="4">
        <f t="shared" si="4"/>
        <v>85</v>
      </c>
      <c r="AQ110" s="3">
        <v>0</v>
      </c>
      <c r="AR110" s="3">
        <v>0</v>
      </c>
      <c r="AS110" s="3">
        <v>0</v>
      </c>
      <c r="AT110" s="23">
        <v>0</v>
      </c>
    </row>
    <row r="111" spans="1:46" x14ac:dyDescent="0.2">
      <c r="A111" s="26">
        <v>14275</v>
      </c>
      <c r="B111" s="27">
        <v>4</v>
      </c>
      <c r="C111" s="26" t="s">
        <v>938</v>
      </c>
      <c r="D111" s="28">
        <v>14</v>
      </c>
      <c r="E111" s="26" t="s">
        <v>772</v>
      </c>
      <c r="F111" s="29">
        <v>155</v>
      </c>
      <c r="G111" s="26" t="s">
        <v>772</v>
      </c>
      <c r="H111" s="26">
        <v>152</v>
      </c>
      <c r="I111" s="26" t="s">
        <v>771</v>
      </c>
      <c r="J111" s="30" t="s">
        <v>1044</v>
      </c>
      <c r="K111" s="26" t="s">
        <v>1146</v>
      </c>
      <c r="L111" s="26" t="s">
        <v>1039</v>
      </c>
      <c r="M111" s="31" t="s">
        <v>1146</v>
      </c>
      <c r="N111" s="26" t="s">
        <v>1010</v>
      </c>
      <c r="O111" s="26" t="s">
        <v>776</v>
      </c>
      <c r="P111" s="26" t="s">
        <v>783</v>
      </c>
      <c r="Q111" s="26" t="s">
        <v>784</v>
      </c>
      <c r="R111" s="26" t="s">
        <v>785</v>
      </c>
      <c r="S111" s="31" t="s">
        <v>12</v>
      </c>
      <c r="T111" s="32">
        <v>26783</v>
      </c>
      <c r="U111" s="33">
        <v>2017</v>
      </c>
      <c r="V111" s="26">
        <v>65</v>
      </c>
      <c r="W111" s="26" t="s">
        <v>22</v>
      </c>
      <c r="X111" s="26" t="s">
        <v>219</v>
      </c>
      <c r="Y111" s="26" t="s">
        <v>220</v>
      </c>
      <c r="Z111" s="3">
        <v>200</v>
      </c>
      <c r="AA111" s="3">
        <v>621</v>
      </c>
      <c r="AB111" s="3">
        <v>653</v>
      </c>
      <c r="AC111" s="24">
        <v>1474</v>
      </c>
      <c r="AD111" s="3">
        <v>2253</v>
      </c>
      <c r="AE111" s="3">
        <v>3430</v>
      </c>
      <c r="AF111" s="3">
        <v>3516</v>
      </c>
      <c r="AG111" s="24">
        <v>9199</v>
      </c>
      <c r="AH111" s="3">
        <v>3596</v>
      </c>
      <c r="AI111" s="3">
        <v>3686</v>
      </c>
      <c r="AJ111" s="3">
        <v>3758</v>
      </c>
      <c r="AK111" s="24">
        <v>11040</v>
      </c>
      <c r="AL111" s="3">
        <v>3758</v>
      </c>
      <c r="AM111" s="3">
        <v>981</v>
      </c>
      <c r="AN111" s="3">
        <v>331</v>
      </c>
      <c r="AO111" s="24">
        <v>5070</v>
      </c>
      <c r="AP111" s="4">
        <f t="shared" si="4"/>
        <v>26783</v>
      </c>
      <c r="AQ111" s="3">
        <v>200</v>
      </c>
      <c r="AR111" s="3">
        <v>165</v>
      </c>
      <c r="AS111" s="3">
        <v>346</v>
      </c>
      <c r="AT111" s="23">
        <v>711</v>
      </c>
    </row>
    <row r="112" spans="1:46" x14ac:dyDescent="0.2">
      <c r="A112" s="26">
        <v>14276</v>
      </c>
      <c r="B112" s="27">
        <v>4</v>
      </c>
      <c r="C112" s="26" t="s">
        <v>938</v>
      </c>
      <c r="D112" s="28">
        <v>14</v>
      </c>
      <c r="E112" s="26" t="s">
        <v>772</v>
      </c>
      <c r="F112" s="29">
        <v>155</v>
      </c>
      <c r="G112" s="26" t="s">
        <v>772</v>
      </c>
      <c r="H112" s="26">
        <v>152</v>
      </c>
      <c r="I112" s="26" t="s">
        <v>771</v>
      </c>
      <c r="J112" s="30" t="s">
        <v>1054</v>
      </c>
      <c r="K112" s="26" t="s">
        <v>1147</v>
      </c>
      <c r="L112" s="26" t="s">
        <v>1039</v>
      </c>
      <c r="M112" s="31" t="s">
        <v>1147</v>
      </c>
      <c r="N112" s="26" t="s">
        <v>1010</v>
      </c>
      <c r="O112" s="26" t="s">
        <v>776</v>
      </c>
      <c r="P112" s="26" t="s">
        <v>786</v>
      </c>
      <c r="Q112" s="26" t="s">
        <v>787</v>
      </c>
      <c r="R112" s="26" t="s">
        <v>788</v>
      </c>
      <c r="S112" s="31" t="s">
        <v>12</v>
      </c>
      <c r="T112" s="32">
        <v>35997</v>
      </c>
      <c r="U112" s="33">
        <v>2017</v>
      </c>
      <c r="V112" s="26">
        <v>65</v>
      </c>
      <c r="W112" s="26" t="s">
        <v>22</v>
      </c>
      <c r="X112" s="26" t="s">
        <v>219</v>
      </c>
      <c r="Y112" s="26" t="s">
        <v>220</v>
      </c>
      <c r="Z112" s="3">
        <v>730</v>
      </c>
      <c r="AA112" s="3">
        <v>691</v>
      </c>
      <c r="AB112" s="3">
        <v>954</v>
      </c>
      <c r="AC112" s="24">
        <v>2375</v>
      </c>
      <c r="AD112" s="3">
        <v>2940</v>
      </c>
      <c r="AE112" s="3">
        <v>4500</v>
      </c>
      <c r="AF112" s="3">
        <v>4631</v>
      </c>
      <c r="AG112" s="24">
        <v>12071</v>
      </c>
      <c r="AH112" s="3">
        <v>4762</v>
      </c>
      <c r="AI112" s="3">
        <v>4898</v>
      </c>
      <c r="AJ112" s="3">
        <v>5026</v>
      </c>
      <c r="AK112" s="24">
        <v>14686</v>
      </c>
      <c r="AL112" s="3">
        <v>5026</v>
      </c>
      <c r="AM112" s="3">
        <v>1581</v>
      </c>
      <c r="AN112" s="3">
        <v>258</v>
      </c>
      <c r="AO112" s="24">
        <v>6865</v>
      </c>
      <c r="AP112" s="4">
        <f t="shared" si="4"/>
        <v>35997</v>
      </c>
      <c r="AQ112" s="3">
        <v>730</v>
      </c>
      <c r="AR112" s="3">
        <v>627</v>
      </c>
      <c r="AS112" s="3">
        <v>1166</v>
      </c>
      <c r="AT112" s="23">
        <v>2523</v>
      </c>
    </row>
    <row r="113" spans="1:46" x14ac:dyDescent="0.2">
      <c r="A113" s="26">
        <v>14277</v>
      </c>
      <c r="B113" s="27">
        <v>4</v>
      </c>
      <c r="C113" s="26" t="s">
        <v>938</v>
      </c>
      <c r="D113" s="28">
        <v>14</v>
      </c>
      <c r="E113" s="26" t="s">
        <v>772</v>
      </c>
      <c r="F113" s="29">
        <v>155</v>
      </c>
      <c r="G113" s="26" t="s">
        <v>772</v>
      </c>
      <c r="H113" s="26">
        <v>152</v>
      </c>
      <c r="I113" s="26" t="s">
        <v>771</v>
      </c>
      <c r="J113" s="34">
        <v>1</v>
      </c>
      <c r="K113" s="26" t="s">
        <v>1148</v>
      </c>
      <c r="L113" s="26" t="s">
        <v>1039</v>
      </c>
      <c r="M113" s="31" t="s">
        <v>1148</v>
      </c>
      <c r="N113" s="26" t="s">
        <v>1010</v>
      </c>
      <c r="O113" s="26" t="s">
        <v>776</v>
      </c>
      <c r="P113" s="26" t="s">
        <v>780</v>
      </c>
      <c r="Q113" s="26" t="s">
        <v>781</v>
      </c>
      <c r="R113" s="26" t="s">
        <v>782</v>
      </c>
      <c r="S113" s="31" t="s">
        <v>12</v>
      </c>
      <c r="T113" s="32">
        <v>8091</v>
      </c>
      <c r="U113" s="33">
        <v>2017</v>
      </c>
      <c r="V113" s="26">
        <v>65</v>
      </c>
      <c r="W113" s="26" t="s">
        <v>22</v>
      </c>
      <c r="X113" s="26" t="s">
        <v>219</v>
      </c>
      <c r="Y113" s="26" t="s">
        <v>220</v>
      </c>
      <c r="Z113" s="3">
        <v>237</v>
      </c>
      <c r="AA113" s="3">
        <v>584</v>
      </c>
      <c r="AB113" s="3">
        <v>653</v>
      </c>
      <c r="AC113" s="24">
        <v>1474</v>
      </c>
      <c r="AD113" s="3">
        <v>403</v>
      </c>
      <c r="AE113" s="3">
        <v>653</v>
      </c>
      <c r="AF113" s="3">
        <v>739</v>
      </c>
      <c r="AG113" s="24">
        <v>1795</v>
      </c>
      <c r="AH113" s="3">
        <v>819</v>
      </c>
      <c r="AI113" s="3">
        <v>909</v>
      </c>
      <c r="AJ113" s="3">
        <v>981</v>
      </c>
      <c r="AK113" s="24">
        <v>2709</v>
      </c>
      <c r="AL113" s="3">
        <v>981</v>
      </c>
      <c r="AM113" s="3">
        <v>981</v>
      </c>
      <c r="AN113" s="3">
        <v>151</v>
      </c>
      <c r="AO113" s="24">
        <v>2113</v>
      </c>
      <c r="AP113" s="4">
        <f t="shared" si="4"/>
        <v>8091</v>
      </c>
      <c r="AQ113" s="3">
        <v>500</v>
      </c>
      <c r="AR113" s="3">
        <v>320</v>
      </c>
      <c r="AS113" s="3">
        <v>386</v>
      </c>
      <c r="AT113" s="23">
        <v>1206</v>
      </c>
    </row>
    <row r="114" spans="1:46" x14ac:dyDescent="0.2">
      <c r="A114" s="26">
        <v>14278</v>
      </c>
      <c r="B114" s="27">
        <v>4</v>
      </c>
      <c r="C114" s="26" t="s">
        <v>938</v>
      </c>
      <c r="D114" s="28">
        <v>0</v>
      </c>
      <c r="E114" s="26" t="s">
        <v>938</v>
      </c>
      <c r="F114" s="29">
        <v>149</v>
      </c>
      <c r="G114" s="26" t="s">
        <v>292</v>
      </c>
      <c r="H114" s="26">
        <v>121</v>
      </c>
      <c r="I114" s="26" t="s">
        <v>291</v>
      </c>
      <c r="J114" s="30" t="s">
        <v>1045</v>
      </c>
      <c r="K114" s="26" t="s">
        <v>1149</v>
      </c>
      <c r="L114" s="26" t="s">
        <v>1039</v>
      </c>
      <c r="M114" s="31" t="s">
        <v>1149</v>
      </c>
      <c r="N114" s="26" t="s">
        <v>1150</v>
      </c>
      <c r="O114" s="26" t="s">
        <v>323</v>
      </c>
      <c r="P114" s="26" t="s">
        <v>321</v>
      </c>
      <c r="Q114" s="26" t="s">
        <v>321</v>
      </c>
      <c r="R114" s="26" t="s">
        <v>322</v>
      </c>
      <c r="S114" s="31" t="s">
        <v>25</v>
      </c>
      <c r="T114" s="32">
        <v>64</v>
      </c>
      <c r="U114" s="33">
        <v>2017</v>
      </c>
      <c r="V114" s="26">
        <v>0</v>
      </c>
      <c r="W114" s="26" t="s">
        <v>224</v>
      </c>
      <c r="X114" s="26" t="s">
        <v>219</v>
      </c>
      <c r="Y114" s="26" t="s">
        <v>220</v>
      </c>
      <c r="Z114" s="3">
        <v>0</v>
      </c>
      <c r="AA114" s="3">
        <v>0</v>
      </c>
      <c r="AB114" s="3">
        <v>0</v>
      </c>
      <c r="AC114" s="24">
        <v>0</v>
      </c>
      <c r="AD114" s="3">
        <v>0</v>
      </c>
      <c r="AE114" s="3">
        <v>0</v>
      </c>
      <c r="AF114" s="3">
        <v>0</v>
      </c>
      <c r="AG114" s="24">
        <v>0</v>
      </c>
      <c r="AH114" s="3">
        <v>64</v>
      </c>
      <c r="AI114" s="3">
        <v>0</v>
      </c>
      <c r="AJ114" s="3">
        <v>0</v>
      </c>
      <c r="AK114" s="24">
        <v>0</v>
      </c>
      <c r="AL114" s="3">
        <v>0</v>
      </c>
      <c r="AM114" s="3">
        <v>0</v>
      </c>
      <c r="AN114" s="3">
        <v>0</v>
      </c>
      <c r="AO114" s="24">
        <v>0</v>
      </c>
      <c r="AP114" s="4">
        <f t="shared" si="4"/>
        <v>64</v>
      </c>
      <c r="AQ114" s="3">
        <v>0</v>
      </c>
      <c r="AR114" s="3">
        <v>0</v>
      </c>
      <c r="AS114" s="3">
        <v>0</v>
      </c>
      <c r="AT114" s="23">
        <v>0</v>
      </c>
    </row>
    <row r="115" spans="1:46" x14ac:dyDescent="0.2">
      <c r="A115" s="26">
        <v>14279</v>
      </c>
      <c r="B115" s="27">
        <v>4</v>
      </c>
      <c r="C115" s="26" t="s">
        <v>938</v>
      </c>
      <c r="D115" s="28">
        <v>0</v>
      </c>
      <c r="E115" s="26" t="s">
        <v>938</v>
      </c>
      <c r="F115" s="29">
        <v>149</v>
      </c>
      <c r="G115" s="26" t="s">
        <v>292</v>
      </c>
      <c r="H115" s="26">
        <v>121</v>
      </c>
      <c r="I115" s="26" t="s">
        <v>291</v>
      </c>
      <c r="J115" s="30" t="s">
        <v>1044</v>
      </c>
      <c r="K115" s="26" t="s">
        <v>1151</v>
      </c>
      <c r="L115" s="26" t="s">
        <v>1039</v>
      </c>
      <c r="M115" s="31" t="s">
        <v>1151</v>
      </c>
      <c r="N115" s="26" t="s">
        <v>1152</v>
      </c>
      <c r="O115" s="26" t="s">
        <v>328</v>
      </c>
      <c r="P115" s="26" t="s">
        <v>326</v>
      </c>
      <c r="Q115" s="26" t="s">
        <v>326</v>
      </c>
      <c r="R115" s="26" t="s">
        <v>327</v>
      </c>
      <c r="S115" s="31" t="s">
        <v>329</v>
      </c>
      <c r="T115" s="32">
        <v>15000</v>
      </c>
      <c r="U115" s="33">
        <v>2017</v>
      </c>
      <c r="V115" s="26">
        <v>0</v>
      </c>
      <c r="W115" s="26" t="s">
        <v>224</v>
      </c>
      <c r="X115" s="26" t="s">
        <v>225</v>
      </c>
      <c r="Y115" s="26" t="s">
        <v>220</v>
      </c>
      <c r="Z115" s="3">
        <v>1000</v>
      </c>
      <c r="AA115" s="3">
        <v>2000</v>
      </c>
      <c r="AB115" s="3">
        <v>2000</v>
      </c>
      <c r="AC115" s="24">
        <v>5000</v>
      </c>
      <c r="AD115" s="3">
        <v>1500</v>
      </c>
      <c r="AE115" s="3">
        <v>1000</v>
      </c>
      <c r="AF115" s="3">
        <v>0</v>
      </c>
      <c r="AG115" s="24">
        <v>2500</v>
      </c>
      <c r="AH115" s="3">
        <v>0</v>
      </c>
      <c r="AI115" s="3">
        <v>0</v>
      </c>
      <c r="AJ115" s="3">
        <v>2500</v>
      </c>
      <c r="AK115" s="24">
        <v>2500</v>
      </c>
      <c r="AL115" s="3">
        <v>2500</v>
      </c>
      <c r="AM115" s="3">
        <v>1500</v>
      </c>
      <c r="AN115" s="3">
        <v>1000</v>
      </c>
      <c r="AO115" s="24">
        <v>5000</v>
      </c>
      <c r="AP115" s="4">
        <f t="shared" si="4"/>
        <v>15000</v>
      </c>
      <c r="AQ115" s="3">
        <v>865</v>
      </c>
      <c r="AR115" s="3">
        <v>1320</v>
      </c>
      <c r="AS115" s="3">
        <v>2656</v>
      </c>
      <c r="AT115" s="23">
        <v>4841</v>
      </c>
    </row>
    <row r="116" spans="1:46" x14ac:dyDescent="0.2">
      <c r="A116" s="26">
        <v>14280</v>
      </c>
      <c r="B116" s="27">
        <v>4</v>
      </c>
      <c r="C116" s="26" t="s">
        <v>938</v>
      </c>
      <c r="D116" s="28">
        <v>0</v>
      </c>
      <c r="E116" s="26" t="s">
        <v>938</v>
      </c>
      <c r="F116" s="29">
        <v>149</v>
      </c>
      <c r="G116" s="26" t="s">
        <v>292</v>
      </c>
      <c r="H116" s="26">
        <v>121</v>
      </c>
      <c r="I116" s="26" t="s">
        <v>291</v>
      </c>
      <c r="J116" s="30" t="s">
        <v>1054</v>
      </c>
      <c r="K116" s="26" t="s">
        <v>1153</v>
      </c>
      <c r="L116" s="26" t="s">
        <v>1039</v>
      </c>
      <c r="M116" s="31" t="s">
        <v>1153</v>
      </c>
      <c r="N116" s="26" t="s">
        <v>1154</v>
      </c>
      <c r="O116" s="26" t="s">
        <v>333</v>
      </c>
      <c r="P116" s="26" t="s">
        <v>66</v>
      </c>
      <c r="Q116" s="26" t="s">
        <v>66</v>
      </c>
      <c r="R116" s="26" t="s">
        <v>332</v>
      </c>
      <c r="S116" s="31" t="s">
        <v>334</v>
      </c>
      <c r="T116" s="32">
        <v>1000</v>
      </c>
      <c r="U116" s="33">
        <v>2017</v>
      </c>
      <c r="V116" s="26">
        <v>0</v>
      </c>
      <c r="W116" s="26" t="s">
        <v>224</v>
      </c>
      <c r="X116" s="26" t="s">
        <v>225</v>
      </c>
      <c r="Y116" s="26" t="s">
        <v>220</v>
      </c>
      <c r="Z116" s="3">
        <v>45</v>
      </c>
      <c r="AA116" s="3">
        <v>90</v>
      </c>
      <c r="AB116" s="3">
        <v>90</v>
      </c>
      <c r="AC116" s="24">
        <v>225</v>
      </c>
      <c r="AD116" s="3">
        <v>60</v>
      </c>
      <c r="AE116" s="3">
        <v>80</v>
      </c>
      <c r="AF116" s="3">
        <v>80</v>
      </c>
      <c r="AG116" s="24">
        <v>220</v>
      </c>
      <c r="AH116" s="3">
        <v>0</v>
      </c>
      <c r="AI116" s="3">
        <v>75</v>
      </c>
      <c r="AJ116" s="3">
        <v>80</v>
      </c>
      <c r="AK116" s="24">
        <v>155</v>
      </c>
      <c r="AL116" s="3">
        <v>120</v>
      </c>
      <c r="AM116" s="3">
        <v>190</v>
      </c>
      <c r="AN116" s="3">
        <v>90</v>
      </c>
      <c r="AO116" s="24">
        <v>400</v>
      </c>
      <c r="AP116" s="4">
        <f t="shared" si="4"/>
        <v>1000</v>
      </c>
      <c r="AQ116" s="3">
        <v>43</v>
      </c>
      <c r="AR116" s="3">
        <v>52</v>
      </c>
      <c r="AS116" s="3">
        <v>89</v>
      </c>
      <c r="AT116" s="23">
        <v>184</v>
      </c>
    </row>
    <row r="117" spans="1:46" x14ac:dyDescent="0.2">
      <c r="A117" s="26">
        <v>14281</v>
      </c>
      <c r="B117" s="27">
        <v>4</v>
      </c>
      <c r="C117" s="26" t="s">
        <v>938</v>
      </c>
      <c r="D117" s="28">
        <v>0</v>
      </c>
      <c r="E117" s="26" t="s">
        <v>938</v>
      </c>
      <c r="F117" s="29">
        <v>149</v>
      </c>
      <c r="G117" s="26" t="s">
        <v>292</v>
      </c>
      <c r="H117" s="26">
        <v>121</v>
      </c>
      <c r="I117" s="26" t="s">
        <v>291</v>
      </c>
      <c r="J117" s="30" t="s">
        <v>1055</v>
      </c>
      <c r="K117" s="26" t="s">
        <v>1155</v>
      </c>
      <c r="L117" s="26" t="s">
        <v>1039</v>
      </c>
      <c r="M117" s="31" t="s">
        <v>1155</v>
      </c>
      <c r="N117" s="26" t="s">
        <v>339</v>
      </c>
      <c r="O117" s="26" t="s">
        <v>339</v>
      </c>
      <c r="P117" s="26" t="s">
        <v>337</v>
      </c>
      <c r="Q117" s="26" t="s">
        <v>337</v>
      </c>
      <c r="R117" s="26" t="s">
        <v>338</v>
      </c>
      <c r="S117" s="31" t="s">
        <v>25</v>
      </c>
      <c r="T117" s="32">
        <v>3900</v>
      </c>
      <c r="U117" s="33">
        <v>2017</v>
      </c>
      <c r="V117" s="26">
        <v>0</v>
      </c>
      <c r="W117" s="26" t="s">
        <v>224</v>
      </c>
      <c r="X117" s="26" t="s">
        <v>225</v>
      </c>
      <c r="Y117" s="26" t="s">
        <v>220</v>
      </c>
      <c r="Z117" s="3"/>
      <c r="AA117" s="3"/>
      <c r="AB117" s="3"/>
      <c r="AC117" s="24"/>
      <c r="AD117" s="3"/>
      <c r="AE117" s="3"/>
      <c r="AF117" s="3"/>
      <c r="AG117" s="24"/>
      <c r="AH117" s="3"/>
      <c r="AI117" s="3"/>
      <c r="AJ117" s="3"/>
      <c r="AK117" s="24"/>
      <c r="AL117" s="3"/>
      <c r="AM117" s="3"/>
      <c r="AN117" s="3"/>
      <c r="AO117" s="24"/>
      <c r="AP117" s="4">
        <f t="shared" si="4"/>
        <v>3900</v>
      </c>
      <c r="AQ117" s="3"/>
      <c r="AR117" s="3"/>
      <c r="AS117" s="3"/>
      <c r="AT117" s="23"/>
    </row>
    <row r="118" spans="1:46" x14ac:dyDescent="0.2">
      <c r="A118" s="26">
        <v>14282</v>
      </c>
      <c r="B118" s="27">
        <v>4</v>
      </c>
      <c r="C118" s="26" t="s">
        <v>938</v>
      </c>
      <c r="D118" s="28">
        <v>0</v>
      </c>
      <c r="E118" s="26" t="s">
        <v>938</v>
      </c>
      <c r="F118" s="29">
        <v>149</v>
      </c>
      <c r="G118" s="26" t="s">
        <v>292</v>
      </c>
      <c r="H118" s="26">
        <v>121</v>
      </c>
      <c r="I118" s="26" t="s">
        <v>291</v>
      </c>
      <c r="J118" s="30" t="s">
        <v>1057</v>
      </c>
      <c r="K118" s="26" t="s">
        <v>1156</v>
      </c>
      <c r="L118" s="26" t="s">
        <v>1039</v>
      </c>
      <c r="M118" s="31" t="s">
        <v>1156</v>
      </c>
      <c r="N118" s="26" t="s">
        <v>1157</v>
      </c>
      <c r="O118" s="26" t="s">
        <v>345</v>
      </c>
      <c r="P118" s="26" t="s">
        <v>344</v>
      </c>
      <c r="Q118" s="26" t="s">
        <v>344</v>
      </c>
      <c r="R118" s="26" t="s">
        <v>338</v>
      </c>
      <c r="S118" s="31" t="s">
        <v>25</v>
      </c>
      <c r="T118" s="32">
        <v>93143</v>
      </c>
      <c r="U118" s="33">
        <v>2017</v>
      </c>
      <c r="V118" s="26">
        <v>0</v>
      </c>
      <c r="W118" s="26" t="s">
        <v>224</v>
      </c>
      <c r="X118" s="26" t="s">
        <v>225</v>
      </c>
      <c r="Y118" s="26" t="s">
        <v>220</v>
      </c>
      <c r="Z118" s="3">
        <v>71</v>
      </c>
      <c r="AA118" s="3">
        <v>71</v>
      </c>
      <c r="AB118" s="3">
        <v>71</v>
      </c>
      <c r="AC118" s="24">
        <v>213</v>
      </c>
      <c r="AD118" s="3">
        <v>71</v>
      </c>
      <c r="AE118" s="3">
        <v>71</v>
      </c>
      <c r="AF118" s="3">
        <v>71</v>
      </c>
      <c r="AG118" s="24">
        <v>213</v>
      </c>
      <c r="AH118" s="3">
        <v>1071</v>
      </c>
      <c r="AI118" s="3">
        <v>25071</v>
      </c>
      <c r="AJ118" s="3">
        <v>30071</v>
      </c>
      <c r="AK118" s="24">
        <v>56213</v>
      </c>
      <c r="AL118" s="3">
        <v>27071</v>
      </c>
      <c r="AM118" s="3">
        <v>7071</v>
      </c>
      <c r="AN118" s="3">
        <v>2362</v>
      </c>
      <c r="AO118" s="24">
        <v>36504</v>
      </c>
      <c r="AP118" s="4">
        <f t="shared" si="4"/>
        <v>93143</v>
      </c>
      <c r="AQ118" s="3">
        <v>71</v>
      </c>
      <c r="AR118" s="3">
        <v>0</v>
      </c>
      <c r="AS118" s="3">
        <v>71</v>
      </c>
      <c r="AT118" s="23">
        <v>142</v>
      </c>
    </row>
    <row r="119" spans="1:46" x14ac:dyDescent="0.2">
      <c r="A119" s="26">
        <v>14283</v>
      </c>
      <c r="B119" s="27">
        <v>4</v>
      </c>
      <c r="C119" s="26" t="s">
        <v>938</v>
      </c>
      <c r="D119" s="28">
        <v>0</v>
      </c>
      <c r="E119" s="26" t="s">
        <v>938</v>
      </c>
      <c r="F119" s="29">
        <v>519</v>
      </c>
      <c r="G119" s="26" t="s">
        <v>252</v>
      </c>
      <c r="H119" s="26">
        <v>127</v>
      </c>
      <c r="I119" s="26" t="s">
        <v>251</v>
      </c>
      <c r="J119" s="30" t="s">
        <v>1058</v>
      </c>
      <c r="K119" s="26" t="s">
        <v>1158</v>
      </c>
      <c r="L119" s="26" t="s">
        <v>1039</v>
      </c>
      <c r="M119" s="31" t="s">
        <v>1158</v>
      </c>
      <c r="N119" s="26" t="s">
        <v>254</v>
      </c>
      <c r="O119" s="26" t="s">
        <v>254</v>
      </c>
      <c r="P119" s="26" t="s">
        <v>256</v>
      </c>
      <c r="Q119" s="26" t="s">
        <v>256</v>
      </c>
      <c r="R119" s="26" t="s">
        <v>257</v>
      </c>
      <c r="S119" s="31" t="s">
        <v>17</v>
      </c>
      <c r="T119" s="32">
        <v>1</v>
      </c>
      <c r="U119" s="33">
        <v>2017</v>
      </c>
      <c r="V119" s="26">
        <v>0</v>
      </c>
      <c r="W119" s="26" t="s">
        <v>224</v>
      </c>
      <c r="X119" s="26" t="s">
        <v>219</v>
      </c>
      <c r="Y119" s="26" t="s">
        <v>220</v>
      </c>
      <c r="Z119" s="3">
        <v>0</v>
      </c>
      <c r="AA119" s="3">
        <v>0</v>
      </c>
      <c r="AB119" s="3">
        <v>0</v>
      </c>
      <c r="AC119" s="24">
        <v>0</v>
      </c>
      <c r="AD119" s="3">
        <v>0</v>
      </c>
      <c r="AE119" s="3">
        <v>0</v>
      </c>
      <c r="AF119" s="3">
        <v>0</v>
      </c>
      <c r="AG119" s="24">
        <v>0</v>
      </c>
      <c r="AH119" s="3">
        <v>0</v>
      </c>
      <c r="AI119" s="3">
        <v>0</v>
      </c>
      <c r="AJ119" s="3">
        <v>0</v>
      </c>
      <c r="AK119" s="24">
        <v>0</v>
      </c>
      <c r="AL119" s="3">
        <v>1</v>
      </c>
      <c r="AM119" s="3">
        <v>0</v>
      </c>
      <c r="AN119" s="3">
        <v>0</v>
      </c>
      <c r="AO119" s="24">
        <v>1</v>
      </c>
      <c r="AP119" s="4">
        <f t="shared" si="4"/>
        <v>1</v>
      </c>
      <c r="AQ119" s="3">
        <v>0</v>
      </c>
      <c r="AR119" s="3">
        <v>0</v>
      </c>
      <c r="AS119" s="3">
        <v>0</v>
      </c>
      <c r="AT119" s="23">
        <v>0</v>
      </c>
    </row>
    <row r="120" spans="1:46" x14ac:dyDescent="0.2">
      <c r="A120" s="26">
        <v>14284</v>
      </c>
      <c r="B120" s="27">
        <v>4</v>
      </c>
      <c r="C120" s="26" t="s">
        <v>938</v>
      </c>
      <c r="D120" s="28">
        <v>0</v>
      </c>
      <c r="E120" s="26" t="s">
        <v>938</v>
      </c>
      <c r="F120" s="29">
        <v>519</v>
      </c>
      <c r="G120" s="26" t="s">
        <v>252</v>
      </c>
      <c r="H120" s="26">
        <v>127</v>
      </c>
      <c r="I120" s="26" t="s">
        <v>251</v>
      </c>
      <c r="J120" s="30" t="s">
        <v>1044</v>
      </c>
      <c r="K120" s="26" t="s">
        <v>1159</v>
      </c>
      <c r="L120" s="26" t="s">
        <v>1039</v>
      </c>
      <c r="M120" s="31" t="s">
        <v>1159</v>
      </c>
      <c r="N120" s="26" t="s">
        <v>254</v>
      </c>
      <c r="O120" s="26" t="s">
        <v>254</v>
      </c>
      <c r="P120" s="26" t="s">
        <v>260</v>
      </c>
      <c r="Q120" s="26" t="s">
        <v>260</v>
      </c>
      <c r="R120" s="26" t="s">
        <v>261</v>
      </c>
      <c r="S120" s="31" t="s">
        <v>17</v>
      </c>
      <c r="T120" s="32">
        <v>1</v>
      </c>
      <c r="U120" s="33">
        <v>2017</v>
      </c>
      <c r="V120" s="26">
        <v>0</v>
      </c>
      <c r="W120" s="26" t="s">
        <v>224</v>
      </c>
      <c r="X120" s="26" t="s">
        <v>219</v>
      </c>
      <c r="Y120" s="26" t="s">
        <v>220</v>
      </c>
      <c r="Z120" s="3">
        <v>0</v>
      </c>
      <c r="AA120" s="3">
        <v>0</v>
      </c>
      <c r="AB120" s="3">
        <v>0</v>
      </c>
      <c r="AC120" s="24">
        <v>0</v>
      </c>
      <c r="AD120" s="3">
        <v>0</v>
      </c>
      <c r="AE120" s="3">
        <v>0</v>
      </c>
      <c r="AF120" s="3">
        <v>0</v>
      </c>
      <c r="AG120" s="24">
        <v>0</v>
      </c>
      <c r="AH120" s="3">
        <v>0</v>
      </c>
      <c r="AI120" s="3">
        <v>0</v>
      </c>
      <c r="AJ120" s="3">
        <v>0</v>
      </c>
      <c r="AK120" s="24">
        <v>0</v>
      </c>
      <c r="AL120" s="3">
        <v>1</v>
      </c>
      <c r="AM120" s="3">
        <v>0</v>
      </c>
      <c r="AN120" s="3">
        <v>0</v>
      </c>
      <c r="AO120" s="24">
        <v>1</v>
      </c>
      <c r="AP120" s="4">
        <f t="shared" si="4"/>
        <v>1</v>
      </c>
      <c r="AQ120" s="3">
        <v>0</v>
      </c>
      <c r="AR120" s="3">
        <v>0</v>
      </c>
      <c r="AS120" s="3">
        <v>0</v>
      </c>
      <c r="AT120" s="23">
        <v>0</v>
      </c>
    </row>
    <row r="121" spans="1:46" x14ac:dyDescent="0.2">
      <c r="A121" s="26">
        <v>14285</v>
      </c>
      <c r="B121" s="27">
        <v>4</v>
      </c>
      <c r="C121" s="26" t="s">
        <v>938</v>
      </c>
      <c r="D121" s="28">
        <v>0</v>
      </c>
      <c r="E121" s="26" t="s">
        <v>938</v>
      </c>
      <c r="F121" s="29">
        <v>519</v>
      </c>
      <c r="G121" s="26" t="s">
        <v>252</v>
      </c>
      <c r="H121" s="26">
        <v>127</v>
      </c>
      <c r="I121" s="26" t="s">
        <v>251</v>
      </c>
      <c r="J121" s="30" t="s">
        <v>1054</v>
      </c>
      <c r="K121" s="26" t="s">
        <v>1160</v>
      </c>
      <c r="L121" s="26" t="s">
        <v>1039</v>
      </c>
      <c r="M121" s="31" t="s">
        <v>1160</v>
      </c>
      <c r="N121" s="26" t="s">
        <v>1161</v>
      </c>
      <c r="O121" s="26" t="s">
        <v>254</v>
      </c>
      <c r="P121" s="26" t="s">
        <v>48</v>
      </c>
      <c r="Q121" s="26" t="s">
        <v>48</v>
      </c>
      <c r="R121" s="26" t="s">
        <v>262</v>
      </c>
      <c r="S121" s="31" t="s">
        <v>26</v>
      </c>
      <c r="T121" s="32">
        <v>3000</v>
      </c>
      <c r="U121" s="33">
        <v>2017</v>
      </c>
      <c r="V121" s="26">
        <v>0</v>
      </c>
      <c r="W121" s="26" t="s">
        <v>224</v>
      </c>
      <c r="X121" s="26" t="s">
        <v>219</v>
      </c>
      <c r="Y121" s="26" t="s">
        <v>220</v>
      </c>
      <c r="Z121" s="3">
        <v>0</v>
      </c>
      <c r="AA121" s="3">
        <v>0</v>
      </c>
      <c r="AB121" s="3">
        <v>0</v>
      </c>
      <c r="AC121" s="24">
        <v>0</v>
      </c>
      <c r="AD121" s="3">
        <v>0</v>
      </c>
      <c r="AE121" s="3">
        <v>0</v>
      </c>
      <c r="AF121" s="3">
        <v>0</v>
      </c>
      <c r="AG121" s="24">
        <v>0</v>
      </c>
      <c r="AH121" s="3">
        <v>0</v>
      </c>
      <c r="AI121" s="3">
        <v>0</v>
      </c>
      <c r="AJ121" s="3">
        <v>0</v>
      </c>
      <c r="AK121" s="24">
        <v>0</v>
      </c>
      <c r="AL121" s="3">
        <v>0</v>
      </c>
      <c r="AM121" s="3">
        <v>0</v>
      </c>
      <c r="AN121" s="3">
        <v>3000</v>
      </c>
      <c r="AO121" s="24">
        <v>3000</v>
      </c>
      <c r="AP121" s="4">
        <f t="shared" si="4"/>
        <v>3000</v>
      </c>
      <c r="AQ121" s="3">
        <v>0</v>
      </c>
      <c r="AR121" s="3">
        <v>0</v>
      </c>
      <c r="AS121" s="3">
        <v>0</v>
      </c>
      <c r="AT121" s="23">
        <v>0</v>
      </c>
    </row>
    <row r="122" spans="1:46" x14ac:dyDescent="0.2">
      <c r="A122" s="26">
        <v>14286</v>
      </c>
      <c r="B122" s="27">
        <v>4</v>
      </c>
      <c r="C122" s="26" t="s">
        <v>938</v>
      </c>
      <c r="D122" s="28">
        <v>0</v>
      </c>
      <c r="E122" s="26" t="s">
        <v>938</v>
      </c>
      <c r="F122" s="29">
        <v>519</v>
      </c>
      <c r="G122" s="26" t="s">
        <v>252</v>
      </c>
      <c r="H122" s="26">
        <v>127</v>
      </c>
      <c r="I122" s="26" t="s">
        <v>251</v>
      </c>
      <c r="J122" s="30" t="s">
        <v>1055</v>
      </c>
      <c r="K122" s="26" t="s">
        <v>1162</v>
      </c>
      <c r="L122" s="26" t="s">
        <v>1039</v>
      </c>
      <c r="M122" s="31" t="s">
        <v>1162</v>
      </c>
      <c r="N122" s="26" t="s">
        <v>254</v>
      </c>
      <c r="O122" s="26" t="s">
        <v>254</v>
      </c>
      <c r="P122" s="26" t="s">
        <v>288</v>
      </c>
      <c r="Q122" s="26" t="s">
        <v>288</v>
      </c>
      <c r="R122" s="26" t="s">
        <v>289</v>
      </c>
      <c r="S122" s="31" t="s">
        <v>17</v>
      </c>
      <c r="T122" s="32">
        <v>1</v>
      </c>
      <c r="U122" s="33">
        <v>2017</v>
      </c>
      <c r="V122" s="26">
        <v>0</v>
      </c>
      <c r="W122" s="26" t="s">
        <v>224</v>
      </c>
      <c r="X122" s="26" t="s">
        <v>219</v>
      </c>
      <c r="Y122" s="26" t="s">
        <v>220</v>
      </c>
      <c r="Z122" s="3">
        <v>0</v>
      </c>
      <c r="AA122" s="3">
        <v>0</v>
      </c>
      <c r="AB122" s="3">
        <v>0</v>
      </c>
      <c r="AC122" s="24">
        <v>0</v>
      </c>
      <c r="AD122" s="3">
        <v>0</v>
      </c>
      <c r="AE122" s="3">
        <v>0</v>
      </c>
      <c r="AF122" s="3">
        <v>0</v>
      </c>
      <c r="AG122" s="24">
        <v>0</v>
      </c>
      <c r="AH122" s="3">
        <v>0</v>
      </c>
      <c r="AI122" s="3">
        <v>0</v>
      </c>
      <c r="AJ122" s="3">
        <v>0</v>
      </c>
      <c r="AK122" s="24">
        <v>0</v>
      </c>
      <c r="AL122" s="3">
        <v>1</v>
      </c>
      <c r="AM122" s="3">
        <v>0</v>
      </c>
      <c r="AN122" s="3">
        <v>0</v>
      </c>
      <c r="AO122" s="24">
        <v>1</v>
      </c>
      <c r="AP122" s="4">
        <f t="shared" si="4"/>
        <v>1</v>
      </c>
      <c r="AQ122" s="3">
        <v>0</v>
      </c>
      <c r="AR122" s="3">
        <v>0</v>
      </c>
      <c r="AS122" s="3">
        <v>0</v>
      </c>
      <c r="AT122" s="23">
        <v>0</v>
      </c>
    </row>
    <row r="123" spans="1:46" x14ac:dyDescent="0.2">
      <c r="A123" s="26">
        <v>14287</v>
      </c>
      <c r="B123" s="27">
        <v>4</v>
      </c>
      <c r="C123" s="26" t="s">
        <v>938</v>
      </c>
      <c r="D123" s="28">
        <v>0</v>
      </c>
      <c r="E123" s="26" t="s">
        <v>938</v>
      </c>
      <c r="F123" s="29">
        <v>149</v>
      </c>
      <c r="G123" s="26" t="s">
        <v>292</v>
      </c>
      <c r="H123" s="26">
        <v>131</v>
      </c>
      <c r="I123" s="26" t="s">
        <v>387</v>
      </c>
      <c r="J123" s="30" t="s">
        <v>1058</v>
      </c>
      <c r="K123" s="26" t="s">
        <v>1163</v>
      </c>
      <c r="L123" s="26" t="s">
        <v>1039</v>
      </c>
      <c r="M123" s="31" t="s">
        <v>1163</v>
      </c>
      <c r="N123" s="26" t="s">
        <v>414</v>
      </c>
      <c r="O123" s="26" t="s">
        <v>1440</v>
      </c>
      <c r="P123" s="26" t="s">
        <v>397</v>
      </c>
      <c r="Q123" s="26" t="s">
        <v>398</v>
      </c>
      <c r="R123" s="26" t="s">
        <v>399</v>
      </c>
      <c r="S123" s="31" t="s">
        <v>43</v>
      </c>
      <c r="T123" s="32">
        <v>10000</v>
      </c>
      <c r="U123" s="33">
        <v>2017</v>
      </c>
      <c r="V123" s="26">
        <v>0</v>
      </c>
      <c r="W123" s="26" t="s">
        <v>224</v>
      </c>
      <c r="X123" s="26" t="s">
        <v>225</v>
      </c>
      <c r="Y123" s="26" t="s">
        <v>220</v>
      </c>
      <c r="Z123" s="3">
        <v>1000</v>
      </c>
      <c r="AA123" s="3">
        <v>900</v>
      </c>
      <c r="AB123" s="3">
        <v>1050</v>
      </c>
      <c r="AC123" s="24">
        <v>2950</v>
      </c>
      <c r="AD123" s="3">
        <v>500</v>
      </c>
      <c r="AE123" s="3">
        <v>950</v>
      </c>
      <c r="AF123" s="3">
        <v>1050</v>
      </c>
      <c r="AG123" s="24">
        <v>2500</v>
      </c>
      <c r="AH123" s="3">
        <v>500</v>
      </c>
      <c r="AI123" s="3">
        <v>450</v>
      </c>
      <c r="AJ123" s="3">
        <v>950</v>
      </c>
      <c r="AK123" s="24">
        <v>1900</v>
      </c>
      <c r="AL123" s="3">
        <v>1050</v>
      </c>
      <c r="AM123" s="3">
        <v>1000</v>
      </c>
      <c r="AN123" s="3">
        <v>600</v>
      </c>
      <c r="AO123" s="24">
        <v>2650</v>
      </c>
      <c r="AP123" s="4">
        <f t="shared" si="4"/>
        <v>10000</v>
      </c>
      <c r="AQ123" s="3">
        <v>0</v>
      </c>
      <c r="AR123" s="3">
        <v>0</v>
      </c>
      <c r="AS123" s="3">
        <v>0</v>
      </c>
      <c r="AT123" s="23">
        <v>0</v>
      </c>
    </row>
    <row r="124" spans="1:46" x14ac:dyDescent="0.2">
      <c r="A124" s="26">
        <v>14288</v>
      </c>
      <c r="B124" s="27">
        <v>4</v>
      </c>
      <c r="C124" s="26" t="s">
        <v>938</v>
      </c>
      <c r="D124" s="28">
        <v>0</v>
      </c>
      <c r="E124" s="26" t="s">
        <v>938</v>
      </c>
      <c r="F124" s="29">
        <v>149</v>
      </c>
      <c r="G124" s="26" t="s">
        <v>292</v>
      </c>
      <c r="H124" s="26">
        <v>131</v>
      </c>
      <c r="I124" s="26" t="s">
        <v>387</v>
      </c>
      <c r="J124" s="30" t="s">
        <v>1044</v>
      </c>
      <c r="K124" s="26" t="s">
        <v>1164</v>
      </c>
      <c r="L124" s="26" t="s">
        <v>1039</v>
      </c>
      <c r="M124" s="31" t="s">
        <v>1164</v>
      </c>
      <c r="N124" s="26" t="s">
        <v>1165</v>
      </c>
      <c r="O124" s="26" t="s">
        <v>1440</v>
      </c>
      <c r="P124" s="26" t="s">
        <v>109</v>
      </c>
      <c r="Q124" s="26" t="s">
        <v>109</v>
      </c>
      <c r="R124" s="26" t="s">
        <v>405</v>
      </c>
      <c r="S124" s="31" t="s">
        <v>110</v>
      </c>
      <c r="T124" s="32">
        <v>2640</v>
      </c>
      <c r="U124" s="33">
        <v>2017</v>
      </c>
      <c r="V124" s="26">
        <v>0</v>
      </c>
      <c r="W124" s="26" t="s">
        <v>224</v>
      </c>
      <c r="X124" s="26" t="s">
        <v>225</v>
      </c>
      <c r="Y124" s="26" t="s">
        <v>220</v>
      </c>
      <c r="Z124" s="3">
        <v>0</v>
      </c>
      <c r="AA124" s="3">
        <v>0</v>
      </c>
      <c r="AB124" s="3">
        <v>0</v>
      </c>
      <c r="AC124" s="24">
        <v>0</v>
      </c>
      <c r="AD124" s="3">
        <v>0</v>
      </c>
      <c r="AE124" s="3">
        <v>0</v>
      </c>
      <c r="AF124" s="3">
        <v>0</v>
      </c>
      <c r="AG124" s="24">
        <v>0</v>
      </c>
      <c r="AH124" s="3">
        <v>0</v>
      </c>
      <c r="AI124" s="3">
        <v>0</v>
      </c>
      <c r="AJ124" s="3">
        <v>0</v>
      </c>
      <c r="AK124" s="24">
        <v>0</v>
      </c>
      <c r="AL124" s="3">
        <v>0</v>
      </c>
      <c r="AM124" s="3">
        <v>2640</v>
      </c>
      <c r="AN124" s="3">
        <v>0</v>
      </c>
      <c r="AO124" s="24">
        <v>2640</v>
      </c>
      <c r="AP124" s="4">
        <f t="shared" si="4"/>
        <v>2640</v>
      </c>
      <c r="AQ124" s="3">
        <v>0</v>
      </c>
      <c r="AR124" s="3">
        <v>0</v>
      </c>
      <c r="AS124" s="3">
        <v>0</v>
      </c>
      <c r="AT124" s="23">
        <v>0</v>
      </c>
    </row>
    <row r="125" spans="1:46" x14ac:dyDescent="0.2">
      <c r="A125" s="26">
        <v>14289</v>
      </c>
      <c r="B125" s="27">
        <v>4</v>
      </c>
      <c r="C125" s="26" t="s">
        <v>938</v>
      </c>
      <c r="D125" s="28">
        <v>0</v>
      </c>
      <c r="E125" s="26" t="s">
        <v>938</v>
      </c>
      <c r="F125" s="29">
        <v>149</v>
      </c>
      <c r="G125" s="26" t="s">
        <v>292</v>
      </c>
      <c r="H125" s="26">
        <v>131</v>
      </c>
      <c r="I125" s="26" t="s">
        <v>387</v>
      </c>
      <c r="J125" s="30" t="s">
        <v>1051</v>
      </c>
      <c r="K125" s="26" t="s">
        <v>1166</v>
      </c>
      <c r="L125" s="26" t="s">
        <v>1039</v>
      </c>
      <c r="M125" s="31" t="s">
        <v>1166</v>
      </c>
      <c r="N125" s="26" t="s">
        <v>1167</v>
      </c>
      <c r="O125" s="26" t="s">
        <v>410</v>
      </c>
      <c r="P125" s="26" t="s">
        <v>112</v>
      </c>
      <c r="Q125" s="26" t="s">
        <v>408</v>
      </c>
      <c r="R125" s="26" t="s">
        <v>409</v>
      </c>
      <c r="S125" s="31" t="s">
        <v>411</v>
      </c>
      <c r="T125" s="32">
        <v>300</v>
      </c>
      <c r="U125" s="33">
        <v>2017</v>
      </c>
      <c r="V125" s="26">
        <v>80</v>
      </c>
      <c r="W125" s="26" t="s">
        <v>224</v>
      </c>
      <c r="X125" s="26" t="s">
        <v>219</v>
      </c>
      <c r="Y125" s="26" t="s">
        <v>220</v>
      </c>
      <c r="Z125" s="3">
        <v>19</v>
      </c>
      <c r="AA125" s="3">
        <v>0</v>
      </c>
      <c r="AB125" s="3">
        <v>8</v>
      </c>
      <c r="AC125" s="24">
        <v>27</v>
      </c>
      <c r="AD125" s="3">
        <v>3</v>
      </c>
      <c r="AE125" s="3">
        <v>12</v>
      </c>
      <c r="AF125" s="3">
        <v>12</v>
      </c>
      <c r="AG125" s="24">
        <v>27</v>
      </c>
      <c r="AH125" s="3">
        <v>18</v>
      </c>
      <c r="AI125" s="3">
        <v>18</v>
      </c>
      <c r="AJ125" s="3">
        <v>16</v>
      </c>
      <c r="AK125" s="24">
        <v>52</v>
      </c>
      <c r="AL125" s="3">
        <v>30</v>
      </c>
      <c r="AM125" s="3">
        <v>156</v>
      </c>
      <c r="AN125" s="3">
        <v>8</v>
      </c>
      <c r="AO125" s="24">
        <v>194</v>
      </c>
      <c r="AP125" s="4">
        <f t="shared" si="4"/>
        <v>300</v>
      </c>
      <c r="AQ125" s="3">
        <v>19</v>
      </c>
      <c r="AR125" s="3">
        <v>0</v>
      </c>
      <c r="AS125" s="3">
        <v>46</v>
      </c>
      <c r="AT125" s="23">
        <v>65</v>
      </c>
    </row>
    <row r="126" spans="1:46" x14ac:dyDescent="0.2">
      <c r="A126" s="26">
        <v>14290</v>
      </c>
      <c r="B126" s="27">
        <v>4</v>
      </c>
      <c r="C126" s="26" t="s">
        <v>938</v>
      </c>
      <c r="D126" s="28">
        <v>0</v>
      </c>
      <c r="E126" s="26" t="s">
        <v>938</v>
      </c>
      <c r="F126" s="29">
        <v>149</v>
      </c>
      <c r="G126" s="26" t="s">
        <v>292</v>
      </c>
      <c r="H126" s="26">
        <v>131</v>
      </c>
      <c r="I126" s="26" t="s">
        <v>387</v>
      </c>
      <c r="J126" s="30" t="s">
        <v>1046</v>
      </c>
      <c r="K126" s="26" t="s">
        <v>1168</v>
      </c>
      <c r="L126" s="26" t="s">
        <v>1039</v>
      </c>
      <c r="M126" s="31" t="s">
        <v>1168</v>
      </c>
      <c r="N126" s="26" t="s">
        <v>1169</v>
      </c>
      <c r="O126" s="26" t="s">
        <v>414</v>
      </c>
      <c r="P126" s="26" t="s">
        <v>114</v>
      </c>
      <c r="Q126" s="26" t="s">
        <v>114</v>
      </c>
      <c r="R126" s="26" t="s">
        <v>415</v>
      </c>
      <c r="S126" s="31" t="s">
        <v>416</v>
      </c>
      <c r="T126" s="32">
        <v>61</v>
      </c>
      <c r="U126" s="33">
        <v>2017</v>
      </c>
      <c r="V126" s="26">
        <v>40</v>
      </c>
      <c r="W126" s="26" t="s">
        <v>224</v>
      </c>
      <c r="X126" s="26" t="s">
        <v>219</v>
      </c>
      <c r="Y126" s="26" t="s">
        <v>220</v>
      </c>
      <c r="Z126" s="3">
        <v>2</v>
      </c>
      <c r="AA126" s="3">
        <v>5</v>
      </c>
      <c r="AB126" s="3">
        <v>6</v>
      </c>
      <c r="AC126" s="24">
        <v>13</v>
      </c>
      <c r="AD126" s="3">
        <v>6</v>
      </c>
      <c r="AE126" s="3">
        <v>6</v>
      </c>
      <c r="AF126" s="3">
        <v>5</v>
      </c>
      <c r="AG126" s="24">
        <v>17</v>
      </c>
      <c r="AH126" s="3">
        <v>5</v>
      </c>
      <c r="AI126" s="3">
        <v>6</v>
      </c>
      <c r="AJ126" s="3">
        <v>6</v>
      </c>
      <c r="AK126" s="24">
        <v>17</v>
      </c>
      <c r="AL126" s="3">
        <v>6</v>
      </c>
      <c r="AM126" s="3">
        <v>5</v>
      </c>
      <c r="AN126" s="3">
        <v>3</v>
      </c>
      <c r="AO126" s="24">
        <v>14</v>
      </c>
      <c r="AP126" s="4">
        <f t="shared" si="4"/>
        <v>61</v>
      </c>
      <c r="AQ126" s="3">
        <v>2</v>
      </c>
      <c r="AR126" s="3">
        <v>5</v>
      </c>
      <c r="AS126" s="3">
        <v>8</v>
      </c>
      <c r="AT126" s="23">
        <v>15</v>
      </c>
    </row>
    <row r="127" spans="1:46" x14ac:dyDescent="0.2">
      <c r="A127" s="26">
        <v>14323</v>
      </c>
      <c r="B127" s="27">
        <v>4</v>
      </c>
      <c r="C127" s="26" t="s">
        <v>938</v>
      </c>
      <c r="D127" s="28">
        <v>0</v>
      </c>
      <c r="E127" s="26" t="s">
        <v>938</v>
      </c>
      <c r="F127" s="29">
        <v>137</v>
      </c>
      <c r="G127" s="26" t="s">
        <v>607</v>
      </c>
      <c r="H127" s="26">
        <v>133</v>
      </c>
      <c r="I127" s="26" t="s">
        <v>606</v>
      </c>
      <c r="J127" s="30" t="s">
        <v>1058</v>
      </c>
      <c r="K127" s="26" t="s">
        <v>1170</v>
      </c>
      <c r="L127" s="26" t="s">
        <v>1039</v>
      </c>
      <c r="M127" s="31" t="s">
        <v>1170</v>
      </c>
      <c r="N127" s="26" t="s">
        <v>1171</v>
      </c>
      <c r="O127" s="26" t="s">
        <v>613</v>
      </c>
      <c r="P127" s="26" t="s">
        <v>611</v>
      </c>
      <c r="Q127" s="26" t="s">
        <v>611</v>
      </c>
      <c r="R127" s="26" t="s">
        <v>612</v>
      </c>
      <c r="S127" s="31" t="s">
        <v>163</v>
      </c>
      <c r="T127" s="32">
        <v>12384</v>
      </c>
      <c r="U127" s="33">
        <v>2017</v>
      </c>
      <c r="V127" s="26">
        <v>0</v>
      </c>
      <c r="W127" s="26" t="s">
        <v>224</v>
      </c>
      <c r="X127" s="26" t="s">
        <v>221</v>
      </c>
      <c r="Y127" s="26" t="s">
        <v>220</v>
      </c>
      <c r="Z127" s="3">
        <v>0</v>
      </c>
      <c r="AA127" s="3">
        <v>0</v>
      </c>
      <c r="AB127" s="3">
        <v>0</v>
      </c>
      <c r="AC127" s="24">
        <v>0</v>
      </c>
      <c r="AD127" s="3">
        <v>1284</v>
      </c>
      <c r="AE127" s="3">
        <v>5550</v>
      </c>
      <c r="AF127" s="3">
        <v>0</v>
      </c>
      <c r="AG127" s="24">
        <v>6834</v>
      </c>
      <c r="AH127" s="3">
        <v>0</v>
      </c>
      <c r="AI127" s="3">
        <v>0</v>
      </c>
      <c r="AJ127" s="3">
        <v>0</v>
      </c>
      <c r="AK127" s="24">
        <v>0</v>
      </c>
      <c r="AL127" s="3">
        <v>0</v>
      </c>
      <c r="AM127" s="3">
        <v>5550</v>
      </c>
      <c r="AN127" s="3">
        <v>0</v>
      </c>
      <c r="AO127" s="24">
        <v>5550</v>
      </c>
      <c r="AP127" s="4">
        <f t="shared" si="4"/>
        <v>12384</v>
      </c>
      <c r="AQ127" s="3">
        <v>0</v>
      </c>
      <c r="AR127" s="3">
        <v>0</v>
      </c>
      <c r="AS127" s="3">
        <v>0</v>
      </c>
      <c r="AT127" s="23">
        <v>0</v>
      </c>
    </row>
    <row r="128" spans="1:46" x14ac:dyDescent="0.2">
      <c r="A128" s="26">
        <v>14324</v>
      </c>
      <c r="B128" s="27">
        <v>4</v>
      </c>
      <c r="C128" s="26" t="s">
        <v>938</v>
      </c>
      <c r="D128" s="28">
        <v>0</v>
      </c>
      <c r="E128" s="26" t="s">
        <v>938</v>
      </c>
      <c r="F128" s="29">
        <v>137</v>
      </c>
      <c r="G128" s="26" t="s">
        <v>607</v>
      </c>
      <c r="H128" s="26">
        <v>133</v>
      </c>
      <c r="I128" s="26" t="s">
        <v>606</v>
      </c>
      <c r="J128" s="30" t="s">
        <v>1044</v>
      </c>
      <c r="K128" s="26" t="s">
        <v>1172</v>
      </c>
      <c r="L128" s="26" t="s">
        <v>1039</v>
      </c>
      <c r="M128" s="31" t="s">
        <v>1172</v>
      </c>
      <c r="N128" s="26" t="s">
        <v>1173</v>
      </c>
      <c r="O128" s="26" t="s">
        <v>1441</v>
      </c>
      <c r="P128" s="26" t="s">
        <v>616</v>
      </c>
      <c r="Q128" s="26" t="s">
        <v>616</v>
      </c>
      <c r="R128" s="26" t="s">
        <v>617</v>
      </c>
      <c r="S128" s="31" t="s">
        <v>163</v>
      </c>
      <c r="T128" s="32">
        <v>600</v>
      </c>
      <c r="U128" s="33">
        <v>2017</v>
      </c>
      <c r="V128" s="26">
        <v>0</v>
      </c>
      <c r="W128" s="26" t="s">
        <v>224</v>
      </c>
      <c r="X128" s="26" t="s">
        <v>219</v>
      </c>
      <c r="Y128" s="26" t="s">
        <v>220</v>
      </c>
      <c r="Z128" s="3">
        <v>100</v>
      </c>
      <c r="AA128" s="3">
        <v>100</v>
      </c>
      <c r="AB128" s="3">
        <v>20</v>
      </c>
      <c r="AC128" s="24">
        <v>220</v>
      </c>
      <c r="AD128" s="3">
        <v>20</v>
      </c>
      <c r="AE128" s="3">
        <v>20</v>
      </c>
      <c r="AF128" s="3">
        <v>20</v>
      </c>
      <c r="AG128" s="24">
        <v>60</v>
      </c>
      <c r="AH128" s="3">
        <v>20</v>
      </c>
      <c r="AI128" s="3">
        <v>20</v>
      </c>
      <c r="AJ128" s="3">
        <v>40</v>
      </c>
      <c r="AK128" s="24">
        <v>80</v>
      </c>
      <c r="AL128" s="3">
        <v>40</v>
      </c>
      <c r="AM128" s="3">
        <v>50</v>
      </c>
      <c r="AN128" s="3">
        <v>50</v>
      </c>
      <c r="AO128" s="24">
        <v>140</v>
      </c>
      <c r="AP128" s="4">
        <f t="shared" si="4"/>
        <v>600</v>
      </c>
      <c r="AQ128" s="3">
        <v>150</v>
      </c>
      <c r="AR128" s="3">
        <v>50</v>
      </c>
      <c r="AS128" s="3">
        <v>20</v>
      </c>
      <c r="AT128" s="23">
        <v>220</v>
      </c>
    </row>
    <row r="129" spans="1:46" x14ac:dyDescent="0.2">
      <c r="A129" s="26">
        <v>14325</v>
      </c>
      <c r="B129" s="27">
        <v>4</v>
      </c>
      <c r="C129" s="26" t="s">
        <v>938</v>
      </c>
      <c r="D129" s="28">
        <v>0</v>
      </c>
      <c r="E129" s="26" t="s">
        <v>938</v>
      </c>
      <c r="F129" s="29">
        <v>137</v>
      </c>
      <c r="G129" s="26" t="s">
        <v>607</v>
      </c>
      <c r="H129" s="26">
        <v>133</v>
      </c>
      <c r="I129" s="26" t="s">
        <v>606</v>
      </c>
      <c r="J129" s="30" t="s">
        <v>1054</v>
      </c>
      <c r="K129" s="26" t="s">
        <v>1174</v>
      </c>
      <c r="L129" s="26" t="s">
        <v>1039</v>
      </c>
      <c r="M129" s="31" t="s">
        <v>1174</v>
      </c>
      <c r="N129" s="26" t="s">
        <v>1175</v>
      </c>
      <c r="O129" s="26" t="s">
        <v>607</v>
      </c>
      <c r="P129" s="26" t="s">
        <v>166</v>
      </c>
      <c r="Q129" s="26" t="s">
        <v>166</v>
      </c>
      <c r="R129" s="26" t="s">
        <v>619</v>
      </c>
      <c r="S129" s="31" t="s">
        <v>163</v>
      </c>
      <c r="T129" s="32">
        <v>28000</v>
      </c>
      <c r="U129" s="33">
        <v>2017</v>
      </c>
      <c r="V129" s="26">
        <v>0</v>
      </c>
      <c r="W129" s="26" t="s">
        <v>224</v>
      </c>
      <c r="X129" s="26" t="s">
        <v>221</v>
      </c>
      <c r="Y129" s="26" t="s">
        <v>220</v>
      </c>
      <c r="Z129" s="3">
        <v>0</v>
      </c>
      <c r="AA129" s="3">
        <v>25000</v>
      </c>
      <c r="AB129" s="3">
        <v>1000</v>
      </c>
      <c r="AC129" s="24">
        <v>26000</v>
      </c>
      <c r="AD129" s="3">
        <v>1000</v>
      </c>
      <c r="AE129" s="3">
        <v>1000</v>
      </c>
      <c r="AF129" s="3">
        <v>0</v>
      </c>
      <c r="AG129" s="24">
        <v>2000</v>
      </c>
      <c r="AH129" s="3">
        <v>0</v>
      </c>
      <c r="AI129" s="3">
        <v>0</v>
      </c>
      <c r="AJ129" s="3">
        <v>0</v>
      </c>
      <c r="AK129" s="24">
        <v>0</v>
      </c>
      <c r="AL129" s="3">
        <v>0</v>
      </c>
      <c r="AM129" s="3">
        <v>0</v>
      </c>
      <c r="AN129" s="3">
        <v>0</v>
      </c>
      <c r="AO129" s="24">
        <v>0</v>
      </c>
      <c r="AP129" s="4">
        <f t="shared" si="4"/>
        <v>28000</v>
      </c>
      <c r="AQ129" s="3">
        <v>0</v>
      </c>
      <c r="AR129" s="3">
        <v>25000</v>
      </c>
      <c r="AS129" s="3">
        <v>1000</v>
      </c>
      <c r="AT129" s="23">
        <v>26000</v>
      </c>
    </row>
    <row r="130" spans="1:46" x14ac:dyDescent="0.2">
      <c r="A130" s="26">
        <v>14326</v>
      </c>
      <c r="B130" s="27">
        <v>4</v>
      </c>
      <c r="C130" s="26" t="s">
        <v>938</v>
      </c>
      <c r="D130" s="28">
        <v>0</v>
      </c>
      <c r="E130" s="26" t="s">
        <v>938</v>
      </c>
      <c r="F130" s="29">
        <v>137</v>
      </c>
      <c r="G130" s="26" t="s">
        <v>607</v>
      </c>
      <c r="H130" s="26">
        <v>133</v>
      </c>
      <c r="I130" s="26" t="s">
        <v>606</v>
      </c>
      <c r="J130" s="30" t="s">
        <v>1055</v>
      </c>
      <c r="K130" s="26" t="s">
        <v>1176</v>
      </c>
      <c r="L130" s="26" t="s">
        <v>1039</v>
      </c>
      <c r="M130" s="31" t="s">
        <v>1176</v>
      </c>
      <c r="N130" s="26" t="s">
        <v>1175</v>
      </c>
      <c r="O130" s="26" t="s">
        <v>607</v>
      </c>
      <c r="P130" s="26" t="s">
        <v>169</v>
      </c>
      <c r="Q130" s="26" t="s">
        <v>169</v>
      </c>
      <c r="R130" s="26" t="s">
        <v>621</v>
      </c>
      <c r="S130" s="31" t="s">
        <v>163</v>
      </c>
      <c r="T130" s="32">
        <v>850</v>
      </c>
      <c r="U130" s="33">
        <v>2017</v>
      </c>
      <c r="V130" s="26">
        <v>0</v>
      </c>
      <c r="W130" s="26" t="s">
        <v>224</v>
      </c>
      <c r="X130" s="26" t="s">
        <v>225</v>
      </c>
      <c r="Y130" s="26" t="s">
        <v>220</v>
      </c>
      <c r="Z130" s="3">
        <v>100</v>
      </c>
      <c r="AA130" s="3">
        <v>100</v>
      </c>
      <c r="AB130" s="3">
        <v>50</v>
      </c>
      <c r="AC130" s="24">
        <v>250</v>
      </c>
      <c r="AD130" s="3">
        <v>50</v>
      </c>
      <c r="AE130" s="3">
        <v>50</v>
      </c>
      <c r="AF130" s="3">
        <v>50</v>
      </c>
      <c r="AG130" s="24">
        <v>150</v>
      </c>
      <c r="AH130" s="3">
        <v>100</v>
      </c>
      <c r="AI130" s="3">
        <v>100</v>
      </c>
      <c r="AJ130" s="3">
        <v>50</v>
      </c>
      <c r="AK130" s="24">
        <v>250</v>
      </c>
      <c r="AL130" s="3">
        <v>50</v>
      </c>
      <c r="AM130" s="3">
        <v>50</v>
      </c>
      <c r="AN130" s="3">
        <v>100</v>
      </c>
      <c r="AO130" s="24">
        <v>200</v>
      </c>
      <c r="AP130" s="4">
        <f t="shared" si="4"/>
        <v>850</v>
      </c>
      <c r="AQ130" s="3">
        <v>100</v>
      </c>
      <c r="AR130" s="3">
        <v>100</v>
      </c>
      <c r="AS130" s="3">
        <v>50</v>
      </c>
      <c r="AT130" s="23">
        <v>250</v>
      </c>
    </row>
    <row r="131" spans="1:46" x14ac:dyDescent="0.2">
      <c r="A131" s="26">
        <v>14327</v>
      </c>
      <c r="B131" s="27">
        <v>4</v>
      </c>
      <c r="C131" s="26" t="s">
        <v>938</v>
      </c>
      <c r="D131" s="28">
        <v>0</v>
      </c>
      <c r="E131" s="26" t="s">
        <v>938</v>
      </c>
      <c r="F131" s="29">
        <v>131</v>
      </c>
      <c r="G131" s="26" t="s">
        <v>486</v>
      </c>
      <c r="H131" s="26">
        <v>137</v>
      </c>
      <c r="I131" s="26" t="s">
        <v>496</v>
      </c>
      <c r="J131" s="30" t="s">
        <v>1058</v>
      </c>
      <c r="K131" s="26" t="s">
        <v>1177</v>
      </c>
      <c r="L131" s="26" t="s">
        <v>1039</v>
      </c>
      <c r="M131" s="31" t="s">
        <v>1177</v>
      </c>
      <c r="N131" s="26" t="s">
        <v>1019</v>
      </c>
      <c r="O131" s="26" t="s">
        <v>489</v>
      </c>
      <c r="P131" s="26" t="s">
        <v>125</v>
      </c>
      <c r="Q131" s="26" t="s">
        <v>125</v>
      </c>
      <c r="R131" s="26" t="s">
        <v>501</v>
      </c>
      <c r="S131" s="31" t="s">
        <v>29</v>
      </c>
      <c r="T131" s="32">
        <v>25100</v>
      </c>
      <c r="U131" s="33">
        <v>2017</v>
      </c>
      <c r="V131" s="26">
        <v>0</v>
      </c>
      <c r="W131" s="26" t="s">
        <v>224</v>
      </c>
      <c r="X131" s="26" t="s">
        <v>225</v>
      </c>
      <c r="Y131" s="26" t="s">
        <v>220</v>
      </c>
      <c r="Z131" s="3">
        <v>0</v>
      </c>
      <c r="AA131" s="3">
        <v>0</v>
      </c>
      <c r="AB131" s="3">
        <v>0</v>
      </c>
      <c r="AC131" s="24">
        <v>0</v>
      </c>
      <c r="AD131" s="3">
        <v>0</v>
      </c>
      <c r="AE131" s="3">
        <v>0</v>
      </c>
      <c r="AF131" s="3">
        <v>0</v>
      </c>
      <c r="AG131" s="24">
        <v>0</v>
      </c>
      <c r="AH131" s="3">
        <v>0</v>
      </c>
      <c r="AI131" s="3">
        <v>0</v>
      </c>
      <c r="AJ131" s="3">
        <v>0</v>
      </c>
      <c r="AK131" s="24">
        <v>0</v>
      </c>
      <c r="AL131" s="3">
        <v>0</v>
      </c>
      <c r="AM131" s="3">
        <v>0</v>
      </c>
      <c r="AN131" s="3">
        <v>25100</v>
      </c>
      <c r="AO131" s="24">
        <v>25100</v>
      </c>
      <c r="AP131" s="4">
        <f t="shared" si="4"/>
        <v>25100</v>
      </c>
      <c r="AQ131" s="3">
        <v>0</v>
      </c>
      <c r="AR131" s="3">
        <v>0</v>
      </c>
      <c r="AS131" s="3">
        <v>0</v>
      </c>
      <c r="AT131" s="23">
        <v>0</v>
      </c>
    </row>
    <row r="132" spans="1:46" x14ac:dyDescent="0.2">
      <c r="A132" s="26">
        <v>14328</v>
      </c>
      <c r="B132" s="27">
        <v>4</v>
      </c>
      <c r="C132" s="26" t="s">
        <v>938</v>
      </c>
      <c r="D132" s="28">
        <v>0</v>
      </c>
      <c r="E132" s="26" t="s">
        <v>938</v>
      </c>
      <c r="F132" s="29">
        <v>131</v>
      </c>
      <c r="G132" s="26" t="s">
        <v>486</v>
      </c>
      <c r="H132" s="26">
        <v>137</v>
      </c>
      <c r="I132" s="26" t="s">
        <v>496</v>
      </c>
      <c r="J132" s="34">
        <v>2</v>
      </c>
      <c r="K132" s="26" t="s">
        <v>1178</v>
      </c>
      <c r="L132" s="26" t="s">
        <v>1039</v>
      </c>
      <c r="M132" s="31" t="s">
        <v>1178</v>
      </c>
      <c r="N132" s="26" t="s">
        <v>1019</v>
      </c>
      <c r="O132" s="26" t="s">
        <v>489</v>
      </c>
      <c r="P132" s="26" t="s">
        <v>127</v>
      </c>
      <c r="Q132" s="26" t="s">
        <v>127</v>
      </c>
      <c r="R132" s="26" t="s">
        <v>511</v>
      </c>
      <c r="S132" s="31" t="s">
        <v>29</v>
      </c>
      <c r="T132" s="32">
        <v>17300</v>
      </c>
      <c r="U132" s="33">
        <v>2017</v>
      </c>
      <c r="V132" s="26">
        <v>0</v>
      </c>
      <c r="W132" s="26" t="s">
        <v>224</v>
      </c>
      <c r="X132" s="26" t="s">
        <v>225</v>
      </c>
      <c r="Y132" s="26" t="s">
        <v>220</v>
      </c>
      <c r="Z132" s="3">
        <v>0</v>
      </c>
      <c r="AA132" s="3">
        <v>0</v>
      </c>
      <c r="AB132" s="3">
        <v>0</v>
      </c>
      <c r="AC132" s="24">
        <v>0</v>
      </c>
      <c r="AD132" s="3">
        <v>0</v>
      </c>
      <c r="AE132" s="3">
        <v>0</v>
      </c>
      <c r="AF132" s="3">
        <v>0</v>
      </c>
      <c r="AG132" s="24">
        <v>0</v>
      </c>
      <c r="AH132" s="3">
        <v>0</v>
      </c>
      <c r="AI132" s="3">
        <v>0</v>
      </c>
      <c r="AJ132" s="3">
        <v>0</v>
      </c>
      <c r="AK132" s="24">
        <v>0</v>
      </c>
      <c r="AL132" s="3">
        <v>0</v>
      </c>
      <c r="AM132" s="3">
        <v>0</v>
      </c>
      <c r="AN132" s="3">
        <v>17300</v>
      </c>
      <c r="AO132" s="24">
        <v>17300</v>
      </c>
      <c r="AP132" s="4">
        <f t="shared" si="4"/>
        <v>17300</v>
      </c>
      <c r="AQ132" s="3">
        <v>0</v>
      </c>
      <c r="AR132" s="3">
        <v>0</v>
      </c>
      <c r="AS132" s="3">
        <v>0</v>
      </c>
      <c r="AT132" s="23">
        <v>0</v>
      </c>
    </row>
    <row r="133" spans="1:46" x14ac:dyDescent="0.2">
      <c r="A133" s="26">
        <v>14329</v>
      </c>
      <c r="B133" s="27">
        <v>4</v>
      </c>
      <c r="C133" s="26" t="s">
        <v>938</v>
      </c>
      <c r="D133" s="28">
        <v>0</v>
      </c>
      <c r="E133" s="26" t="s">
        <v>938</v>
      </c>
      <c r="F133" s="29">
        <v>131</v>
      </c>
      <c r="G133" s="26" t="s">
        <v>486</v>
      </c>
      <c r="H133" s="26">
        <v>137</v>
      </c>
      <c r="I133" s="26" t="s">
        <v>496</v>
      </c>
      <c r="J133" s="30" t="s">
        <v>1179</v>
      </c>
      <c r="K133" s="26" t="s">
        <v>1180</v>
      </c>
      <c r="L133" s="26" t="s">
        <v>1039</v>
      </c>
      <c r="M133" s="31" t="s">
        <v>1180</v>
      </c>
      <c r="N133" s="26" t="s">
        <v>1019</v>
      </c>
      <c r="O133" s="26" t="s">
        <v>489</v>
      </c>
      <c r="P133" s="26" t="s">
        <v>128</v>
      </c>
      <c r="Q133" s="26" t="s">
        <v>128</v>
      </c>
      <c r="R133" s="26" t="s">
        <v>518</v>
      </c>
      <c r="S133" s="31" t="s">
        <v>29</v>
      </c>
      <c r="T133" s="32">
        <v>3000</v>
      </c>
      <c r="U133" s="33">
        <v>2017</v>
      </c>
      <c r="V133" s="26">
        <v>0</v>
      </c>
      <c r="W133" s="26" t="s">
        <v>224</v>
      </c>
      <c r="X133" s="26" t="s">
        <v>225</v>
      </c>
      <c r="Y133" s="26" t="s">
        <v>220</v>
      </c>
      <c r="Z133" s="3">
        <v>0</v>
      </c>
      <c r="AA133" s="3">
        <v>0</v>
      </c>
      <c r="AB133" s="3">
        <v>0</v>
      </c>
      <c r="AC133" s="24">
        <v>0</v>
      </c>
      <c r="AD133" s="3">
        <v>0</v>
      </c>
      <c r="AE133" s="3">
        <v>0</v>
      </c>
      <c r="AF133" s="3">
        <v>0</v>
      </c>
      <c r="AG133" s="24">
        <v>0</v>
      </c>
      <c r="AH133" s="3">
        <v>0</v>
      </c>
      <c r="AI133" s="3">
        <v>0</v>
      </c>
      <c r="AJ133" s="3">
        <v>0</v>
      </c>
      <c r="AK133" s="24">
        <v>0</v>
      </c>
      <c r="AL133" s="3">
        <v>0</v>
      </c>
      <c r="AM133" s="3">
        <v>0</v>
      </c>
      <c r="AN133" s="3">
        <v>3000</v>
      </c>
      <c r="AO133" s="24">
        <v>3000</v>
      </c>
      <c r="AP133" s="4">
        <f t="shared" si="4"/>
        <v>3000</v>
      </c>
      <c r="AQ133" s="3">
        <v>0</v>
      </c>
      <c r="AR133" s="3">
        <v>0</v>
      </c>
      <c r="AS133" s="3">
        <v>0</v>
      </c>
      <c r="AT133" s="23">
        <v>0</v>
      </c>
    </row>
    <row r="134" spans="1:46" x14ac:dyDescent="0.2">
      <c r="A134" s="26">
        <v>14330</v>
      </c>
      <c r="B134" s="27">
        <v>4</v>
      </c>
      <c r="C134" s="26" t="s">
        <v>938</v>
      </c>
      <c r="D134" s="28">
        <v>0</v>
      </c>
      <c r="E134" s="26" t="s">
        <v>938</v>
      </c>
      <c r="F134" s="29">
        <v>136</v>
      </c>
      <c r="G134" s="26" t="s">
        <v>583</v>
      </c>
      <c r="H134" s="26">
        <v>147</v>
      </c>
      <c r="I134" s="26" t="s">
        <v>582</v>
      </c>
      <c r="J134" s="34">
        <v>2</v>
      </c>
      <c r="K134" s="26" t="s">
        <v>1181</v>
      </c>
      <c r="L134" s="26" t="s">
        <v>1039</v>
      </c>
      <c r="M134" s="31" t="s">
        <v>1181</v>
      </c>
      <c r="N134" s="26" t="s">
        <v>1182</v>
      </c>
      <c r="O134" s="26" t="s">
        <v>592</v>
      </c>
      <c r="P134" s="26" t="s">
        <v>155</v>
      </c>
      <c r="Q134" s="26" t="s">
        <v>155</v>
      </c>
      <c r="R134" s="26" t="s">
        <v>591</v>
      </c>
      <c r="S134" s="31" t="s">
        <v>75</v>
      </c>
      <c r="T134" s="32">
        <v>11000</v>
      </c>
      <c r="U134" s="33">
        <v>2017</v>
      </c>
      <c r="V134" s="26">
        <v>0</v>
      </c>
      <c r="W134" s="26" t="s">
        <v>224</v>
      </c>
      <c r="X134" s="26" t="s">
        <v>225</v>
      </c>
      <c r="Y134" s="26" t="s">
        <v>220</v>
      </c>
      <c r="Z134" s="3">
        <v>10000</v>
      </c>
      <c r="AA134" s="3">
        <v>200</v>
      </c>
      <c r="AB134" s="3">
        <v>200</v>
      </c>
      <c r="AC134" s="24">
        <v>10400</v>
      </c>
      <c r="AD134" s="3">
        <v>200</v>
      </c>
      <c r="AE134" s="3">
        <v>0</v>
      </c>
      <c r="AF134" s="3">
        <v>0</v>
      </c>
      <c r="AG134" s="24">
        <v>200</v>
      </c>
      <c r="AH134" s="3">
        <v>0</v>
      </c>
      <c r="AI134" s="3">
        <v>0</v>
      </c>
      <c r="AJ134" s="3">
        <v>100</v>
      </c>
      <c r="AK134" s="24">
        <v>100</v>
      </c>
      <c r="AL134" s="3">
        <v>100</v>
      </c>
      <c r="AM134" s="3">
        <v>100</v>
      </c>
      <c r="AN134" s="3">
        <v>100</v>
      </c>
      <c r="AO134" s="24">
        <v>300</v>
      </c>
      <c r="AP134" s="4">
        <f t="shared" si="4"/>
        <v>11000</v>
      </c>
      <c r="AQ134" s="3">
        <v>9991</v>
      </c>
      <c r="AR134" s="3">
        <v>91</v>
      </c>
      <c r="AS134" s="3">
        <v>50</v>
      </c>
      <c r="AT134" s="23">
        <v>10132</v>
      </c>
    </row>
    <row r="135" spans="1:46" x14ac:dyDescent="0.2">
      <c r="A135" s="26">
        <v>14331</v>
      </c>
      <c r="B135" s="27">
        <v>4</v>
      </c>
      <c r="C135" s="26" t="s">
        <v>938</v>
      </c>
      <c r="D135" s="28">
        <v>0</v>
      </c>
      <c r="E135" s="26" t="s">
        <v>938</v>
      </c>
      <c r="F135" s="29">
        <v>136</v>
      </c>
      <c r="G135" s="26" t="s">
        <v>583</v>
      </c>
      <c r="H135" s="26">
        <v>147</v>
      </c>
      <c r="I135" s="26" t="s">
        <v>582</v>
      </c>
      <c r="J135" s="34">
        <v>6</v>
      </c>
      <c r="K135" s="26" t="s">
        <v>1183</v>
      </c>
      <c r="L135" s="26" t="s">
        <v>1039</v>
      </c>
      <c r="M135" s="31" t="s">
        <v>1183</v>
      </c>
      <c r="N135" s="26" t="s">
        <v>599</v>
      </c>
      <c r="O135" s="26" t="s">
        <v>599</v>
      </c>
      <c r="P135" s="26" t="s">
        <v>160</v>
      </c>
      <c r="Q135" s="26" t="s">
        <v>160</v>
      </c>
      <c r="R135" s="26" t="s">
        <v>598</v>
      </c>
      <c r="S135" s="31" t="s">
        <v>77</v>
      </c>
      <c r="T135" s="32">
        <v>80</v>
      </c>
      <c r="U135" s="33">
        <v>2017</v>
      </c>
      <c r="V135" s="26">
        <v>0</v>
      </c>
      <c r="W135" s="26" t="s">
        <v>224</v>
      </c>
      <c r="X135" s="26" t="s">
        <v>225</v>
      </c>
      <c r="Y135" s="26" t="s">
        <v>220</v>
      </c>
      <c r="Z135" s="3">
        <v>80</v>
      </c>
      <c r="AA135" s="3">
        <v>25</v>
      </c>
      <c r="AB135" s="3">
        <v>20</v>
      </c>
      <c r="AC135" s="24">
        <v>125</v>
      </c>
      <c r="AD135" s="3">
        <v>0</v>
      </c>
      <c r="AE135" s="3">
        <v>0</v>
      </c>
      <c r="AF135" s="3">
        <v>0</v>
      </c>
      <c r="AG135" s="24">
        <v>0</v>
      </c>
      <c r="AH135" s="3">
        <v>0</v>
      </c>
      <c r="AI135" s="3">
        <v>0</v>
      </c>
      <c r="AJ135" s="3">
        <v>0</v>
      </c>
      <c r="AK135" s="24">
        <v>0</v>
      </c>
      <c r="AL135" s="3">
        <v>0</v>
      </c>
      <c r="AM135" s="3">
        <v>0</v>
      </c>
      <c r="AN135" s="3">
        <v>0</v>
      </c>
      <c r="AO135" s="24">
        <v>0</v>
      </c>
      <c r="AP135" s="4">
        <f t="shared" si="4"/>
        <v>80</v>
      </c>
      <c r="AQ135" s="3">
        <v>50</v>
      </c>
      <c r="AR135" s="3">
        <v>10</v>
      </c>
      <c r="AS135" s="3">
        <v>10</v>
      </c>
      <c r="AT135" s="23">
        <v>70</v>
      </c>
    </row>
    <row r="136" spans="1:46" x14ac:dyDescent="0.2">
      <c r="A136" s="26">
        <v>14332</v>
      </c>
      <c r="B136" s="27">
        <v>4</v>
      </c>
      <c r="C136" s="26" t="s">
        <v>938</v>
      </c>
      <c r="D136" s="28">
        <v>0</v>
      </c>
      <c r="E136" s="26" t="s">
        <v>938</v>
      </c>
      <c r="F136" s="29">
        <v>136</v>
      </c>
      <c r="G136" s="26" t="s">
        <v>583</v>
      </c>
      <c r="H136" s="26">
        <v>147</v>
      </c>
      <c r="I136" s="26" t="s">
        <v>582</v>
      </c>
      <c r="J136" s="34">
        <v>7</v>
      </c>
      <c r="K136" s="26" t="s">
        <v>1184</v>
      </c>
      <c r="L136" s="26" t="s">
        <v>1039</v>
      </c>
      <c r="M136" s="31" t="s">
        <v>1184</v>
      </c>
      <c r="N136" s="26" t="s">
        <v>603</v>
      </c>
      <c r="O136" s="26" t="s">
        <v>603</v>
      </c>
      <c r="P136" s="26" t="s">
        <v>601</v>
      </c>
      <c r="Q136" s="26" t="s">
        <v>601</v>
      </c>
      <c r="R136" s="26" t="s">
        <v>602</v>
      </c>
      <c r="S136" s="31" t="s">
        <v>77</v>
      </c>
      <c r="T136" s="32">
        <v>1</v>
      </c>
      <c r="U136" s="33">
        <v>2017</v>
      </c>
      <c r="V136" s="26">
        <v>0</v>
      </c>
      <c r="W136" s="26" t="s">
        <v>224</v>
      </c>
      <c r="X136" s="26" t="s">
        <v>225</v>
      </c>
      <c r="Y136" s="26" t="s">
        <v>220</v>
      </c>
      <c r="Z136" s="3">
        <v>1</v>
      </c>
      <c r="AA136" s="3">
        <v>0</v>
      </c>
      <c r="AB136" s="3">
        <v>0</v>
      </c>
      <c r="AC136" s="24">
        <v>1</v>
      </c>
      <c r="AD136" s="3">
        <v>0</v>
      </c>
      <c r="AE136" s="3">
        <v>0</v>
      </c>
      <c r="AF136" s="3">
        <v>0</v>
      </c>
      <c r="AG136" s="24">
        <v>0</v>
      </c>
      <c r="AH136" s="3">
        <v>0</v>
      </c>
      <c r="AI136" s="3">
        <v>0</v>
      </c>
      <c r="AJ136" s="3">
        <v>0</v>
      </c>
      <c r="AK136" s="24">
        <v>0</v>
      </c>
      <c r="AL136" s="3">
        <v>0</v>
      </c>
      <c r="AM136" s="3">
        <v>0</v>
      </c>
      <c r="AN136" s="3">
        <v>0</v>
      </c>
      <c r="AO136" s="24">
        <v>0</v>
      </c>
      <c r="AP136" s="4">
        <f t="shared" ref="AP136:AP175" si="5">+T136</f>
        <v>1</v>
      </c>
      <c r="AQ136" s="3">
        <v>1</v>
      </c>
      <c r="AR136" s="3">
        <v>0</v>
      </c>
      <c r="AS136" s="3">
        <v>0</v>
      </c>
      <c r="AT136" s="23">
        <v>1</v>
      </c>
    </row>
    <row r="137" spans="1:46" x14ac:dyDescent="0.2">
      <c r="A137" s="26">
        <v>14333</v>
      </c>
      <c r="B137" s="27">
        <v>4</v>
      </c>
      <c r="C137" s="26" t="s">
        <v>938</v>
      </c>
      <c r="D137" s="28">
        <v>0</v>
      </c>
      <c r="E137" s="26" t="s">
        <v>938</v>
      </c>
      <c r="F137" s="29">
        <v>136</v>
      </c>
      <c r="G137" s="26" t="s">
        <v>583</v>
      </c>
      <c r="H137" s="26">
        <v>147</v>
      </c>
      <c r="I137" s="26" t="s">
        <v>582</v>
      </c>
      <c r="J137" s="30" t="s">
        <v>1058</v>
      </c>
      <c r="K137" s="26" t="s">
        <v>1185</v>
      </c>
      <c r="L137" s="26" t="s">
        <v>1039</v>
      </c>
      <c r="M137" s="31" t="s">
        <v>1185</v>
      </c>
      <c r="N137" s="26" t="s">
        <v>1186</v>
      </c>
      <c r="O137" s="26" t="s">
        <v>589</v>
      </c>
      <c r="P137" s="26" t="s">
        <v>153</v>
      </c>
      <c r="Q137" s="26" t="s">
        <v>153</v>
      </c>
      <c r="R137" s="26" t="s">
        <v>588</v>
      </c>
      <c r="S137" s="31" t="s">
        <v>77</v>
      </c>
      <c r="T137" s="32">
        <v>13500</v>
      </c>
      <c r="U137" s="33">
        <v>2017</v>
      </c>
      <c r="V137" s="26">
        <v>0</v>
      </c>
      <c r="W137" s="26" t="s">
        <v>224</v>
      </c>
      <c r="X137" s="26" t="s">
        <v>225</v>
      </c>
      <c r="Y137" s="26" t="s">
        <v>220</v>
      </c>
      <c r="Z137" s="3">
        <v>12000</v>
      </c>
      <c r="AA137" s="3">
        <v>300</v>
      </c>
      <c r="AB137" s="3">
        <v>200</v>
      </c>
      <c r="AC137" s="24">
        <v>12500</v>
      </c>
      <c r="AD137" s="3">
        <v>200</v>
      </c>
      <c r="AE137" s="3">
        <v>0</v>
      </c>
      <c r="AF137" s="3">
        <v>0</v>
      </c>
      <c r="AG137" s="24">
        <v>200</v>
      </c>
      <c r="AH137" s="3">
        <v>0</v>
      </c>
      <c r="AI137" s="3">
        <v>0</v>
      </c>
      <c r="AJ137" s="3">
        <v>200</v>
      </c>
      <c r="AK137" s="24">
        <v>200</v>
      </c>
      <c r="AL137" s="3">
        <v>200</v>
      </c>
      <c r="AM137" s="3">
        <v>200</v>
      </c>
      <c r="AN137" s="3">
        <v>200</v>
      </c>
      <c r="AO137" s="24">
        <v>600</v>
      </c>
      <c r="AP137" s="4">
        <f t="shared" si="5"/>
        <v>13500</v>
      </c>
      <c r="AQ137" s="3">
        <v>12756</v>
      </c>
      <c r="AR137" s="3">
        <v>86</v>
      </c>
      <c r="AS137" s="3">
        <v>43</v>
      </c>
      <c r="AT137" s="23">
        <v>12885</v>
      </c>
    </row>
    <row r="138" spans="1:46" x14ac:dyDescent="0.2">
      <c r="A138" s="26">
        <v>14334</v>
      </c>
      <c r="B138" s="27">
        <v>4</v>
      </c>
      <c r="C138" s="26" t="s">
        <v>938</v>
      </c>
      <c r="D138" s="28">
        <v>0</v>
      </c>
      <c r="E138" s="26" t="s">
        <v>938</v>
      </c>
      <c r="F138" s="29">
        <v>136</v>
      </c>
      <c r="G138" s="26" t="s">
        <v>583</v>
      </c>
      <c r="H138" s="26">
        <v>147</v>
      </c>
      <c r="I138" s="26" t="s">
        <v>582</v>
      </c>
      <c r="J138" s="30" t="s">
        <v>1055</v>
      </c>
      <c r="K138" s="26" t="s">
        <v>1187</v>
      </c>
      <c r="L138" s="26" t="s">
        <v>1039</v>
      </c>
      <c r="M138" s="31" t="s">
        <v>1187</v>
      </c>
      <c r="N138" s="26" t="s">
        <v>596</v>
      </c>
      <c r="O138" s="26" t="s">
        <v>596</v>
      </c>
      <c r="P138" s="26" t="s">
        <v>157</v>
      </c>
      <c r="Q138" s="26" t="s">
        <v>157</v>
      </c>
      <c r="R138" s="26" t="s">
        <v>595</v>
      </c>
      <c r="S138" s="31" t="s">
        <v>227</v>
      </c>
      <c r="T138" s="32">
        <v>350</v>
      </c>
      <c r="U138" s="33">
        <v>2017</v>
      </c>
      <c r="V138" s="26">
        <v>0</v>
      </c>
      <c r="W138" s="26" t="s">
        <v>224</v>
      </c>
      <c r="X138" s="26" t="s">
        <v>225</v>
      </c>
      <c r="Y138" s="26" t="s">
        <v>220</v>
      </c>
      <c r="Z138" s="3">
        <v>0</v>
      </c>
      <c r="AA138" s="3">
        <v>0</v>
      </c>
      <c r="AB138" s="3">
        <v>100</v>
      </c>
      <c r="AC138" s="24">
        <v>100</v>
      </c>
      <c r="AD138" s="3">
        <v>50</v>
      </c>
      <c r="AE138" s="3">
        <v>50</v>
      </c>
      <c r="AF138" s="3">
        <v>0</v>
      </c>
      <c r="AG138" s="24">
        <v>100</v>
      </c>
      <c r="AH138" s="3">
        <v>0</v>
      </c>
      <c r="AI138" s="3">
        <v>0</v>
      </c>
      <c r="AJ138" s="3">
        <v>50</v>
      </c>
      <c r="AK138" s="24">
        <v>50</v>
      </c>
      <c r="AL138" s="3">
        <v>50</v>
      </c>
      <c r="AM138" s="3">
        <v>50</v>
      </c>
      <c r="AN138" s="3">
        <v>0</v>
      </c>
      <c r="AO138" s="24">
        <v>100</v>
      </c>
      <c r="AP138" s="4">
        <f t="shared" si="5"/>
        <v>350</v>
      </c>
      <c r="AQ138" s="3">
        <v>0</v>
      </c>
      <c r="AR138" s="3">
        <v>0</v>
      </c>
      <c r="AS138" s="3">
        <v>0</v>
      </c>
      <c r="AT138" s="23">
        <v>0</v>
      </c>
    </row>
    <row r="139" spans="1:46" x14ac:dyDescent="0.2">
      <c r="A139" s="26">
        <v>14359</v>
      </c>
      <c r="B139" s="27">
        <v>4</v>
      </c>
      <c r="C139" s="26" t="s">
        <v>938</v>
      </c>
      <c r="D139" s="28">
        <v>0</v>
      </c>
      <c r="E139" s="26" t="s">
        <v>938</v>
      </c>
      <c r="F139" s="29">
        <v>110</v>
      </c>
      <c r="G139" s="26" t="s">
        <v>418</v>
      </c>
      <c r="H139" s="26">
        <v>652</v>
      </c>
      <c r="I139" s="26" t="s">
        <v>417</v>
      </c>
      <c r="J139" s="30" t="s">
        <v>1043</v>
      </c>
      <c r="K139" s="26" t="s">
        <v>1188</v>
      </c>
      <c r="L139" s="26" t="s">
        <v>1039</v>
      </c>
      <c r="M139" s="31" t="s">
        <v>1188</v>
      </c>
      <c r="N139" s="26" t="s">
        <v>972</v>
      </c>
      <c r="O139" s="26" t="s">
        <v>420</v>
      </c>
      <c r="P139" s="26" t="s">
        <v>423</v>
      </c>
      <c r="Q139" s="26" t="s">
        <v>423</v>
      </c>
      <c r="R139" s="26" t="s">
        <v>424</v>
      </c>
      <c r="S139" s="31" t="s">
        <v>85</v>
      </c>
      <c r="T139" s="32">
        <v>20</v>
      </c>
      <c r="U139" s="33">
        <v>2017</v>
      </c>
      <c r="V139" s="26">
        <v>0</v>
      </c>
      <c r="W139" s="26" t="s">
        <v>224</v>
      </c>
      <c r="X139" s="26" t="s">
        <v>225</v>
      </c>
      <c r="Y139" s="26" t="s">
        <v>220</v>
      </c>
      <c r="Z139" s="3">
        <v>1</v>
      </c>
      <c r="AA139" s="3">
        <v>1</v>
      </c>
      <c r="AB139" s="3">
        <v>1</v>
      </c>
      <c r="AC139" s="24">
        <v>3</v>
      </c>
      <c r="AD139" s="3">
        <v>2</v>
      </c>
      <c r="AE139" s="3">
        <v>1</v>
      </c>
      <c r="AF139" s="3">
        <v>1</v>
      </c>
      <c r="AG139" s="24">
        <v>4</v>
      </c>
      <c r="AH139" s="3">
        <v>1</v>
      </c>
      <c r="AI139" s="3">
        <v>3</v>
      </c>
      <c r="AJ139" s="3">
        <v>4</v>
      </c>
      <c r="AK139" s="24">
        <v>8</v>
      </c>
      <c r="AL139" s="3">
        <v>2</v>
      </c>
      <c r="AM139" s="3">
        <v>2</v>
      </c>
      <c r="AN139" s="3">
        <v>1</v>
      </c>
      <c r="AO139" s="24">
        <v>5</v>
      </c>
      <c r="AP139" s="4">
        <f t="shared" si="5"/>
        <v>20</v>
      </c>
      <c r="AQ139" s="3">
        <v>0</v>
      </c>
      <c r="AR139" s="3">
        <v>1</v>
      </c>
      <c r="AS139" s="3">
        <v>2</v>
      </c>
      <c r="AT139" s="23">
        <v>3</v>
      </c>
    </row>
    <row r="140" spans="1:46" x14ac:dyDescent="0.2">
      <c r="A140" s="26">
        <v>14360</v>
      </c>
      <c r="B140" s="27">
        <v>4</v>
      </c>
      <c r="C140" s="26" t="s">
        <v>938</v>
      </c>
      <c r="D140" s="28">
        <v>0</v>
      </c>
      <c r="E140" s="26" t="s">
        <v>938</v>
      </c>
      <c r="F140" s="29">
        <v>110</v>
      </c>
      <c r="G140" s="26" t="s">
        <v>418</v>
      </c>
      <c r="H140" s="26">
        <v>652</v>
      </c>
      <c r="I140" s="26" t="s">
        <v>417</v>
      </c>
      <c r="J140" s="30" t="s">
        <v>1052</v>
      </c>
      <c r="K140" s="26" t="s">
        <v>1189</v>
      </c>
      <c r="L140" s="26" t="s">
        <v>1039</v>
      </c>
      <c r="M140" s="31" t="s">
        <v>1189</v>
      </c>
      <c r="N140" s="26" t="s">
        <v>1190</v>
      </c>
      <c r="O140" s="26" t="s">
        <v>1442</v>
      </c>
      <c r="P140" s="26" t="s">
        <v>87</v>
      </c>
      <c r="Q140" s="26" t="s">
        <v>87</v>
      </c>
      <c r="R140" s="26" t="s">
        <v>434</v>
      </c>
      <c r="S140" s="31" t="s">
        <v>435</v>
      </c>
      <c r="T140" s="32">
        <v>21105</v>
      </c>
      <c r="U140" s="33">
        <v>2017</v>
      </c>
      <c r="V140" s="26">
        <v>19</v>
      </c>
      <c r="W140" s="26" t="s">
        <v>224</v>
      </c>
      <c r="X140" s="26" t="s">
        <v>225</v>
      </c>
      <c r="Y140" s="26" t="s">
        <v>220</v>
      </c>
      <c r="Z140" s="3">
        <v>577</v>
      </c>
      <c r="AA140" s="3">
        <v>555</v>
      </c>
      <c r="AB140" s="3">
        <v>553</v>
      </c>
      <c r="AC140" s="24">
        <v>1685</v>
      </c>
      <c r="AD140" s="3">
        <v>679</v>
      </c>
      <c r="AE140" s="3">
        <v>678</v>
      </c>
      <c r="AF140" s="3">
        <v>2302</v>
      </c>
      <c r="AG140" s="24">
        <v>3659</v>
      </c>
      <c r="AH140" s="3">
        <v>6068</v>
      </c>
      <c r="AI140" s="3">
        <v>7199</v>
      </c>
      <c r="AJ140" s="3">
        <v>656</v>
      </c>
      <c r="AK140" s="24">
        <v>13923</v>
      </c>
      <c r="AL140" s="3">
        <v>626</v>
      </c>
      <c r="AM140" s="3">
        <v>634</v>
      </c>
      <c r="AN140" s="3">
        <v>578</v>
      </c>
      <c r="AO140" s="24">
        <v>1838</v>
      </c>
      <c r="AP140" s="4">
        <f t="shared" si="5"/>
        <v>21105</v>
      </c>
      <c r="AQ140" s="3">
        <v>801</v>
      </c>
      <c r="AR140" s="3">
        <v>759</v>
      </c>
      <c r="AS140" s="3">
        <v>701</v>
      </c>
      <c r="AT140" s="23">
        <v>2261</v>
      </c>
    </row>
    <row r="141" spans="1:46" x14ac:dyDescent="0.2">
      <c r="A141" s="26">
        <v>14361</v>
      </c>
      <c r="B141" s="27">
        <v>4</v>
      </c>
      <c r="C141" s="26" t="s">
        <v>938</v>
      </c>
      <c r="D141" s="28">
        <v>0</v>
      </c>
      <c r="E141" s="26" t="s">
        <v>938</v>
      </c>
      <c r="F141" s="29">
        <v>110</v>
      </c>
      <c r="G141" s="26" t="s">
        <v>418</v>
      </c>
      <c r="H141" s="26">
        <v>652</v>
      </c>
      <c r="I141" s="26" t="s">
        <v>417</v>
      </c>
      <c r="J141" s="30" t="s">
        <v>1041</v>
      </c>
      <c r="K141" s="26" t="s">
        <v>1191</v>
      </c>
      <c r="L141" s="26" t="s">
        <v>1039</v>
      </c>
      <c r="M141" s="31" t="s">
        <v>1191</v>
      </c>
      <c r="N141" s="26" t="s">
        <v>1192</v>
      </c>
      <c r="O141" s="26" t="s">
        <v>445</v>
      </c>
      <c r="P141" s="26" t="s">
        <v>89</v>
      </c>
      <c r="Q141" s="26" t="s">
        <v>89</v>
      </c>
      <c r="R141" s="26" t="s">
        <v>444</v>
      </c>
      <c r="S141" s="31" t="s">
        <v>33</v>
      </c>
      <c r="T141" s="32">
        <v>1062</v>
      </c>
      <c r="U141" s="33">
        <v>2017</v>
      </c>
      <c r="V141" s="26">
        <v>0</v>
      </c>
      <c r="W141" s="26" t="s">
        <v>224</v>
      </c>
      <c r="X141" s="26" t="s">
        <v>225</v>
      </c>
      <c r="Y141" s="26" t="s">
        <v>220</v>
      </c>
      <c r="Z141" s="3">
        <v>87</v>
      </c>
      <c r="AA141" s="3">
        <v>88</v>
      </c>
      <c r="AB141" s="3">
        <v>90</v>
      </c>
      <c r="AC141" s="24">
        <v>265</v>
      </c>
      <c r="AD141" s="3">
        <v>88</v>
      </c>
      <c r="AE141" s="3">
        <v>89</v>
      </c>
      <c r="AF141" s="3">
        <v>88</v>
      </c>
      <c r="AG141" s="24">
        <v>265</v>
      </c>
      <c r="AH141" s="3">
        <v>89</v>
      </c>
      <c r="AI141" s="3">
        <v>89</v>
      </c>
      <c r="AJ141" s="3">
        <v>88</v>
      </c>
      <c r="AK141" s="24">
        <v>266</v>
      </c>
      <c r="AL141" s="3">
        <v>89</v>
      </c>
      <c r="AM141" s="3">
        <v>88</v>
      </c>
      <c r="AN141" s="3">
        <v>89</v>
      </c>
      <c r="AO141" s="24">
        <v>266</v>
      </c>
      <c r="AP141" s="4">
        <f t="shared" si="5"/>
        <v>1062</v>
      </c>
      <c r="AQ141" s="3">
        <v>87</v>
      </c>
      <c r="AR141" s="3">
        <v>88</v>
      </c>
      <c r="AS141" s="3">
        <v>90</v>
      </c>
      <c r="AT141" s="23">
        <v>265</v>
      </c>
    </row>
    <row r="142" spans="1:46" x14ac:dyDescent="0.2">
      <c r="A142" s="26">
        <v>14362</v>
      </c>
      <c r="B142" s="27">
        <v>4</v>
      </c>
      <c r="C142" s="26" t="s">
        <v>938</v>
      </c>
      <c r="D142" s="28">
        <v>0</v>
      </c>
      <c r="E142" s="26" t="s">
        <v>938</v>
      </c>
      <c r="F142" s="29">
        <v>110</v>
      </c>
      <c r="G142" s="26" t="s">
        <v>418</v>
      </c>
      <c r="H142" s="26">
        <v>652</v>
      </c>
      <c r="I142" s="26" t="s">
        <v>417</v>
      </c>
      <c r="J142" s="30" t="s">
        <v>1053</v>
      </c>
      <c r="K142" s="26" t="s">
        <v>1193</v>
      </c>
      <c r="L142" s="26" t="s">
        <v>1039</v>
      </c>
      <c r="M142" s="31" t="s">
        <v>1193</v>
      </c>
      <c r="N142" s="26" t="s">
        <v>1194</v>
      </c>
      <c r="O142" s="26" t="s">
        <v>445</v>
      </c>
      <c r="P142" s="26" t="s">
        <v>465</v>
      </c>
      <c r="Q142" s="26" t="s">
        <v>465</v>
      </c>
      <c r="R142" s="26" t="s">
        <v>466</v>
      </c>
      <c r="S142" s="31" t="s">
        <v>91</v>
      </c>
      <c r="T142" s="32">
        <v>12</v>
      </c>
      <c r="U142" s="33">
        <v>2017</v>
      </c>
      <c r="V142" s="26">
        <v>0</v>
      </c>
      <c r="W142" s="26" t="s">
        <v>224</v>
      </c>
      <c r="X142" s="26" t="s">
        <v>221</v>
      </c>
      <c r="Y142" s="26" t="s">
        <v>220</v>
      </c>
      <c r="Z142" s="3">
        <v>0</v>
      </c>
      <c r="AA142" s="3">
        <v>0</v>
      </c>
      <c r="AB142" s="3">
        <v>3</v>
      </c>
      <c r="AC142" s="24">
        <v>3</v>
      </c>
      <c r="AD142" s="3">
        <v>0</v>
      </c>
      <c r="AE142" s="3">
        <v>0</v>
      </c>
      <c r="AF142" s="3">
        <v>3</v>
      </c>
      <c r="AG142" s="24">
        <v>3</v>
      </c>
      <c r="AH142" s="3">
        <v>0</v>
      </c>
      <c r="AI142" s="3">
        <v>0</v>
      </c>
      <c r="AJ142" s="3">
        <v>3</v>
      </c>
      <c r="AK142" s="24">
        <v>3</v>
      </c>
      <c r="AL142" s="3">
        <v>0</v>
      </c>
      <c r="AM142" s="3">
        <v>0</v>
      </c>
      <c r="AN142" s="3">
        <v>3</v>
      </c>
      <c r="AO142" s="24">
        <v>3</v>
      </c>
      <c r="AP142" s="4">
        <f t="shared" si="5"/>
        <v>12</v>
      </c>
      <c r="AQ142" s="3">
        <v>0</v>
      </c>
      <c r="AR142" s="3">
        <v>0</v>
      </c>
      <c r="AS142" s="3">
        <v>3</v>
      </c>
      <c r="AT142" s="23">
        <v>3</v>
      </c>
    </row>
    <row r="143" spans="1:46" x14ac:dyDescent="0.2">
      <c r="A143" s="26">
        <v>14363</v>
      </c>
      <c r="B143" s="27">
        <v>4</v>
      </c>
      <c r="C143" s="26" t="s">
        <v>938</v>
      </c>
      <c r="D143" s="28">
        <v>0</v>
      </c>
      <c r="E143" s="26" t="s">
        <v>938</v>
      </c>
      <c r="F143" s="29">
        <v>110</v>
      </c>
      <c r="G143" s="26" t="s">
        <v>418</v>
      </c>
      <c r="H143" s="26">
        <v>652</v>
      </c>
      <c r="I143" s="26" t="s">
        <v>417</v>
      </c>
      <c r="J143" s="30" t="s">
        <v>1048</v>
      </c>
      <c r="K143" s="26" t="s">
        <v>1195</v>
      </c>
      <c r="L143" s="26" t="s">
        <v>1039</v>
      </c>
      <c r="M143" s="31" t="s">
        <v>1195</v>
      </c>
      <c r="N143" s="26" t="s">
        <v>1196</v>
      </c>
      <c r="O143" s="26" t="s">
        <v>427</v>
      </c>
      <c r="P143" s="26" t="s">
        <v>86</v>
      </c>
      <c r="Q143" s="26" t="s">
        <v>86</v>
      </c>
      <c r="R143" s="26" t="s">
        <v>429</v>
      </c>
      <c r="S143" s="31" t="s">
        <v>12</v>
      </c>
      <c r="T143" s="32">
        <v>366</v>
      </c>
      <c r="U143" s="33">
        <v>2017</v>
      </c>
      <c r="V143" s="26">
        <v>0</v>
      </c>
      <c r="W143" s="26" t="s">
        <v>224</v>
      </c>
      <c r="X143" s="26" t="s">
        <v>225</v>
      </c>
      <c r="Y143" s="26" t="s">
        <v>220</v>
      </c>
      <c r="Z143" s="3">
        <v>0</v>
      </c>
      <c r="AA143" s="3">
        <v>1</v>
      </c>
      <c r="AB143" s="3">
        <v>2</v>
      </c>
      <c r="AC143" s="24">
        <v>3</v>
      </c>
      <c r="AD143" s="3">
        <v>1</v>
      </c>
      <c r="AE143" s="3">
        <v>2</v>
      </c>
      <c r="AF143" s="3">
        <v>2</v>
      </c>
      <c r="AG143" s="24">
        <v>5</v>
      </c>
      <c r="AH143" s="3">
        <v>1</v>
      </c>
      <c r="AI143" s="3">
        <v>1</v>
      </c>
      <c r="AJ143" s="3">
        <v>2</v>
      </c>
      <c r="AK143" s="24">
        <v>4</v>
      </c>
      <c r="AL143" s="3">
        <v>1</v>
      </c>
      <c r="AM143" s="3">
        <v>1</v>
      </c>
      <c r="AN143" s="3">
        <v>0</v>
      </c>
      <c r="AO143" s="24">
        <v>2</v>
      </c>
      <c r="AP143" s="4">
        <f t="shared" si="5"/>
        <v>366</v>
      </c>
      <c r="AQ143" s="3">
        <v>0</v>
      </c>
      <c r="AR143" s="3">
        <v>1</v>
      </c>
      <c r="AS143" s="3">
        <v>2</v>
      </c>
      <c r="AT143" s="23">
        <v>3</v>
      </c>
    </row>
    <row r="144" spans="1:46" x14ac:dyDescent="0.2">
      <c r="A144" s="26">
        <v>14364</v>
      </c>
      <c r="B144" s="27">
        <v>4</v>
      </c>
      <c r="C144" s="26" t="s">
        <v>938</v>
      </c>
      <c r="D144" s="28">
        <v>0</v>
      </c>
      <c r="E144" s="26" t="s">
        <v>938</v>
      </c>
      <c r="F144" s="29">
        <v>110</v>
      </c>
      <c r="G144" s="26" t="s">
        <v>418</v>
      </c>
      <c r="H144" s="26">
        <v>652</v>
      </c>
      <c r="I144" s="26" t="s">
        <v>417</v>
      </c>
      <c r="J144" s="30" t="s">
        <v>1047</v>
      </c>
      <c r="K144" s="26" t="s">
        <v>1197</v>
      </c>
      <c r="L144" s="26" t="s">
        <v>1039</v>
      </c>
      <c r="M144" s="31" t="s">
        <v>1197</v>
      </c>
      <c r="N144" s="26" t="s">
        <v>1198</v>
      </c>
      <c r="O144" s="26" t="s">
        <v>475</v>
      </c>
      <c r="P144" s="26" t="s">
        <v>94</v>
      </c>
      <c r="Q144" s="26" t="s">
        <v>94</v>
      </c>
      <c r="R144" s="26" t="s">
        <v>474</v>
      </c>
      <c r="S144" s="31" t="s">
        <v>237</v>
      </c>
      <c r="T144" s="32">
        <v>42500</v>
      </c>
      <c r="U144" s="33">
        <v>2017</v>
      </c>
      <c r="V144" s="26">
        <v>0</v>
      </c>
      <c r="W144" s="26" t="s">
        <v>224</v>
      </c>
      <c r="X144" s="26" t="s">
        <v>219</v>
      </c>
      <c r="Y144" s="26" t="s">
        <v>220</v>
      </c>
      <c r="Z144" s="3">
        <v>0</v>
      </c>
      <c r="AA144" s="3">
        <v>0</v>
      </c>
      <c r="AB144" s="3">
        <v>0</v>
      </c>
      <c r="AC144" s="24">
        <v>0</v>
      </c>
      <c r="AD144" s="3">
        <v>0</v>
      </c>
      <c r="AE144" s="3">
        <v>8000</v>
      </c>
      <c r="AF144" s="3">
        <v>2000</v>
      </c>
      <c r="AG144" s="24">
        <v>10000</v>
      </c>
      <c r="AH144" s="3">
        <v>10000</v>
      </c>
      <c r="AI144" s="3">
        <v>0</v>
      </c>
      <c r="AJ144" s="3">
        <v>2500</v>
      </c>
      <c r="AK144" s="24">
        <v>12500</v>
      </c>
      <c r="AL144" s="3">
        <v>0</v>
      </c>
      <c r="AM144" s="3">
        <v>20000</v>
      </c>
      <c r="AN144" s="3">
        <v>0</v>
      </c>
      <c r="AO144" s="24">
        <v>20000</v>
      </c>
      <c r="AP144" s="4">
        <f t="shared" si="5"/>
        <v>42500</v>
      </c>
      <c r="AQ144" s="3">
        <v>0</v>
      </c>
      <c r="AR144" s="3">
        <v>0</v>
      </c>
      <c r="AS144" s="3">
        <v>0</v>
      </c>
      <c r="AT144" s="23">
        <v>0</v>
      </c>
    </row>
    <row r="145" spans="1:46" x14ac:dyDescent="0.2">
      <c r="A145" s="26">
        <v>14365</v>
      </c>
      <c r="B145" s="27">
        <v>4</v>
      </c>
      <c r="C145" s="26" t="s">
        <v>938</v>
      </c>
      <c r="D145" s="28">
        <v>0</v>
      </c>
      <c r="E145" s="26" t="s">
        <v>938</v>
      </c>
      <c r="F145" s="29">
        <v>122</v>
      </c>
      <c r="G145" s="26" t="s">
        <v>566</v>
      </c>
      <c r="H145" s="26">
        <v>655</v>
      </c>
      <c r="I145" s="26" t="s">
        <v>565</v>
      </c>
      <c r="J145" s="30" t="s">
        <v>1053</v>
      </c>
      <c r="K145" s="26" t="s">
        <v>1199</v>
      </c>
      <c r="L145" s="26" t="s">
        <v>1039</v>
      </c>
      <c r="M145" s="31" t="s">
        <v>1199</v>
      </c>
      <c r="N145" s="26" t="s">
        <v>573</v>
      </c>
      <c r="O145" s="26" t="s">
        <v>573</v>
      </c>
      <c r="P145" s="26" t="s">
        <v>141</v>
      </c>
      <c r="Q145" s="26" t="s">
        <v>141</v>
      </c>
      <c r="R145" s="26" t="s">
        <v>572</v>
      </c>
      <c r="S145" s="31" t="s">
        <v>43</v>
      </c>
      <c r="T145" s="32">
        <v>12200000</v>
      </c>
      <c r="U145" s="33">
        <v>2017</v>
      </c>
      <c r="V145" s="26">
        <v>0</v>
      </c>
      <c r="W145" s="26" t="s">
        <v>224</v>
      </c>
      <c r="X145" s="26" t="s">
        <v>225</v>
      </c>
      <c r="Y145" s="26" t="s">
        <v>220</v>
      </c>
      <c r="Z145" s="3">
        <v>97630</v>
      </c>
      <c r="AA145" s="3">
        <v>97749</v>
      </c>
      <c r="AB145" s="3">
        <v>100607</v>
      </c>
      <c r="AC145" s="24">
        <v>295986</v>
      </c>
      <c r="AD145" s="3">
        <v>73581</v>
      </c>
      <c r="AE145" s="3">
        <v>105376</v>
      </c>
      <c r="AF145" s="3">
        <v>100864</v>
      </c>
      <c r="AG145" s="24">
        <v>279821</v>
      </c>
      <c r="AH145" s="3">
        <v>84890</v>
      </c>
      <c r="AI145" s="3">
        <v>100927</v>
      </c>
      <c r="AJ145" s="3">
        <v>106790</v>
      </c>
      <c r="AK145" s="24">
        <v>292607</v>
      </c>
      <c r="AL145" s="3">
        <v>127615</v>
      </c>
      <c r="AM145" s="3">
        <v>104323</v>
      </c>
      <c r="AN145" s="3">
        <v>99648</v>
      </c>
      <c r="AO145" s="24">
        <v>331586</v>
      </c>
      <c r="AP145" s="4">
        <f t="shared" si="5"/>
        <v>12200000</v>
      </c>
      <c r="AQ145" s="3">
        <v>108751</v>
      </c>
      <c r="AR145" s="3">
        <v>113303</v>
      </c>
      <c r="AS145" s="3">
        <v>132092</v>
      </c>
      <c r="AT145" s="23">
        <v>354146</v>
      </c>
    </row>
    <row r="146" spans="1:46" x14ac:dyDescent="0.2">
      <c r="A146" s="26">
        <v>14366</v>
      </c>
      <c r="B146" s="27">
        <v>4</v>
      </c>
      <c r="C146" s="26" t="s">
        <v>938</v>
      </c>
      <c r="D146" s="28">
        <v>0</v>
      </c>
      <c r="E146" s="26" t="s">
        <v>938</v>
      </c>
      <c r="F146" s="29">
        <v>122</v>
      </c>
      <c r="G146" s="26" t="s">
        <v>566</v>
      </c>
      <c r="H146" s="26">
        <v>655</v>
      </c>
      <c r="I146" s="26" t="s">
        <v>565</v>
      </c>
      <c r="J146" s="30" t="s">
        <v>1050</v>
      </c>
      <c r="K146" s="26" t="s">
        <v>1200</v>
      </c>
      <c r="L146" s="26" t="s">
        <v>1039</v>
      </c>
      <c r="M146" s="31" t="s">
        <v>1200</v>
      </c>
      <c r="N146" s="26" t="s">
        <v>1201</v>
      </c>
      <c r="O146" s="26" t="s">
        <v>577</v>
      </c>
      <c r="P146" s="26" t="s">
        <v>215</v>
      </c>
      <c r="Q146" s="26" t="s">
        <v>575</v>
      </c>
      <c r="R146" s="26" t="s">
        <v>576</v>
      </c>
      <c r="S146" s="31" t="s">
        <v>31</v>
      </c>
      <c r="T146" s="32">
        <v>11000000</v>
      </c>
      <c r="U146" s="33">
        <v>2017</v>
      </c>
      <c r="V146" s="26">
        <v>0</v>
      </c>
      <c r="W146" s="26" t="s">
        <v>224</v>
      </c>
      <c r="X146" s="26" t="s">
        <v>219</v>
      </c>
      <c r="Y146" s="26" t="s">
        <v>220</v>
      </c>
      <c r="Z146" s="3">
        <v>0</v>
      </c>
      <c r="AA146" s="3">
        <v>0</v>
      </c>
      <c r="AB146" s="3">
        <v>0</v>
      </c>
      <c r="AC146" s="24">
        <v>0</v>
      </c>
      <c r="AD146" s="3">
        <v>0</v>
      </c>
      <c r="AE146" s="3">
        <v>0</v>
      </c>
      <c r="AF146" s="3">
        <v>4000000</v>
      </c>
      <c r="AG146" s="24">
        <v>4000000</v>
      </c>
      <c r="AH146" s="3">
        <v>4000000</v>
      </c>
      <c r="AI146" s="3">
        <v>2500000</v>
      </c>
      <c r="AJ146" s="3">
        <v>500000</v>
      </c>
      <c r="AK146" s="24">
        <v>7000000</v>
      </c>
      <c r="AL146" s="3">
        <v>0</v>
      </c>
      <c r="AM146" s="3">
        <v>0</v>
      </c>
      <c r="AN146" s="3">
        <v>0</v>
      </c>
      <c r="AO146" s="24">
        <v>0</v>
      </c>
      <c r="AP146" s="4">
        <f t="shared" si="5"/>
        <v>11000000</v>
      </c>
      <c r="AQ146" s="3">
        <v>0</v>
      </c>
      <c r="AR146" s="3">
        <v>0</v>
      </c>
      <c r="AS146" s="3">
        <v>0</v>
      </c>
      <c r="AT146" s="23">
        <v>0</v>
      </c>
    </row>
    <row r="147" spans="1:46" x14ac:dyDescent="0.2">
      <c r="A147" s="26">
        <v>14367</v>
      </c>
      <c r="B147" s="27">
        <v>4</v>
      </c>
      <c r="C147" s="26" t="s">
        <v>938</v>
      </c>
      <c r="D147" s="28">
        <v>0</v>
      </c>
      <c r="E147" s="26" t="s">
        <v>938</v>
      </c>
      <c r="F147" s="29">
        <v>122</v>
      </c>
      <c r="G147" s="26" t="s">
        <v>566</v>
      </c>
      <c r="H147" s="26">
        <v>655</v>
      </c>
      <c r="I147" s="26" t="s">
        <v>565</v>
      </c>
      <c r="J147" s="30" t="s">
        <v>1202</v>
      </c>
      <c r="K147" s="26" t="s">
        <v>1203</v>
      </c>
      <c r="L147" s="26" t="s">
        <v>1039</v>
      </c>
      <c r="M147" s="31" t="s">
        <v>1203</v>
      </c>
      <c r="N147" s="26" t="s">
        <v>1204</v>
      </c>
      <c r="O147" s="26" t="s">
        <v>574</v>
      </c>
      <c r="P147" s="26" t="s">
        <v>146</v>
      </c>
      <c r="Q147" s="26" t="s">
        <v>146</v>
      </c>
      <c r="R147" s="26" t="s">
        <v>579</v>
      </c>
      <c r="S147" s="31" t="s">
        <v>23</v>
      </c>
      <c r="T147" s="32">
        <v>84</v>
      </c>
      <c r="U147" s="33">
        <v>2017</v>
      </c>
      <c r="V147" s="26">
        <v>0</v>
      </c>
      <c r="W147" s="26" t="s">
        <v>224</v>
      </c>
      <c r="X147" s="26" t="s">
        <v>221</v>
      </c>
      <c r="Y147" s="26" t="s">
        <v>220</v>
      </c>
      <c r="Z147" s="3">
        <v>0</v>
      </c>
      <c r="AA147" s="3">
        <v>14</v>
      </c>
      <c r="AB147" s="3">
        <v>0</v>
      </c>
      <c r="AC147" s="24">
        <v>14</v>
      </c>
      <c r="AD147" s="3">
        <v>0</v>
      </c>
      <c r="AE147" s="3">
        <v>0</v>
      </c>
      <c r="AF147" s="3">
        <v>28</v>
      </c>
      <c r="AG147" s="24">
        <v>28</v>
      </c>
      <c r="AH147" s="3">
        <v>14</v>
      </c>
      <c r="AI147" s="3">
        <v>0</v>
      </c>
      <c r="AJ147" s="3">
        <v>28</v>
      </c>
      <c r="AK147" s="24">
        <v>42</v>
      </c>
      <c r="AL147" s="3">
        <v>0</v>
      </c>
      <c r="AM147" s="3">
        <v>0</v>
      </c>
      <c r="AN147" s="3">
        <v>0</v>
      </c>
      <c r="AO147" s="24">
        <v>0</v>
      </c>
      <c r="AP147" s="4">
        <f t="shared" si="5"/>
        <v>84</v>
      </c>
      <c r="AQ147" s="3">
        <v>0</v>
      </c>
      <c r="AR147" s="3">
        <v>14</v>
      </c>
      <c r="AS147" s="3">
        <v>0</v>
      </c>
      <c r="AT147" s="23">
        <v>14</v>
      </c>
    </row>
    <row r="148" spans="1:46" x14ac:dyDescent="0.2">
      <c r="A148" s="26">
        <v>14368</v>
      </c>
      <c r="B148" s="27">
        <v>4</v>
      </c>
      <c r="C148" s="26" t="s">
        <v>938</v>
      </c>
      <c r="D148" s="28">
        <v>0</v>
      </c>
      <c r="E148" s="26" t="s">
        <v>938</v>
      </c>
      <c r="F148" s="29">
        <v>114</v>
      </c>
      <c r="G148" s="26" t="s">
        <v>498</v>
      </c>
      <c r="H148" s="26">
        <v>807</v>
      </c>
      <c r="I148" s="26" t="s">
        <v>497</v>
      </c>
      <c r="J148" s="30" t="s">
        <v>1043</v>
      </c>
      <c r="K148" s="26" t="s">
        <v>1205</v>
      </c>
      <c r="L148" s="26" t="s">
        <v>1039</v>
      </c>
      <c r="M148" s="31" t="s">
        <v>1205</v>
      </c>
      <c r="N148" s="26" t="s">
        <v>507</v>
      </c>
      <c r="O148" s="26" t="s">
        <v>507</v>
      </c>
      <c r="P148" s="26" t="s">
        <v>505</v>
      </c>
      <c r="Q148" s="26" t="s">
        <v>505</v>
      </c>
      <c r="R148" s="26" t="s">
        <v>506</v>
      </c>
      <c r="S148" s="31" t="s">
        <v>33</v>
      </c>
      <c r="T148" s="32">
        <v>1116</v>
      </c>
      <c r="U148" s="33">
        <v>2017</v>
      </c>
      <c r="V148" s="26">
        <v>0</v>
      </c>
      <c r="W148" s="26" t="s">
        <v>224</v>
      </c>
      <c r="X148" s="26" t="s">
        <v>221</v>
      </c>
      <c r="Y148" s="26" t="s">
        <v>220</v>
      </c>
      <c r="Z148" s="3">
        <v>22</v>
      </c>
      <c r="AA148" s="3">
        <v>33</v>
      </c>
      <c r="AB148" s="3">
        <v>55</v>
      </c>
      <c r="AC148" s="24">
        <v>110</v>
      </c>
      <c r="AD148" s="3">
        <v>44</v>
      </c>
      <c r="AE148" s="3">
        <v>78</v>
      </c>
      <c r="AF148" s="3">
        <v>122</v>
      </c>
      <c r="AG148" s="24">
        <v>244</v>
      </c>
      <c r="AH148" s="3">
        <v>145</v>
      </c>
      <c r="AI148" s="3">
        <v>145</v>
      </c>
      <c r="AJ148" s="3">
        <v>156</v>
      </c>
      <c r="AK148" s="24">
        <v>446</v>
      </c>
      <c r="AL148" s="3">
        <v>133</v>
      </c>
      <c r="AM148" s="3">
        <v>133</v>
      </c>
      <c r="AN148" s="3">
        <v>50</v>
      </c>
      <c r="AO148" s="24">
        <v>316</v>
      </c>
      <c r="AP148" s="4">
        <f t="shared" si="5"/>
        <v>1116</v>
      </c>
      <c r="AQ148" s="3">
        <v>18</v>
      </c>
      <c r="AR148" s="3">
        <v>27</v>
      </c>
      <c r="AS148" s="3">
        <v>30</v>
      </c>
      <c r="AT148" s="23">
        <v>75</v>
      </c>
    </row>
    <row r="149" spans="1:46" x14ac:dyDescent="0.2">
      <c r="A149" s="26">
        <v>14369</v>
      </c>
      <c r="B149" s="27">
        <v>4</v>
      </c>
      <c r="C149" s="26" t="s">
        <v>938</v>
      </c>
      <c r="D149" s="28">
        <v>0</v>
      </c>
      <c r="E149" s="26" t="s">
        <v>938</v>
      </c>
      <c r="F149" s="29">
        <v>114</v>
      </c>
      <c r="G149" s="26" t="s">
        <v>498</v>
      </c>
      <c r="H149" s="26">
        <v>807</v>
      </c>
      <c r="I149" s="26" t="s">
        <v>497</v>
      </c>
      <c r="J149" s="30" t="s">
        <v>1042</v>
      </c>
      <c r="K149" s="26" t="s">
        <v>1206</v>
      </c>
      <c r="L149" s="26" t="s">
        <v>1039</v>
      </c>
      <c r="M149" s="31" t="s">
        <v>1206</v>
      </c>
      <c r="N149" s="26" t="s">
        <v>1207</v>
      </c>
      <c r="O149" s="26" t="s">
        <v>513</v>
      </c>
      <c r="P149" s="26" t="s">
        <v>134</v>
      </c>
      <c r="Q149" s="26" t="s">
        <v>134</v>
      </c>
      <c r="R149" s="26" t="s">
        <v>512</v>
      </c>
      <c r="S149" s="31" t="s">
        <v>12</v>
      </c>
      <c r="T149" s="32">
        <v>1200</v>
      </c>
      <c r="U149" s="33">
        <v>2017</v>
      </c>
      <c r="V149" s="26">
        <v>0</v>
      </c>
      <c r="W149" s="26" t="s">
        <v>224</v>
      </c>
      <c r="X149" s="26" t="s">
        <v>221</v>
      </c>
      <c r="Y149" s="26" t="s">
        <v>220</v>
      </c>
      <c r="Z149" s="3">
        <v>0</v>
      </c>
      <c r="AA149" s="3">
        <v>0</v>
      </c>
      <c r="AB149" s="3">
        <v>1</v>
      </c>
      <c r="AC149" s="24">
        <v>1</v>
      </c>
      <c r="AD149" s="3">
        <v>4</v>
      </c>
      <c r="AE149" s="3">
        <v>0</v>
      </c>
      <c r="AF149" s="3">
        <v>60</v>
      </c>
      <c r="AG149" s="24">
        <v>64</v>
      </c>
      <c r="AH149" s="3">
        <v>100</v>
      </c>
      <c r="AI149" s="3">
        <v>200</v>
      </c>
      <c r="AJ149" s="3">
        <v>250</v>
      </c>
      <c r="AK149" s="24">
        <v>550</v>
      </c>
      <c r="AL149" s="3">
        <v>250</v>
      </c>
      <c r="AM149" s="3">
        <v>250</v>
      </c>
      <c r="AN149" s="3">
        <v>85</v>
      </c>
      <c r="AO149" s="24">
        <v>585</v>
      </c>
      <c r="AP149" s="4">
        <f t="shared" si="5"/>
        <v>1200</v>
      </c>
      <c r="AQ149" s="3">
        <v>0</v>
      </c>
      <c r="AR149" s="3">
        <v>0</v>
      </c>
      <c r="AS149" s="3">
        <v>0</v>
      </c>
      <c r="AT149" s="23">
        <v>0</v>
      </c>
    </row>
    <row r="150" spans="1:46" x14ac:dyDescent="0.2">
      <c r="A150" s="26">
        <v>14370</v>
      </c>
      <c r="B150" s="27">
        <v>4</v>
      </c>
      <c r="C150" s="26" t="s">
        <v>938</v>
      </c>
      <c r="D150" s="28">
        <v>0</v>
      </c>
      <c r="E150" s="26" t="s">
        <v>938</v>
      </c>
      <c r="F150" s="29">
        <v>114</v>
      </c>
      <c r="G150" s="26" t="s">
        <v>498</v>
      </c>
      <c r="H150" s="26">
        <v>807</v>
      </c>
      <c r="I150" s="26" t="s">
        <v>497</v>
      </c>
      <c r="J150" s="30" t="s">
        <v>1052</v>
      </c>
      <c r="K150" s="26" t="s">
        <v>1208</v>
      </c>
      <c r="L150" s="26" t="s">
        <v>1039</v>
      </c>
      <c r="M150" s="31" t="s">
        <v>1208</v>
      </c>
      <c r="N150" s="26" t="s">
        <v>1209</v>
      </c>
      <c r="O150" s="26" t="s">
        <v>520</v>
      </c>
      <c r="P150" s="26" t="s">
        <v>136</v>
      </c>
      <c r="Q150" s="26" t="s">
        <v>136</v>
      </c>
      <c r="R150" s="26" t="s">
        <v>519</v>
      </c>
      <c r="S150" s="31" t="s">
        <v>11</v>
      </c>
      <c r="T150" s="32">
        <v>1200</v>
      </c>
      <c r="U150" s="33">
        <v>2017</v>
      </c>
      <c r="V150" s="26">
        <v>0</v>
      </c>
      <c r="W150" s="26" t="s">
        <v>224</v>
      </c>
      <c r="X150" s="26" t="s">
        <v>225</v>
      </c>
      <c r="Y150" s="26" t="s">
        <v>220</v>
      </c>
      <c r="Z150" s="3">
        <v>0</v>
      </c>
      <c r="AA150" s="3">
        <v>0</v>
      </c>
      <c r="AB150" s="3">
        <v>175</v>
      </c>
      <c r="AC150" s="24">
        <v>175</v>
      </c>
      <c r="AD150" s="3">
        <v>60</v>
      </c>
      <c r="AE150" s="3">
        <v>152</v>
      </c>
      <c r="AF150" s="3">
        <v>152</v>
      </c>
      <c r="AG150" s="24">
        <v>364</v>
      </c>
      <c r="AH150" s="3">
        <v>115</v>
      </c>
      <c r="AI150" s="3">
        <v>100</v>
      </c>
      <c r="AJ150" s="3">
        <v>152</v>
      </c>
      <c r="AK150" s="24">
        <v>367</v>
      </c>
      <c r="AL150" s="3">
        <v>157</v>
      </c>
      <c r="AM150" s="3">
        <v>137</v>
      </c>
      <c r="AN150" s="3">
        <v>0</v>
      </c>
      <c r="AO150" s="24">
        <v>294</v>
      </c>
      <c r="AP150" s="4">
        <f t="shared" si="5"/>
        <v>1200</v>
      </c>
      <c r="AQ150" s="3">
        <v>0</v>
      </c>
      <c r="AR150" s="3">
        <v>0</v>
      </c>
      <c r="AS150" s="3">
        <v>179</v>
      </c>
      <c r="AT150" s="23">
        <v>179</v>
      </c>
    </row>
    <row r="151" spans="1:46" x14ac:dyDescent="0.2">
      <c r="A151" s="26">
        <v>14371</v>
      </c>
      <c r="B151" s="27">
        <v>4</v>
      </c>
      <c r="C151" s="26" t="s">
        <v>938</v>
      </c>
      <c r="D151" s="28">
        <v>0</v>
      </c>
      <c r="E151" s="26" t="s">
        <v>938</v>
      </c>
      <c r="F151" s="29">
        <v>141</v>
      </c>
      <c r="G151" s="26" t="s">
        <v>624</v>
      </c>
      <c r="H151" s="26">
        <v>808</v>
      </c>
      <c r="I151" s="26" t="s">
        <v>623</v>
      </c>
      <c r="J151" s="30" t="s">
        <v>1043</v>
      </c>
      <c r="K151" s="26" t="s">
        <v>1210</v>
      </c>
      <c r="L151" s="26" t="s">
        <v>1039</v>
      </c>
      <c r="M151" s="31" t="s">
        <v>1210</v>
      </c>
      <c r="N151" s="26" t="s">
        <v>631</v>
      </c>
      <c r="O151" s="26" t="s">
        <v>631</v>
      </c>
      <c r="P151" s="26" t="s">
        <v>171</v>
      </c>
      <c r="Q151" s="26" t="s">
        <v>171</v>
      </c>
      <c r="R151" s="26" t="s">
        <v>630</v>
      </c>
      <c r="S151" s="31" t="s">
        <v>172</v>
      </c>
      <c r="T151" s="32">
        <v>276</v>
      </c>
      <c r="U151" s="33">
        <v>2017</v>
      </c>
      <c r="V151" s="26">
        <v>0</v>
      </c>
      <c r="W151" s="26" t="s">
        <v>224</v>
      </c>
      <c r="X151" s="26" t="s">
        <v>225</v>
      </c>
      <c r="Y151" s="26" t="s">
        <v>220</v>
      </c>
      <c r="Z151" s="3">
        <v>5</v>
      </c>
      <c r="AA151" s="3">
        <v>10</v>
      </c>
      <c r="AB151" s="3">
        <v>10</v>
      </c>
      <c r="AC151" s="24">
        <v>25</v>
      </c>
      <c r="AD151" s="3">
        <v>13</v>
      </c>
      <c r="AE151" s="3">
        <v>0</v>
      </c>
      <c r="AF151" s="3">
        <v>31</v>
      </c>
      <c r="AG151" s="24">
        <v>44</v>
      </c>
      <c r="AH151" s="3">
        <v>6</v>
      </c>
      <c r="AI151" s="3">
        <v>109</v>
      </c>
      <c r="AJ151" s="3">
        <v>30</v>
      </c>
      <c r="AK151" s="24">
        <v>145</v>
      </c>
      <c r="AL151" s="3">
        <v>46</v>
      </c>
      <c r="AM151" s="3">
        <v>6</v>
      </c>
      <c r="AN151" s="3">
        <v>10</v>
      </c>
      <c r="AO151" s="24">
        <v>62</v>
      </c>
      <c r="AP151" s="4">
        <f t="shared" si="5"/>
        <v>276</v>
      </c>
      <c r="AQ151" s="3">
        <v>11</v>
      </c>
      <c r="AR151" s="3">
        <v>34</v>
      </c>
      <c r="AS151" s="3">
        <v>35</v>
      </c>
      <c r="AT151" s="23">
        <v>80</v>
      </c>
    </row>
    <row r="152" spans="1:46" x14ac:dyDescent="0.2">
      <c r="A152" s="26">
        <v>14372</v>
      </c>
      <c r="B152" s="27">
        <v>4</v>
      </c>
      <c r="C152" s="26" t="s">
        <v>938</v>
      </c>
      <c r="D152" s="28">
        <v>0</v>
      </c>
      <c r="E152" s="26" t="s">
        <v>938</v>
      </c>
      <c r="F152" s="29">
        <v>141</v>
      </c>
      <c r="G152" s="26" t="s">
        <v>624</v>
      </c>
      <c r="H152" s="26">
        <v>808</v>
      </c>
      <c r="I152" s="26" t="s">
        <v>623</v>
      </c>
      <c r="J152" s="30" t="s">
        <v>1042</v>
      </c>
      <c r="K152" s="26" t="s">
        <v>1211</v>
      </c>
      <c r="L152" s="26" t="s">
        <v>1039</v>
      </c>
      <c r="M152" s="31" t="s">
        <v>1211</v>
      </c>
      <c r="N152" s="26" t="s">
        <v>1212</v>
      </c>
      <c r="O152" s="26" t="s">
        <v>636</v>
      </c>
      <c r="P152" s="26" t="s">
        <v>634</v>
      </c>
      <c r="Q152" s="26" t="s">
        <v>634</v>
      </c>
      <c r="R152" s="26" t="s">
        <v>635</v>
      </c>
      <c r="S152" s="31" t="s">
        <v>175</v>
      </c>
      <c r="T152" s="32">
        <v>20</v>
      </c>
      <c r="U152" s="33">
        <v>2017</v>
      </c>
      <c r="V152" s="26">
        <v>0</v>
      </c>
      <c r="W152" s="26" t="s">
        <v>224</v>
      </c>
      <c r="X152" s="26" t="s">
        <v>225</v>
      </c>
      <c r="Y152" s="26" t="s">
        <v>220</v>
      </c>
      <c r="Z152" s="3">
        <v>0</v>
      </c>
      <c r="AA152" s="3">
        <v>2</v>
      </c>
      <c r="AB152" s="3">
        <v>0</v>
      </c>
      <c r="AC152" s="24">
        <v>2</v>
      </c>
      <c r="AD152" s="3">
        <v>1</v>
      </c>
      <c r="AE152" s="3">
        <v>0</v>
      </c>
      <c r="AF152" s="3">
        <v>1</v>
      </c>
      <c r="AG152" s="24">
        <v>2</v>
      </c>
      <c r="AH152" s="3">
        <v>1</v>
      </c>
      <c r="AI152" s="3">
        <v>3</v>
      </c>
      <c r="AJ152" s="3">
        <v>0</v>
      </c>
      <c r="AK152" s="24">
        <v>4</v>
      </c>
      <c r="AL152" s="3">
        <v>0</v>
      </c>
      <c r="AM152" s="3">
        <v>0</v>
      </c>
      <c r="AN152" s="3">
        <v>12</v>
      </c>
      <c r="AO152" s="24">
        <v>12</v>
      </c>
      <c r="AP152" s="4">
        <f t="shared" si="5"/>
        <v>20</v>
      </c>
      <c r="AQ152" s="3">
        <v>0</v>
      </c>
      <c r="AR152" s="3">
        <v>2</v>
      </c>
      <c r="AS152" s="3">
        <v>0</v>
      </c>
      <c r="AT152" s="23">
        <v>2</v>
      </c>
    </row>
    <row r="153" spans="1:46" x14ac:dyDescent="0.2">
      <c r="A153" s="26">
        <v>14373</v>
      </c>
      <c r="B153" s="27">
        <v>4</v>
      </c>
      <c r="C153" s="26" t="s">
        <v>938</v>
      </c>
      <c r="D153" s="28">
        <v>0</v>
      </c>
      <c r="E153" s="26" t="s">
        <v>938</v>
      </c>
      <c r="F153" s="29">
        <v>141</v>
      </c>
      <c r="G153" s="26" t="s">
        <v>624</v>
      </c>
      <c r="H153" s="26">
        <v>808</v>
      </c>
      <c r="I153" s="26" t="s">
        <v>623</v>
      </c>
      <c r="J153" s="30" t="s">
        <v>1054</v>
      </c>
      <c r="K153" s="26" t="s">
        <v>1213</v>
      </c>
      <c r="L153" s="26" t="s">
        <v>1039</v>
      </c>
      <c r="M153" s="31" t="s">
        <v>1213</v>
      </c>
      <c r="N153" s="26" t="s">
        <v>640</v>
      </c>
      <c r="O153" s="26" t="s">
        <v>640</v>
      </c>
      <c r="P153" s="26" t="s">
        <v>176</v>
      </c>
      <c r="Q153" s="26" t="s">
        <v>176</v>
      </c>
      <c r="R153" s="26" t="s">
        <v>639</v>
      </c>
      <c r="S153" s="31" t="s">
        <v>20</v>
      </c>
      <c r="T153" s="32">
        <v>3</v>
      </c>
      <c r="U153" s="33">
        <v>2017</v>
      </c>
      <c r="V153" s="26">
        <v>0</v>
      </c>
      <c r="W153" s="26" t="s">
        <v>224</v>
      </c>
      <c r="X153" s="26" t="s">
        <v>219</v>
      </c>
      <c r="Y153" s="26" t="s">
        <v>220</v>
      </c>
      <c r="Z153" s="3">
        <v>0</v>
      </c>
      <c r="AA153" s="3">
        <v>0</v>
      </c>
      <c r="AB153" s="3">
        <v>0</v>
      </c>
      <c r="AC153" s="24">
        <v>0</v>
      </c>
      <c r="AD153" s="3">
        <v>2</v>
      </c>
      <c r="AE153" s="3">
        <v>1</v>
      </c>
      <c r="AF153" s="3">
        <v>0</v>
      </c>
      <c r="AG153" s="24">
        <v>3</v>
      </c>
      <c r="AH153" s="3">
        <v>0</v>
      </c>
      <c r="AI153" s="3">
        <v>0</v>
      </c>
      <c r="AJ153" s="3">
        <v>0</v>
      </c>
      <c r="AK153" s="24">
        <v>0</v>
      </c>
      <c r="AL153" s="3">
        <v>0</v>
      </c>
      <c r="AM153" s="3">
        <v>0</v>
      </c>
      <c r="AN153" s="3">
        <v>0</v>
      </c>
      <c r="AO153" s="24">
        <v>0</v>
      </c>
      <c r="AP153" s="4">
        <f t="shared" si="5"/>
        <v>3</v>
      </c>
      <c r="AQ153" s="3">
        <v>0</v>
      </c>
      <c r="AR153" s="3">
        <v>0</v>
      </c>
      <c r="AS153" s="3">
        <v>0</v>
      </c>
      <c r="AT153" s="23">
        <v>0</v>
      </c>
    </row>
    <row r="154" spans="1:46" x14ac:dyDescent="0.2">
      <c r="A154" s="26">
        <v>14374</v>
      </c>
      <c r="B154" s="27">
        <v>4</v>
      </c>
      <c r="C154" s="26" t="s">
        <v>938</v>
      </c>
      <c r="D154" s="28">
        <v>0</v>
      </c>
      <c r="E154" s="26" t="s">
        <v>938</v>
      </c>
      <c r="F154" s="29">
        <v>141</v>
      </c>
      <c r="G154" s="26" t="s">
        <v>624</v>
      </c>
      <c r="H154" s="26">
        <v>808</v>
      </c>
      <c r="I154" s="26" t="s">
        <v>623</v>
      </c>
      <c r="J154" s="30" t="s">
        <v>1046</v>
      </c>
      <c r="K154" s="26" t="s">
        <v>1214</v>
      </c>
      <c r="L154" s="26" t="s">
        <v>1039</v>
      </c>
      <c r="M154" s="31" t="s">
        <v>1214</v>
      </c>
      <c r="N154" s="26" t="s">
        <v>1215</v>
      </c>
      <c r="O154" s="26" t="s">
        <v>645</v>
      </c>
      <c r="P154" s="26" t="s">
        <v>177</v>
      </c>
      <c r="Q154" s="26" t="s">
        <v>177</v>
      </c>
      <c r="R154" s="26" t="s">
        <v>644</v>
      </c>
      <c r="S154" s="31" t="s">
        <v>150</v>
      </c>
      <c r="T154" s="32">
        <v>11</v>
      </c>
      <c r="U154" s="33">
        <v>2017</v>
      </c>
      <c r="V154" s="26">
        <v>0</v>
      </c>
      <c r="W154" s="26" t="s">
        <v>224</v>
      </c>
      <c r="X154" s="26" t="s">
        <v>221</v>
      </c>
      <c r="Y154" s="26" t="s">
        <v>220</v>
      </c>
      <c r="Z154" s="3">
        <v>0</v>
      </c>
      <c r="AA154" s="3">
        <v>1</v>
      </c>
      <c r="AB154" s="3">
        <v>1</v>
      </c>
      <c r="AC154" s="24">
        <v>2</v>
      </c>
      <c r="AD154" s="3">
        <v>1</v>
      </c>
      <c r="AE154" s="3">
        <v>3</v>
      </c>
      <c r="AF154" s="3">
        <v>2</v>
      </c>
      <c r="AG154" s="24">
        <v>6</v>
      </c>
      <c r="AH154" s="3">
        <v>0</v>
      </c>
      <c r="AI154" s="3">
        <v>0</v>
      </c>
      <c r="AJ154" s="3">
        <v>1</v>
      </c>
      <c r="AK154" s="24">
        <v>1</v>
      </c>
      <c r="AL154" s="3">
        <v>1</v>
      </c>
      <c r="AM154" s="3">
        <v>1</v>
      </c>
      <c r="AN154" s="3">
        <v>0</v>
      </c>
      <c r="AO154" s="24">
        <v>2</v>
      </c>
      <c r="AP154" s="4">
        <f t="shared" si="5"/>
        <v>11</v>
      </c>
      <c r="AQ154" s="3">
        <v>0</v>
      </c>
      <c r="AR154" s="3">
        <v>1</v>
      </c>
      <c r="AS154" s="3">
        <v>1</v>
      </c>
      <c r="AT154" s="23">
        <v>2</v>
      </c>
    </row>
    <row r="155" spans="1:46" x14ac:dyDescent="0.2">
      <c r="A155" s="26">
        <v>14375</v>
      </c>
      <c r="B155" s="27">
        <v>4</v>
      </c>
      <c r="C155" s="26" t="s">
        <v>938</v>
      </c>
      <c r="D155" s="28">
        <v>0</v>
      </c>
      <c r="E155" s="26" t="s">
        <v>938</v>
      </c>
      <c r="F155" s="29">
        <v>141</v>
      </c>
      <c r="G155" s="26" t="s">
        <v>624</v>
      </c>
      <c r="H155" s="26">
        <v>808</v>
      </c>
      <c r="I155" s="26" t="s">
        <v>623</v>
      </c>
      <c r="J155" s="30" t="s">
        <v>1045</v>
      </c>
      <c r="K155" s="26" t="s">
        <v>1216</v>
      </c>
      <c r="L155" s="26" t="s">
        <v>1039</v>
      </c>
      <c r="M155" s="31" t="s">
        <v>1216</v>
      </c>
      <c r="N155" s="26" t="s">
        <v>627</v>
      </c>
      <c r="O155" s="26" t="s">
        <v>650</v>
      </c>
      <c r="P155" s="26" t="s">
        <v>178</v>
      </c>
      <c r="Q155" s="26" t="s">
        <v>178</v>
      </c>
      <c r="R155" s="26" t="s">
        <v>649</v>
      </c>
      <c r="S155" s="31" t="s">
        <v>11</v>
      </c>
      <c r="T155" s="32">
        <v>406000</v>
      </c>
      <c r="U155" s="33">
        <v>2017</v>
      </c>
      <c r="V155" s="26">
        <v>0</v>
      </c>
      <c r="W155" s="26" t="s">
        <v>224</v>
      </c>
      <c r="X155" s="26" t="s">
        <v>219</v>
      </c>
      <c r="Y155" s="26" t="s">
        <v>220</v>
      </c>
      <c r="Z155" s="3">
        <v>0</v>
      </c>
      <c r="AA155" s="3">
        <v>370000</v>
      </c>
      <c r="AB155" s="3">
        <v>0</v>
      </c>
      <c r="AC155" s="24">
        <v>370000</v>
      </c>
      <c r="AD155" s="3">
        <v>36000</v>
      </c>
      <c r="AE155" s="3">
        <v>0</v>
      </c>
      <c r="AF155" s="3">
        <v>0</v>
      </c>
      <c r="AG155" s="24">
        <v>36000</v>
      </c>
      <c r="AH155" s="3">
        <v>0</v>
      </c>
      <c r="AI155" s="3">
        <v>0</v>
      </c>
      <c r="AJ155" s="3">
        <v>0</v>
      </c>
      <c r="AK155" s="24">
        <v>0</v>
      </c>
      <c r="AL155" s="3">
        <v>0</v>
      </c>
      <c r="AM155" s="3">
        <v>0</v>
      </c>
      <c r="AN155" s="3">
        <v>0</v>
      </c>
      <c r="AO155" s="24">
        <v>0</v>
      </c>
      <c r="AP155" s="4">
        <f t="shared" si="5"/>
        <v>406000</v>
      </c>
      <c r="AQ155" s="3">
        <v>0</v>
      </c>
      <c r="AR155" s="3">
        <v>373234</v>
      </c>
      <c r="AS155" s="3">
        <v>0</v>
      </c>
      <c r="AT155" s="23">
        <v>373234</v>
      </c>
    </row>
    <row r="156" spans="1:46" x14ac:dyDescent="0.2">
      <c r="A156" s="26">
        <v>14376</v>
      </c>
      <c r="B156" s="27">
        <v>4</v>
      </c>
      <c r="C156" s="26" t="s">
        <v>938</v>
      </c>
      <c r="D156" s="28">
        <v>0</v>
      </c>
      <c r="E156" s="26" t="s">
        <v>938</v>
      </c>
      <c r="F156" s="29">
        <v>141</v>
      </c>
      <c r="G156" s="26" t="s">
        <v>624</v>
      </c>
      <c r="H156" s="26">
        <v>808</v>
      </c>
      <c r="I156" s="26" t="s">
        <v>623</v>
      </c>
      <c r="J156" s="30" t="s">
        <v>1050</v>
      </c>
      <c r="K156" s="26" t="s">
        <v>1217</v>
      </c>
      <c r="L156" s="26" t="s">
        <v>1039</v>
      </c>
      <c r="M156" s="31" t="s">
        <v>1217</v>
      </c>
      <c r="N156" s="26" t="s">
        <v>1218</v>
      </c>
      <c r="O156" s="26" t="s">
        <v>1443</v>
      </c>
      <c r="P156" s="26" t="s">
        <v>651</v>
      </c>
      <c r="Q156" s="26" t="s">
        <v>651</v>
      </c>
      <c r="R156" s="26" t="s">
        <v>652</v>
      </c>
      <c r="S156" s="31" t="s">
        <v>11</v>
      </c>
      <c r="T156" s="32">
        <v>1963550</v>
      </c>
      <c r="U156" s="33">
        <v>2017</v>
      </c>
      <c r="V156" s="26">
        <v>0</v>
      </c>
      <c r="W156" s="26" t="s">
        <v>224</v>
      </c>
      <c r="X156" s="26" t="s">
        <v>219</v>
      </c>
      <c r="Y156" s="26" t="s">
        <v>220</v>
      </c>
      <c r="Z156" s="3">
        <v>2150</v>
      </c>
      <c r="AA156" s="3">
        <v>1750</v>
      </c>
      <c r="AB156" s="3">
        <v>1750</v>
      </c>
      <c r="AC156" s="24">
        <v>5650</v>
      </c>
      <c r="AD156" s="3">
        <v>2400</v>
      </c>
      <c r="AE156" s="3">
        <v>1750</v>
      </c>
      <c r="AF156" s="3">
        <v>1850</v>
      </c>
      <c r="AG156" s="24">
        <v>6000</v>
      </c>
      <c r="AH156" s="3">
        <v>1940000</v>
      </c>
      <c r="AI156" s="3">
        <v>2850</v>
      </c>
      <c r="AJ156" s="3">
        <v>3150</v>
      </c>
      <c r="AK156" s="24">
        <v>1946000</v>
      </c>
      <c r="AL156" s="3">
        <v>2650</v>
      </c>
      <c r="AM156" s="3">
        <v>1750</v>
      </c>
      <c r="AN156" s="3">
        <v>1500</v>
      </c>
      <c r="AO156" s="24">
        <v>5900</v>
      </c>
      <c r="AP156" s="4">
        <f t="shared" si="5"/>
        <v>1963550</v>
      </c>
      <c r="AQ156" s="3">
        <v>1429</v>
      </c>
      <c r="AR156" s="3">
        <v>1277</v>
      </c>
      <c r="AS156" s="3">
        <v>1304</v>
      </c>
      <c r="AT156" s="23">
        <v>4010</v>
      </c>
    </row>
    <row r="157" spans="1:46" x14ac:dyDescent="0.2">
      <c r="A157" s="26">
        <v>14377</v>
      </c>
      <c r="B157" s="27">
        <v>4</v>
      </c>
      <c r="C157" s="26" t="s">
        <v>938</v>
      </c>
      <c r="D157" s="28">
        <v>0</v>
      </c>
      <c r="E157" s="26" t="s">
        <v>938</v>
      </c>
      <c r="F157" s="29">
        <v>131</v>
      </c>
      <c r="G157" s="26" t="s">
        <v>486</v>
      </c>
      <c r="H157" s="26">
        <v>810</v>
      </c>
      <c r="I157" s="26" t="s">
        <v>485</v>
      </c>
      <c r="J157" s="30" t="s">
        <v>1058</v>
      </c>
      <c r="K157" s="26" t="s">
        <v>1219</v>
      </c>
      <c r="L157" s="26" t="s">
        <v>1039</v>
      </c>
      <c r="M157" s="31" t="s">
        <v>1219</v>
      </c>
      <c r="N157" s="26" t="s">
        <v>1220</v>
      </c>
      <c r="O157" s="26" t="s">
        <v>553</v>
      </c>
      <c r="P157" s="26" t="s">
        <v>551</v>
      </c>
      <c r="Q157" s="26" t="s">
        <v>551</v>
      </c>
      <c r="R157" s="26" t="s">
        <v>552</v>
      </c>
      <c r="S157" s="31" t="s">
        <v>554</v>
      </c>
      <c r="T157" s="32">
        <v>25</v>
      </c>
      <c r="U157" s="33">
        <v>2017</v>
      </c>
      <c r="V157" s="26">
        <v>0</v>
      </c>
      <c r="W157" s="26" t="s">
        <v>224</v>
      </c>
      <c r="X157" s="26" t="s">
        <v>222</v>
      </c>
      <c r="Y157" s="26" t="s">
        <v>220</v>
      </c>
      <c r="Z157" s="3">
        <v>0</v>
      </c>
      <c r="AA157" s="3">
        <v>0</v>
      </c>
      <c r="AB157" s="3">
        <v>0</v>
      </c>
      <c r="AC157" s="24">
        <v>0</v>
      </c>
      <c r="AD157" s="3">
        <v>0</v>
      </c>
      <c r="AE157" s="3">
        <v>0</v>
      </c>
      <c r="AF157" s="3">
        <v>0</v>
      </c>
      <c r="AG157" s="24">
        <v>0</v>
      </c>
      <c r="AH157" s="3">
        <v>0</v>
      </c>
      <c r="AI157" s="3">
        <v>0</v>
      </c>
      <c r="AJ157" s="3">
        <v>0</v>
      </c>
      <c r="AK157" s="24">
        <v>0</v>
      </c>
      <c r="AL157" s="3">
        <v>0</v>
      </c>
      <c r="AM157" s="3">
        <v>0</v>
      </c>
      <c r="AN157" s="3">
        <v>25</v>
      </c>
      <c r="AO157" s="24">
        <v>25</v>
      </c>
      <c r="AP157" s="4">
        <f t="shared" si="5"/>
        <v>25</v>
      </c>
      <c r="AQ157" s="3">
        <v>0</v>
      </c>
      <c r="AR157" s="3">
        <v>0</v>
      </c>
      <c r="AS157" s="3">
        <v>0</v>
      </c>
      <c r="AT157" s="23">
        <v>0</v>
      </c>
    </row>
    <row r="158" spans="1:46" x14ac:dyDescent="0.2">
      <c r="A158" s="26">
        <v>14378</v>
      </c>
      <c r="B158" s="27">
        <v>4</v>
      </c>
      <c r="C158" s="26" t="s">
        <v>938</v>
      </c>
      <c r="D158" s="28">
        <v>0</v>
      </c>
      <c r="E158" s="26" t="s">
        <v>938</v>
      </c>
      <c r="F158" s="29">
        <v>131</v>
      </c>
      <c r="G158" s="26" t="s">
        <v>486</v>
      </c>
      <c r="H158" s="26">
        <v>810</v>
      </c>
      <c r="I158" s="26" t="s">
        <v>485</v>
      </c>
      <c r="J158" s="34">
        <v>2</v>
      </c>
      <c r="K158" s="26" t="s">
        <v>1221</v>
      </c>
      <c r="L158" s="26" t="s">
        <v>1039</v>
      </c>
      <c r="M158" s="31" t="s">
        <v>1221</v>
      </c>
      <c r="N158" s="26" t="s">
        <v>1222</v>
      </c>
      <c r="O158" s="26" t="s">
        <v>557</v>
      </c>
      <c r="P158" s="26" t="s">
        <v>551</v>
      </c>
      <c r="Q158" s="26" t="s">
        <v>551</v>
      </c>
      <c r="R158" s="26" t="s">
        <v>556</v>
      </c>
      <c r="S158" s="31" t="s">
        <v>558</v>
      </c>
      <c r="T158" s="32">
        <v>14</v>
      </c>
      <c r="U158" s="33">
        <v>2017</v>
      </c>
      <c r="V158" s="26">
        <v>0</v>
      </c>
      <c r="W158" s="26" t="s">
        <v>224</v>
      </c>
      <c r="X158" s="26" t="s">
        <v>222</v>
      </c>
      <c r="Y158" s="26" t="s">
        <v>220</v>
      </c>
      <c r="Z158" s="3">
        <v>14</v>
      </c>
      <c r="AA158" s="3">
        <v>0</v>
      </c>
      <c r="AB158" s="3">
        <v>0</v>
      </c>
      <c r="AC158" s="24">
        <v>14</v>
      </c>
      <c r="AD158" s="3">
        <v>0</v>
      </c>
      <c r="AE158" s="3">
        <v>0</v>
      </c>
      <c r="AF158" s="3">
        <v>0</v>
      </c>
      <c r="AG158" s="24">
        <v>0</v>
      </c>
      <c r="AH158" s="3">
        <v>0</v>
      </c>
      <c r="AI158" s="3">
        <v>0</v>
      </c>
      <c r="AJ158" s="3">
        <v>0</v>
      </c>
      <c r="AK158" s="24">
        <v>0</v>
      </c>
      <c r="AL158" s="3">
        <v>0</v>
      </c>
      <c r="AM158" s="3">
        <v>0</v>
      </c>
      <c r="AN158" s="3">
        <v>0</v>
      </c>
      <c r="AO158" s="24">
        <v>0</v>
      </c>
      <c r="AP158" s="4">
        <f t="shared" si="5"/>
        <v>14</v>
      </c>
      <c r="AQ158" s="3">
        <v>14</v>
      </c>
      <c r="AR158" s="3">
        <v>0</v>
      </c>
      <c r="AS158" s="3">
        <v>0</v>
      </c>
      <c r="AT158" s="23">
        <v>14</v>
      </c>
    </row>
    <row r="159" spans="1:46" x14ac:dyDescent="0.2">
      <c r="A159" s="26">
        <v>14379</v>
      </c>
      <c r="B159" s="27">
        <v>4</v>
      </c>
      <c r="C159" s="26" t="s">
        <v>938</v>
      </c>
      <c r="D159" s="28">
        <v>0</v>
      </c>
      <c r="E159" s="26" t="s">
        <v>938</v>
      </c>
      <c r="F159" s="29">
        <v>131</v>
      </c>
      <c r="G159" s="26" t="s">
        <v>486</v>
      </c>
      <c r="H159" s="26">
        <v>810</v>
      </c>
      <c r="I159" s="26" t="s">
        <v>485</v>
      </c>
      <c r="J159" s="34">
        <v>3</v>
      </c>
      <c r="K159" s="26" t="s">
        <v>1223</v>
      </c>
      <c r="L159" s="26" t="s">
        <v>1039</v>
      </c>
      <c r="M159" s="31" t="s">
        <v>1223</v>
      </c>
      <c r="N159" s="26" t="s">
        <v>1224</v>
      </c>
      <c r="O159" s="26" t="s">
        <v>561</v>
      </c>
      <c r="P159" s="26" t="s">
        <v>143</v>
      </c>
      <c r="Q159" s="26" t="s">
        <v>143</v>
      </c>
      <c r="R159" s="26" t="s">
        <v>560</v>
      </c>
      <c r="S159" s="31" t="s">
        <v>558</v>
      </c>
      <c r="T159" s="32">
        <v>7</v>
      </c>
      <c r="U159" s="33">
        <v>2017</v>
      </c>
      <c r="V159" s="26">
        <v>0</v>
      </c>
      <c r="W159" s="26" t="s">
        <v>224</v>
      </c>
      <c r="X159" s="26" t="s">
        <v>219</v>
      </c>
      <c r="Y159" s="26" t="s">
        <v>220</v>
      </c>
      <c r="Z159" s="3">
        <v>0</v>
      </c>
      <c r="AA159" s="3">
        <v>0</v>
      </c>
      <c r="AB159" s="3">
        <v>0</v>
      </c>
      <c r="AC159" s="24">
        <v>0</v>
      </c>
      <c r="AD159" s="3">
        <v>0</v>
      </c>
      <c r="AE159" s="3">
        <v>0</v>
      </c>
      <c r="AF159" s="3">
        <v>0</v>
      </c>
      <c r="AG159" s="24">
        <v>0</v>
      </c>
      <c r="AH159" s="3">
        <v>0</v>
      </c>
      <c r="AI159" s="3">
        <v>2</v>
      </c>
      <c r="AJ159" s="3">
        <v>3</v>
      </c>
      <c r="AK159" s="24">
        <v>5</v>
      </c>
      <c r="AL159" s="3">
        <v>0</v>
      </c>
      <c r="AM159" s="3">
        <v>0</v>
      </c>
      <c r="AN159" s="3">
        <v>0</v>
      </c>
      <c r="AO159" s="24">
        <v>0</v>
      </c>
      <c r="AP159" s="4">
        <f t="shared" si="5"/>
        <v>7</v>
      </c>
      <c r="AQ159" s="3">
        <v>0</v>
      </c>
      <c r="AR159" s="3">
        <v>0</v>
      </c>
      <c r="AS159" s="3">
        <v>0</v>
      </c>
      <c r="AT159" s="23">
        <v>0</v>
      </c>
    </row>
    <row r="160" spans="1:46" x14ac:dyDescent="0.2">
      <c r="A160" s="26">
        <v>14380</v>
      </c>
      <c r="B160" s="27">
        <v>4</v>
      </c>
      <c r="C160" s="26" t="s">
        <v>938</v>
      </c>
      <c r="D160" s="28">
        <v>0</v>
      </c>
      <c r="E160" s="26" t="s">
        <v>938</v>
      </c>
      <c r="F160" s="29">
        <v>147</v>
      </c>
      <c r="G160" s="26" t="s">
        <v>491</v>
      </c>
      <c r="H160" s="26">
        <v>811</v>
      </c>
      <c r="I160" s="26" t="s">
        <v>490</v>
      </c>
      <c r="J160" s="30" t="s">
        <v>1058</v>
      </c>
      <c r="K160" s="26" t="s">
        <v>1225</v>
      </c>
      <c r="L160" s="26" t="s">
        <v>1039</v>
      </c>
      <c r="M160" s="31" t="s">
        <v>1225</v>
      </c>
      <c r="N160" s="26" t="s">
        <v>925</v>
      </c>
      <c r="O160" s="26" t="s">
        <v>526</v>
      </c>
      <c r="P160" s="26" t="s">
        <v>65</v>
      </c>
      <c r="Q160" s="26" t="s">
        <v>525</v>
      </c>
      <c r="R160" s="26" t="s">
        <v>306</v>
      </c>
      <c r="S160" s="31" t="s">
        <v>33</v>
      </c>
      <c r="T160" s="32">
        <v>6000</v>
      </c>
      <c r="U160" s="33">
        <v>2017</v>
      </c>
      <c r="V160" s="26">
        <v>0</v>
      </c>
      <c r="W160" s="26" t="s">
        <v>224</v>
      </c>
      <c r="X160" s="26" t="s">
        <v>225</v>
      </c>
      <c r="Y160" s="26" t="s">
        <v>220</v>
      </c>
      <c r="Z160" s="3">
        <v>2400</v>
      </c>
      <c r="AA160" s="3">
        <v>500</v>
      </c>
      <c r="AB160" s="3">
        <v>500</v>
      </c>
      <c r="AC160" s="24">
        <v>3400</v>
      </c>
      <c r="AD160" s="3">
        <v>200</v>
      </c>
      <c r="AE160" s="3">
        <v>300</v>
      </c>
      <c r="AF160" s="3">
        <v>150</v>
      </c>
      <c r="AG160" s="24">
        <v>650</v>
      </c>
      <c r="AH160" s="3">
        <v>0</v>
      </c>
      <c r="AI160" s="3">
        <v>250</v>
      </c>
      <c r="AJ160" s="3">
        <v>450</v>
      </c>
      <c r="AK160" s="24">
        <v>700</v>
      </c>
      <c r="AL160" s="3">
        <v>450</v>
      </c>
      <c r="AM160" s="3">
        <v>450</v>
      </c>
      <c r="AN160" s="3">
        <v>350</v>
      </c>
      <c r="AO160" s="24">
        <v>1250</v>
      </c>
      <c r="AP160" s="4">
        <f t="shared" si="5"/>
        <v>6000</v>
      </c>
      <c r="AQ160" s="3">
        <v>2425</v>
      </c>
      <c r="AR160" s="3">
        <v>637</v>
      </c>
      <c r="AS160" s="3">
        <v>1260</v>
      </c>
      <c r="AT160" s="23">
        <v>4322</v>
      </c>
    </row>
    <row r="161" spans="1:46" x14ac:dyDescent="0.2">
      <c r="A161" s="26">
        <v>14381</v>
      </c>
      <c r="B161" s="27">
        <v>4</v>
      </c>
      <c r="C161" s="26" t="s">
        <v>938</v>
      </c>
      <c r="D161" s="28">
        <v>0</v>
      </c>
      <c r="E161" s="26" t="s">
        <v>938</v>
      </c>
      <c r="F161" s="29">
        <v>147</v>
      </c>
      <c r="G161" s="26" t="s">
        <v>491</v>
      </c>
      <c r="H161" s="26">
        <v>811</v>
      </c>
      <c r="I161" s="26" t="s">
        <v>490</v>
      </c>
      <c r="J161" s="30" t="s">
        <v>1054</v>
      </c>
      <c r="K161" s="26" t="s">
        <v>1226</v>
      </c>
      <c r="L161" s="26" t="s">
        <v>1039</v>
      </c>
      <c r="M161" s="31" t="s">
        <v>1226</v>
      </c>
      <c r="N161" s="26" t="s">
        <v>540</v>
      </c>
      <c r="O161" s="26" t="s">
        <v>540</v>
      </c>
      <c r="P161" s="26" t="s">
        <v>537</v>
      </c>
      <c r="Q161" s="26" t="s">
        <v>538</v>
      </c>
      <c r="R161" s="26" t="s">
        <v>539</v>
      </c>
      <c r="S161" s="31" t="s">
        <v>25</v>
      </c>
      <c r="T161" s="32">
        <v>5000</v>
      </c>
      <c r="U161" s="33">
        <v>2017</v>
      </c>
      <c r="V161" s="26">
        <v>0</v>
      </c>
      <c r="W161" s="26" t="s">
        <v>224</v>
      </c>
      <c r="X161" s="26" t="s">
        <v>225</v>
      </c>
      <c r="Y161" s="26" t="s">
        <v>220</v>
      </c>
      <c r="Z161" s="3">
        <v>150</v>
      </c>
      <c r="AA161" s="3">
        <v>300</v>
      </c>
      <c r="AB161" s="3">
        <v>300</v>
      </c>
      <c r="AC161" s="24">
        <v>750</v>
      </c>
      <c r="AD161" s="3">
        <v>300</v>
      </c>
      <c r="AE161" s="3">
        <v>400</v>
      </c>
      <c r="AF161" s="3">
        <v>400</v>
      </c>
      <c r="AG161" s="24">
        <v>1100</v>
      </c>
      <c r="AH161" s="3">
        <v>200</v>
      </c>
      <c r="AI161" s="3">
        <v>200</v>
      </c>
      <c r="AJ161" s="3">
        <v>400</v>
      </c>
      <c r="AK161" s="24">
        <v>800</v>
      </c>
      <c r="AL161" s="3">
        <v>400</v>
      </c>
      <c r="AM161" s="3">
        <v>400</v>
      </c>
      <c r="AN161" s="3">
        <v>300</v>
      </c>
      <c r="AO161" s="24">
        <v>1100</v>
      </c>
      <c r="AP161" s="4">
        <f t="shared" si="5"/>
        <v>5000</v>
      </c>
      <c r="AQ161" s="3">
        <v>164</v>
      </c>
      <c r="AR161" s="3">
        <v>550</v>
      </c>
      <c r="AS161" s="3">
        <v>643</v>
      </c>
      <c r="AT161" s="23">
        <v>1357</v>
      </c>
    </row>
    <row r="162" spans="1:46" x14ac:dyDescent="0.2">
      <c r="A162" s="26">
        <v>14382</v>
      </c>
      <c r="B162" s="27">
        <v>4</v>
      </c>
      <c r="C162" s="26" t="s">
        <v>938</v>
      </c>
      <c r="D162" s="28">
        <v>0</v>
      </c>
      <c r="E162" s="26" t="s">
        <v>938</v>
      </c>
      <c r="F162" s="29">
        <v>147</v>
      </c>
      <c r="G162" s="26" t="s">
        <v>491</v>
      </c>
      <c r="H162" s="26">
        <v>811</v>
      </c>
      <c r="I162" s="26" t="s">
        <v>490</v>
      </c>
      <c r="J162" s="30" t="s">
        <v>1044</v>
      </c>
      <c r="K162" s="26" t="s">
        <v>1227</v>
      </c>
      <c r="L162" s="26" t="s">
        <v>1039</v>
      </c>
      <c r="M162" s="31" t="s">
        <v>1227</v>
      </c>
      <c r="N162" s="26" t="s">
        <v>1228</v>
      </c>
      <c r="O162" s="26" t="s">
        <v>532</v>
      </c>
      <c r="P162" s="26" t="s">
        <v>529</v>
      </c>
      <c r="Q162" s="26" t="s">
        <v>530</v>
      </c>
      <c r="R162" s="26" t="s">
        <v>531</v>
      </c>
      <c r="S162" s="31" t="s">
        <v>25</v>
      </c>
      <c r="T162" s="32">
        <v>26147</v>
      </c>
      <c r="U162" s="33">
        <v>2017</v>
      </c>
      <c r="V162" s="26">
        <v>0</v>
      </c>
      <c r="W162" s="26" t="s">
        <v>224</v>
      </c>
      <c r="X162" s="26" t="s">
        <v>225</v>
      </c>
      <c r="Y162" s="26" t="s">
        <v>220</v>
      </c>
      <c r="Z162" s="3">
        <v>15</v>
      </c>
      <c r="AA162" s="3">
        <v>5828</v>
      </c>
      <c r="AB162" s="3">
        <v>1821</v>
      </c>
      <c r="AC162" s="24">
        <v>7664</v>
      </c>
      <c r="AD162" s="3">
        <v>0</v>
      </c>
      <c r="AE162" s="3">
        <v>0</v>
      </c>
      <c r="AF162" s="3">
        <v>3754</v>
      </c>
      <c r="AG162" s="24">
        <v>3754</v>
      </c>
      <c r="AH162" s="3">
        <v>2066</v>
      </c>
      <c r="AI162" s="3">
        <v>0</v>
      </c>
      <c r="AJ162" s="3">
        <v>4749</v>
      </c>
      <c r="AK162" s="24">
        <v>6815</v>
      </c>
      <c r="AL162" s="3">
        <v>4364</v>
      </c>
      <c r="AM162" s="3">
        <v>1687</v>
      </c>
      <c r="AN162" s="3">
        <v>1863</v>
      </c>
      <c r="AO162" s="24">
        <v>7914</v>
      </c>
      <c r="AP162" s="4">
        <f t="shared" si="5"/>
        <v>26147</v>
      </c>
      <c r="AQ162" s="3">
        <v>15</v>
      </c>
      <c r="AR162" s="3">
        <v>5828</v>
      </c>
      <c r="AS162" s="3">
        <v>1656</v>
      </c>
      <c r="AT162" s="23">
        <v>7499</v>
      </c>
    </row>
    <row r="163" spans="1:46" x14ac:dyDescent="0.2">
      <c r="A163" s="26">
        <v>14383</v>
      </c>
      <c r="B163" s="27">
        <v>4</v>
      </c>
      <c r="C163" s="26" t="s">
        <v>938</v>
      </c>
      <c r="D163" s="28">
        <v>0</v>
      </c>
      <c r="E163" s="26" t="s">
        <v>938</v>
      </c>
      <c r="F163" s="29">
        <v>147</v>
      </c>
      <c r="G163" s="26" t="s">
        <v>491</v>
      </c>
      <c r="H163" s="26">
        <v>811</v>
      </c>
      <c r="I163" s="26" t="s">
        <v>490</v>
      </c>
      <c r="J163" s="30" t="s">
        <v>1055</v>
      </c>
      <c r="K163" s="26" t="s">
        <v>1229</v>
      </c>
      <c r="L163" s="26" t="s">
        <v>1039</v>
      </c>
      <c r="M163" s="31" t="s">
        <v>1229</v>
      </c>
      <c r="N163" s="26" t="s">
        <v>1230</v>
      </c>
      <c r="O163" s="26" t="s">
        <v>544</v>
      </c>
      <c r="P163" s="26" t="s">
        <v>542</v>
      </c>
      <c r="Q163" s="26" t="s">
        <v>542</v>
      </c>
      <c r="R163" s="26" t="s">
        <v>543</v>
      </c>
      <c r="S163" s="31" t="s">
        <v>40</v>
      </c>
      <c r="T163" s="32">
        <v>51</v>
      </c>
      <c r="U163" s="33">
        <v>2017</v>
      </c>
      <c r="V163" s="26">
        <v>0</v>
      </c>
      <c r="W163" s="26" t="s">
        <v>224</v>
      </c>
      <c r="X163" s="26" t="s">
        <v>225</v>
      </c>
      <c r="Y163" s="26" t="s">
        <v>220</v>
      </c>
      <c r="Z163" s="3">
        <v>50</v>
      </c>
      <c r="AA163" s="3">
        <v>75</v>
      </c>
      <c r="AB163" s="3">
        <v>65</v>
      </c>
      <c r="AC163" s="24">
        <v>190</v>
      </c>
      <c r="AD163" s="3">
        <v>30</v>
      </c>
      <c r="AE163" s="3">
        <v>70</v>
      </c>
      <c r="AF163" s="3">
        <v>65</v>
      </c>
      <c r="AG163" s="24">
        <v>165</v>
      </c>
      <c r="AH163" s="3">
        <v>0</v>
      </c>
      <c r="AI163" s="3">
        <v>0</v>
      </c>
      <c r="AJ163" s="3">
        <v>65</v>
      </c>
      <c r="AK163" s="24">
        <v>65</v>
      </c>
      <c r="AL163" s="3">
        <v>60</v>
      </c>
      <c r="AM163" s="3">
        <v>65</v>
      </c>
      <c r="AN163" s="3">
        <v>35</v>
      </c>
      <c r="AO163" s="24">
        <v>160</v>
      </c>
      <c r="AP163" s="4">
        <f t="shared" si="5"/>
        <v>51</v>
      </c>
      <c r="AQ163" s="3">
        <v>67</v>
      </c>
      <c r="AR163" s="3">
        <v>95</v>
      </c>
      <c r="AS163" s="3">
        <v>130</v>
      </c>
      <c r="AT163" s="23">
        <v>292</v>
      </c>
    </row>
    <row r="164" spans="1:46" x14ac:dyDescent="0.2">
      <c r="A164" s="26">
        <v>14420</v>
      </c>
      <c r="B164" s="27">
        <v>4</v>
      </c>
      <c r="C164" s="26" t="s">
        <v>938</v>
      </c>
      <c r="D164" s="28">
        <v>0</v>
      </c>
      <c r="E164" s="26" t="s">
        <v>938</v>
      </c>
      <c r="F164" s="29">
        <v>147</v>
      </c>
      <c r="G164" s="26" t="s">
        <v>491</v>
      </c>
      <c r="H164" s="26">
        <v>811</v>
      </c>
      <c r="I164" s="26" t="s">
        <v>490</v>
      </c>
      <c r="J164" s="30" t="s">
        <v>1040</v>
      </c>
      <c r="K164" s="26" t="s">
        <v>1231</v>
      </c>
      <c r="L164" s="26" t="s">
        <v>1039</v>
      </c>
      <c r="M164" s="31" t="s">
        <v>1231</v>
      </c>
      <c r="N164" s="26" t="s">
        <v>925</v>
      </c>
      <c r="O164" s="26" t="s">
        <v>925</v>
      </c>
      <c r="P164" s="26" t="s">
        <v>213</v>
      </c>
      <c r="Q164" s="26" t="s">
        <v>923</v>
      </c>
      <c r="R164" s="26" t="s">
        <v>924</v>
      </c>
      <c r="S164" s="31" t="s">
        <v>40</v>
      </c>
      <c r="T164" s="32">
        <v>100</v>
      </c>
      <c r="U164" s="33">
        <v>2017</v>
      </c>
      <c r="V164" s="26">
        <v>0</v>
      </c>
      <c r="W164" s="26" t="s">
        <v>224</v>
      </c>
      <c r="X164" s="26" t="s">
        <v>221</v>
      </c>
      <c r="Y164" s="26" t="s">
        <v>220</v>
      </c>
      <c r="Z164" s="3">
        <v>50</v>
      </c>
      <c r="AA164" s="3">
        <v>90</v>
      </c>
      <c r="AB164" s="3">
        <v>100</v>
      </c>
      <c r="AC164" s="24">
        <v>240</v>
      </c>
      <c r="AD164" s="3">
        <v>30</v>
      </c>
      <c r="AE164" s="3">
        <v>30</v>
      </c>
      <c r="AF164" s="3">
        <v>0</v>
      </c>
      <c r="AG164" s="24">
        <v>60</v>
      </c>
      <c r="AH164" s="3">
        <v>0</v>
      </c>
      <c r="AI164" s="3">
        <v>0</v>
      </c>
      <c r="AJ164" s="3">
        <v>0</v>
      </c>
      <c r="AK164" s="24">
        <v>0</v>
      </c>
      <c r="AL164" s="3">
        <v>0</v>
      </c>
      <c r="AM164" s="3">
        <v>0</v>
      </c>
      <c r="AN164" s="3">
        <v>0</v>
      </c>
      <c r="AO164" s="24">
        <v>0</v>
      </c>
      <c r="AP164" s="4">
        <f t="shared" si="5"/>
        <v>100</v>
      </c>
      <c r="AQ164" s="3">
        <v>53</v>
      </c>
      <c r="AR164" s="3">
        <v>94</v>
      </c>
      <c r="AS164" s="3">
        <v>201</v>
      </c>
      <c r="AT164" s="23">
        <v>348</v>
      </c>
    </row>
    <row r="165" spans="1:46" x14ac:dyDescent="0.2">
      <c r="A165" s="26">
        <v>14421</v>
      </c>
      <c r="B165" s="27">
        <v>4</v>
      </c>
      <c r="C165" s="26" t="s">
        <v>938</v>
      </c>
      <c r="D165" s="28">
        <v>15</v>
      </c>
      <c r="E165" s="26" t="s">
        <v>747</v>
      </c>
      <c r="F165" s="29">
        <v>156</v>
      </c>
      <c r="G165" s="26" t="s">
        <v>747</v>
      </c>
      <c r="H165" s="26">
        <v>812</v>
      </c>
      <c r="I165" s="26" t="s">
        <v>746</v>
      </c>
      <c r="J165" s="30" t="s">
        <v>1054</v>
      </c>
      <c r="K165" s="26" t="s">
        <v>1232</v>
      </c>
      <c r="L165" s="26" t="s">
        <v>1039</v>
      </c>
      <c r="M165" s="31" t="s">
        <v>1232</v>
      </c>
      <c r="N165" s="26" t="s">
        <v>1030</v>
      </c>
      <c r="O165" s="26" t="s">
        <v>750</v>
      </c>
      <c r="P165" s="26" t="s">
        <v>753</v>
      </c>
      <c r="Q165" s="26" t="s">
        <v>753</v>
      </c>
      <c r="R165" s="26" t="s">
        <v>749</v>
      </c>
      <c r="S165" s="31" t="s">
        <v>751</v>
      </c>
      <c r="T165" s="32">
        <v>18</v>
      </c>
      <c r="U165" s="33">
        <v>2017</v>
      </c>
      <c r="V165" s="26">
        <v>0</v>
      </c>
      <c r="W165" s="26" t="s">
        <v>224</v>
      </c>
      <c r="X165" s="26" t="s">
        <v>219</v>
      </c>
      <c r="Y165" s="26" t="s">
        <v>220</v>
      </c>
      <c r="Z165" s="3">
        <v>0</v>
      </c>
      <c r="AA165" s="3">
        <v>0</v>
      </c>
      <c r="AB165" s="3">
        <v>0</v>
      </c>
      <c r="AC165" s="24">
        <v>0</v>
      </c>
      <c r="AD165" s="3">
        <v>0</v>
      </c>
      <c r="AE165" s="3">
        <v>0</v>
      </c>
      <c r="AF165" s="3">
        <v>0</v>
      </c>
      <c r="AG165" s="24">
        <v>0</v>
      </c>
      <c r="AH165" s="3">
        <v>0</v>
      </c>
      <c r="AI165" s="3">
        <v>0</v>
      </c>
      <c r="AJ165" s="3">
        <v>2</v>
      </c>
      <c r="AK165" s="24">
        <v>2</v>
      </c>
      <c r="AL165" s="3">
        <v>3</v>
      </c>
      <c r="AM165" s="3">
        <v>5</v>
      </c>
      <c r="AN165" s="3">
        <v>5</v>
      </c>
      <c r="AO165" s="24">
        <v>13</v>
      </c>
      <c r="AP165" s="4">
        <f t="shared" si="5"/>
        <v>18</v>
      </c>
      <c r="AQ165" s="3">
        <v>0</v>
      </c>
      <c r="AR165" s="3">
        <v>0</v>
      </c>
      <c r="AS165" s="3">
        <v>0</v>
      </c>
      <c r="AT165" s="23">
        <v>0</v>
      </c>
    </row>
    <row r="166" spans="1:46" x14ac:dyDescent="0.2">
      <c r="A166" s="26">
        <v>14422</v>
      </c>
      <c r="B166" s="27">
        <v>4</v>
      </c>
      <c r="C166" s="26" t="s">
        <v>938</v>
      </c>
      <c r="D166" s="28">
        <v>15</v>
      </c>
      <c r="E166" s="26" t="s">
        <v>747</v>
      </c>
      <c r="F166" s="29">
        <v>156</v>
      </c>
      <c r="G166" s="26" t="s">
        <v>747</v>
      </c>
      <c r="H166" s="26">
        <v>812</v>
      </c>
      <c r="I166" s="26" t="s">
        <v>746</v>
      </c>
      <c r="J166" s="30" t="s">
        <v>1044</v>
      </c>
      <c r="K166" s="26" t="s">
        <v>1233</v>
      </c>
      <c r="L166" s="26" t="s">
        <v>1039</v>
      </c>
      <c r="M166" s="31" t="s">
        <v>1233</v>
      </c>
      <c r="N166" s="26" t="s">
        <v>1234</v>
      </c>
      <c r="O166" s="26" t="s">
        <v>750</v>
      </c>
      <c r="P166" s="26" t="s">
        <v>752</v>
      </c>
      <c r="Q166" s="26" t="s">
        <v>752</v>
      </c>
      <c r="R166" s="26" t="s">
        <v>749</v>
      </c>
      <c r="S166" s="31" t="s">
        <v>751</v>
      </c>
      <c r="T166" s="32">
        <v>449</v>
      </c>
      <c r="U166" s="33">
        <v>2017</v>
      </c>
      <c r="V166" s="26">
        <v>0</v>
      </c>
      <c r="W166" s="26" t="s">
        <v>224</v>
      </c>
      <c r="X166" s="26" t="s">
        <v>219</v>
      </c>
      <c r="Y166" s="26" t="s">
        <v>220</v>
      </c>
      <c r="Z166" s="3">
        <v>0</v>
      </c>
      <c r="AA166" s="3">
        <v>0</v>
      </c>
      <c r="AB166" s="3">
        <v>0</v>
      </c>
      <c r="AC166" s="24">
        <v>0</v>
      </c>
      <c r="AD166" s="3">
        <v>0</v>
      </c>
      <c r="AE166" s="3">
        <v>0</v>
      </c>
      <c r="AF166" s="3">
        <v>0</v>
      </c>
      <c r="AG166" s="24">
        <v>0</v>
      </c>
      <c r="AH166" s="3">
        <v>0</v>
      </c>
      <c r="AI166" s="3">
        <v>2</v>
      </c>
      <c r="AJ166" s="3">
        <v>50</v>
      </c>
      <c r="AK166" s="24">
        <v>52</v>
      </c>
      <c r="AL166" s="3">
        <v>80</v>
      </c>
      <c r="AM166" s="3">
        <v>120</v>
      </c>
      <c r="AN166" s="3">
        <v>197</v>
      </c>
      <c r="AO166" s="24">
        <v>397</v>
      </c>
      <c r="AP166" s="4">
        <f t="shared" si="5"/>
        <v>449</v>
      </c>
      <c r="AQ166" s="3">
        <v>0</v>
      </c>
      <c r="AR166" s="3">
        <v>0</v>
      </c>
      <c r="AS166" s="3">
        <v>0</v>
      </c>
      <c r="AT166" s="23">
        <v>0</v>
      </c>
    </row>
    <row r="167" spans="1:46" x14ac:dyDescent="0.2">
      <c r="A167" s="26">
        <v>14423</v>
      </c>
      <c r="B167" s="27">
        <v>4</v>
      </c>
      <c r="C167" s="26" t="s">
        <v>938</v>
      </c>
      <c r="D167" s="28">
        <v>15</v>
      </c>
      <c r="E167" s="26" t="s">
        <v>747</v>
      </c>
      <c r="F167" s="29">
        <v>156</v>
      </c>
      <c r="G167" s="26" t="s">
        <v>747</v>
      </c>
      <c r="H167" s="26">
        <v>812</v>
      </c>
      <c r="I167" s="26" t="s">
        <v>746</v>
      </c>
      <c r="J167" s="34">
        <v>4</v>
      </c>
      <c r="K167" s="26" t="s">
        <v>1235</v>
      </c>
      <c r="L167" s="26" t="s">
        <v>1039</v>
      </c>
      <c r="M167" s="31" t="s">
        <v>1235</v>
      </c>
      <c r="N167" s="26" t="s">
        <v>1236</v>
      </c>
      <c r="O167" s="26" t="s">
        <v>750</v>
      </c>
      <c r="P167" s="26" t="s">
        <v>754</v>
      </c>
      <c r="Q167" s="26" t="s">
        <v>754</v>
      </c>
      <c r="R167" s="26" t="s">
        <v>749</v>
      </c>
      <c r="S167" s="31" t="s">
        <v>751</v>
      </c>
      <c r="T167" s="32">
        <v>18</v>
      </c>
      <c r="U167" s="33">
        <v>2017</v>
      </c>
      <c r="V167" s="26">
        <v>0</v>
      </c>
      <c r="W167" s="26" t="s">
        <v>224</v>
      </c>
      <c r="X167" s="26" t="s">
        <v>219</v>
      </c>
      <c r="Y167" s="26" t="s">
        <v>220</v>
      </c>
      <c r="Z167" s="3">
        <v>0</v>
      </c>
      <c r="AA167" s="3">
        <v>0</v>
      </c>
      <c r="AB167" s="3">
        <v>0</v>
      </c>
      <c r="AC167" s="24">
        <v>0</v>
      </c>
      <c r="AD167" s="3">
        <v>0</v>
      </c>
      <c r="AE167" s="3">
        <v>0</v>
      </c>
      <c r="AF167" s="3">
        <v>0</v>
      </c>
      <c r="AG167" s="24">
        <v>0</v>
      </c>
      <c r="AH167" s="3">
        <v>0</v>
      </c>
      <c r="AI167" s="3">
        <v>2</v>
      </c>
      <c r="AJ167" s="3">
        <v>2</v>
      </c>
      <c r="AK167" s="24">
        <v>4</v>
      </c>
      <c r="AL167" s="3">
        <v>2</v>
      </c>
      <c r="AM167" s="3">
        <v>4</v>
      </c>
      <c r="AN167" s="3">
        <v>8</v>
      </c>
      <c r="AO167" s="24">
        <v>14</v>
      </c>
      <c r="AP167" s="4">
        <f t="shared" si="5"/>
        <v>18</v>
      </c>
      <c r="AQ167" s="3">
        <v>0</v>
      </c>
      <c r="AR167" s="3">
        <v>0</v>
      </c>
      <c r="AS167" s="3">
        <v>0</v>
      </c>
      <c r="AT167" s="23">
        <v>0</v>
      </c>
    </row>
    <row r="168" spans="1:46" x14ac:dyDescent="0.2">
      <c r="A168" s="26">
        <v>14424</v>
      </c>
      <c r="B168" s="27">
        <v>4</v>
      </c>
      <c r="C168" s="26" t="s">
        <v>938</v>
      </c>
      <c r="D168" s="28">
        <v>15</v>
      </c>
      <c r="E168" s="26" t="s">
        <v>747</v>
      </c>
      <c r="F168" s="29">
        <v>156</v>
      </c>
      <c r="G168" s="26" t="s">
        <v>747</v>
      </c>
      <c r="H168" s="26">
        <v>812</v>
      </c>
      <c r="I168" s="26" t="s">
        <v>746</v>
      </c>
      <c r="J168" s="30" t="s">
        <v>1043</v>
      </c>
      <c r="K168" s="26" t="s">
        <v>1237</v>
      </c>
      <c r="L168" s="26" t="s">
        <v>1039</v>
      </c>
      <c r="M168" s="31" t="s">
        <v>1237</v>
      </c>
      <c r="N168" s="26" t="s">
        <v>1238</v>
      </c>
      <c r="O168" s="26" t="s">
        <v>1444</v>
      </c>
      <c r="P168" s="26" t="s">
        <v>214</v>
      </c>
      <c r="Q168" s="26" t="s">
        <v>1482</v>
      </c>
      <c r="R168" s="26" t="s">
        <v>214</v>
      </c>
      <c r="S168" s="31" t="s">
        <v>361</v>
      </c>
      <c r="T168" s="32">
        <v>300</v>
      </c>
      <c r="U168" s="33">
        <v>2017</v>
      </c>
      <c r="V168" s="26">
        <v>0</v>
      </c>
      <c r="W168" s="26" t="s">
        <v>224</v>
      </c>
      <c r="X168" s="26" t="s">
        <v>225</v>
      </c>
      <c r="Y168" s="26" t="s">
        <v>220</v>
      </c>
      <c r="Z168" s="3">
        <v>400</v>
      </c>
      <c r="AA168" s="3">
        <v>400</v>
      </c>
      <c r="AB168" s="3">
        <v>400</v>
      </c>
      <c r="AC168" s="24">
        <v>1200</v>
      </c>
      <c r="AD168" s="3">
        <v>400</v>
      </c>
      <c r="AE168" s="3">
        <v>400</v>
      </c>
      <c r="AF168" s="3">
        <v>400</v>
      </c>
      <c r="AG168" s="24">
        <v>1200</v>
      </c>
      <c r="AH168" s="3">
        <v>400</v>
      </c>
      <c r="AI168" s="3">
        <v>400</v>
      </c>
      <c r="AJ168" s="3">
        <v>400</v>
      </c>
      <c r="AK168" s="24">
        <v>1200</v>
      </c>
      <c r="AL168" s="3">
        <v>400</v>
      </c>
      <c r="AM168" s="3">
        <v>400</v>
      </c>
      <c r="AN168" s="3">
        <v>400</v>
      </c>
      <c r="AO168" s="24">
        <v>1200</v>
      </c>
      <c r="AP168" s="4">
        <f t="shared" si="5"/>
        <v>300</v>
      </c>
      <c r="AQ168" s="3">
        <v>351</v>
      </c>
      <c r="AR168" s="3">
        <v>472</v>
      </c>
      <c r="AS168" s="3">
        <v>398</v>
      </c>
      <c r="AT168" s="23">
        <v>1221</v>
      </c>
    </row>
    <row r="169" spans="1:46" x14ac:dyDescent="0.2">
      <c r="A169" s="26">
        <v>14425</v>
      </c>
      <c r="B169" s="27">
        <v>4</v>
      </c>
      <c r="C169" s="26" t="s">
        <v>938</v>
      </c>
      <c r="D169" s="28">
        <v>12</v>
      </c>
      <c r="E169" s="26" t="s">
        <v>817</v>
      </c>
      <c r="F169" s="29">
        <v>153</v>
      </c>
      <c r="G169" s="26" t="s">
        <v>817</v>
      </c>
      <c r="H169" s="26">
        <v>105</v>
      </c>
      <c r="I169" s="26" t="s">
        <v>894</v>
      </c>
      <c r="J169" s="30" t="s">
        <v>1058</v>
      </c>
      <c r="K169" s="26" t="s">
        <v>1239</v>
      </c>
      <c r="L169" s="26" t="s">
        <v>1039</v>
      </c>
      <c r="M169" s="31" t="s">
        <v>1239</v>
      </c>
      <c r="N169" s="26" t="s">
        <v>1240</v>
      </c>
      <c r="O169" s="26" t="s">
        <v>930</v>
      </c>
      <c r="P169" s="26" t="s">
        <v>208</v>
      </c>
      <c r="Q169" s="26" t="s">
        <v>929</v>
      </c>
      <c r="R169" s="26" t="s">
        <v>1483</v>
      </c>
      <c r="S169" s="31" t="s">
        <v>180</v>
      </c>
      <c r="T169" s="32">
        <v>4</v>
      </c>
      <c r="U169" s="33">
        <v>2017</v>
      </c>
      <c r="V169" s="26">
        <v>1</v>
      </c>
      <c r="W169" s="26" t="s">
        <v>224</v>
      </c>
      <c r="X169" s="26" t="s">
        <v>222</v>
      </c>
      <c r="Y169" s="26" t="s">
        <v>220</v>
      </c>
      <c r="Z169" s="3">
        <v>0</v>
      </c>
      <c r="AA169" s="3">
        <v>0</v>
      </c>
      <c r="AB169" s="3">
        <v>0</v>
      </c>
      <c r="AC169" s="24">
        <v>0</v>
      </c>
      <c r="AD169" s="3">
        <v>1</v>
      </c>
      <c r="AE169" s="3">
        <v>0</v>
      </c>
      <c r="AF169" s="3">
        <v>0</v>
      </c>
      <c r="AG169" s="24">
        <v>1</v>
      </c>
      <c r="AH169" s="3">
        <v>1</v>
      </c>
      <c r="AI169" s="3">
        <v>0</v>
      </c>
      <c r="AJ169" s="3">
        <v>0</v>
      </c>
      <c r="AK169" s="24">
        <v>1</v>
      </c>
      <c r="AL169" s="3">
        <v>1</v>
      </c>
      <c r="AM169" s="3">
        <v>0</v>
      </c>
      <c r="AN169" s="3">
        <v>1</v>
      </c>
      <c r="AO169" s="24">
        <v>2</v>
      </c>
      <c r="AP169" s="4">
        <f t="shared" si="5"/>
        <v>4</v>
      </c>
      <c r="AQ169" s="3">
        <v>0</v>
      </c>
      <c r="AR169" s="3">
        <v>0</v>
      </c>
      <c r="AS169" s="3">
        <v>1</v>
      </c>
      <c r="AT169" s="23">
        <v>1</v>
      </c>
    </row>
    <row r="170" spans="1:46" x14ac:dyDescent="0.2">
      <c r="A170" s="26">
        <v>14426</v>
      </c>
      <c r="B170" s="27">
        <v>4</v>
      </c>
      <c r="C170" s="26" t="s">
        <v>938</v>
      </c>
      <c r="D170" s="28">
        <v>12</v>
      </c>
      <c r="E170" s="26" t="s">
        <v>817</v>
      </c>
      <c r="F170" s="29">
        <v>153</v>
      </c>
      <c r="G170" s="26" t="s">
        <v>817</v>
      </c>
      <c r="H170" s="26">
        <v>106</v>
      </c>
      <c r="I170" s="26" t="s">
        <v>874</v>
      </c>
      <c r="J170" s="30" t="s">
        <v>1057</v>
      </c>
      <c r="K170" s="26" t="s">
        <v>1241</v>
      </c>
      <c r="L170" s="26" t="s">
        <v>1039</v>
      </c>
      <c r="M170" s="31" t="s">
        <v>1241</v>
      </c>
      <c r="N170" s="26" t="s">
        <v>1242</v>
      </c>
      <c r="O170" s="26" t="s">
        <v>877</v>
      </c>
      <c r="P170" s="26" t="s">
        <v>881</v>
      </c>
      <c r="Q170" s="26" t="s">
        <v>882</v>
      </c>
      <c r="R170" s="26" t="s">
        <v>1484</v>
      </c>
      <c r="S170" s="31" t="s">
        <v>22</v>
      </c>
      <c r="T170" s="32">
        <v>23</v>
      </c>
      <c r="U170" s="33">
        <v>2017</v>
      </c>
      <c r="V170" s="26">
        <v>1</v>
      </c>
      <c r="W170" s="26" t="s">
        <v>22</v>
      </c>
      <c r="X170" s="26" t="s">
        <v>471</v>
      </c>
      <c r="Y170" s="26" t="s">
        <v>220</v>
      </c>
      <c r="Z170" s="3">
        <v>0</v>
      </c>
      <c r="AA170" s="3">
        <v>3</v>
      </c>
      <c r="AB170" s="3">
        <v>0</v>
      </c>
      <c r="AC170" s="24">
        <v>3</v>
      </c>
      <c r="AD170" s="3">
        <v>4</v>
      </c>
      <c r="AE170" s="3">
        <v>0</v>
      </c>
      <c r="AF170" s="3">
        <v>4</v>
      </c>
      <c r="AG170" s="24">
        <v>8</v>
      </c>
      <c r="AH170" s="3">
        <v>0</v>
      </c>
      <c r="AI170" s="3">
        <v>4</v>
      </c>
      <c r="AJ170" s="3">
        <v>0</v>
      </c>
      <c r="AK170" s="24">
        <v>4</v>
      </c>
      <c r="AL170" s="3">
        <v>4</v>
      </c>
      <c r="AM170" s="3">
        <v>1</v>
      </c>
      <c r="AN170" s="3">
        <v>4</v>
      </c>
      <c r="AO170" s="24">
        <v>9</v>
      </c>
      <c r="AP170" s="4">
        <f t="shared" si="5"/>
        <v>23</v>
      </c>
      <c r="AQ170" s="3">
        <v>0</v>
      </c>
      <c r="AR170" s="3">
        <v>0</v>
      </c>
      <c r="AS170" s="3">
        <v>0</v>
      </c>
      <c r="AT170" s="23">
        <v>0</v>
      </c>
    </row>
    <row r="171" spans="1:46" x14ac:dyDescent="0.2">
      <c r="A171" s="26">
        <v>14427</v>
      </c>
      <c r="B171" s="27">
        <v>4</v>
      </c>
      <c r="C171" s="26" t="s">
        <v>938</v>
      </c>
      <c r="D171" s="28">
        <v>12</v>
      </c>
      <c r="E171" s="26" t="s">
        <v>817</v>
      </c>
      <c r="F171" s="29">
        <v>153</v>
      </c>
      <c r="G171" s="26" t="s">
        <v>817</v>
      </c>
      <c r="H171" s="26">
        <v>106</v>
      </c>
      <c r="I171" s="26" t="s">
        <v>874</v>
      </c>
      <c r="J171" s="30" t="s">
        <v>1051</v>
      </c>
      <c r="K171" s="26" t="s">
        <v>1243</v>
      </c>
      <c r="L171" s="26" t="s">
        <v>1039</v>
      </c>
      <c r="M171" s="31" t="s">
        <v>1243</v>
      </c>
      <c r="N171" s="26" t="s">
        <v>1244</v>
      </c>
      <c r="O171" s="26" t="s">
        <v>877</v>
      </c>
      <c r="P171" s="26" t="s">
        <v>920</v>
      </c>
      <c r="Q171" s="26" t="s">
        <v>882</v>
      </c>
      <c r="R171" s="26" t="s">
        <v>211</v>
      </c>
      <c r="S171" s="31" t="s">
        <v>744</v>
      </c>
      <c r="T171" s="32">
        <v>1200000</v>
      </c>
      <c r="U171" s="33">
        <v>2017</v>
      </c>
      <c r="V171" s="26">
        <v>200000</v>
      </c>
      <c r="W171" s="26" t="s">
        <v>224</v>
      </c>
      <c r="X171" s="26" t="s">
        <v>221</v>
      </c>
      <c r="Y171" s="26" t="s">
        <v>220</v>
      </c>
      <c r="Z171" s="3">
        <v>0</v>
      </c>
      <c r="AA171" s="3">
        <v>0</v>
      </c>
      <c r="AB171" s="3">
        <v>300000</v>
      </c>
      <c r="AC171" s="24">
        <v>300000</v>
      </c>
      <c r="AD171" s="3">
        <v>0</v>
      </c>
      <c r="AE171" s="3">
        <v>0</v>
      </c>
      <c r="AF171" s="3">
        <v>300000</v>
      </c>
      <c r="AG171" s="24">
        <v>300000</v>
      </c>
      <c r="AH171" s="3">
        <v>0</v>
      </c>
      <c r="AI171" s="3">
        <v>0</v>
      </c>
      <c r="AJ171" s="3">
        <v>300000</v>
      </c>
      <c r="AK171" s="24">
        <v>300000</v>
      </c>
      <c r="AL171" s="3">
        <v>0</v>
      </c>
      <c r="AM171" s="3">
        <v>1</v>
      </c>
      <c r="AN171" s="3">
        <v>300000</v>
      </c>
      <c r="AO171" s="24">
        <v>300001</v>
      </c>
      <c r="AP171" s="4">
        <f t="shared" si="5"/>
        <v>1200000</v>
      </c>
      <c r="AQ171" s="3">
        <v>0</v>
      </c>
      <c r="AR171" s="3">
        <v>0</v>
      </c>
      <c r="AS171" s="3">
        <v>0</v>
      </c>
      <c r="AT171" s="23">
        <v>0</v>
      </c>
    </row>
    <row r="172" spans="1:46" x14ac:dyDescent="0.2">
      <c r="A172" s="26">
        <v>14428</v>
      </c>
      <c r="B172" s="27">
        <v>4</v>
      </c>
      <c r="C172" s="26" t="s">
        <v>938</v>
      </c>
      <c r="D172" s="28">
        <v>12</v>
      </c>
      <c r="E172" s="26" t="s">
        <v>817</v>
      </c>
      <c r="F172" s="29">
        <v>153</v>
      </c>
      <c r="G172" s="26" t="s">
        <v>817</v>
      </c>
      <c r="H172" s="26">
        <v>107</v>
      </c>
      <c r="I172" s="26" t="s">
        <v>816</v>
      </c>
      <c r="J172" s="30" t="s">
        <v>1044</v>
      </c>
      <c r="K172" s="26" t="s">
        <v>1245</v>
      </c>
      <c r="L172" s="26" t="s">
        <v>1039</v>
      </c>
      <c r="M172" s="31" t="s">
        <v>1245</v>
      </c>
      <c r="N172" s="26" t="s">
        <v>1246</v>
      </c>
      <c r="O172" s="26" t="s">
        <v>820</v>
      </c>
      <c r="P172" s="26" t="s">
        <v>827</v>
      </c>
      <c r="Q172" s="26" t="s">
        <v>828</v>
      </c>
      <c r="R172" s="26" t="s">
        <v>1485</v>
      </c>
      <c r="S172" s="31" t="s">
        <v>194</v>
      </c>
      <c r="T172" s="32">
        <v>720</v>
      </c>
      <c r="U172" s="33">
        <v>2017</v>
      </c>
      <c r="V172" s="26">
        <v>370</v>
      </c>
      <c r="W172" s="26" t="s">
        <v>224</v>
      </c>
      <c r="X172" s="26" t="s">
        <v>219</v>
      </c>
      <c r="Y172" s="26" t="s">
        <v>220</v>
      </c>
      <c r="Z172" s="3">
        <v>0</v>
      </c>
      <c r="AA172" s="3">
        <v>0</v>
      </c>
      <c r="AB172" s="3">
        <v>0</v>
      </c>
      <c r="AC172" s="24">
        <v>0</v>
      </c>
      <c r="AD172" s="3">
        <v>0</v>
      </c>
      <c r="AE172" s="3">
        <v>0</v>
      </c>
      <c r="AF172" s="3">
        <v>0</v>
      </c>
      <c r="AG172" s="24">
        <v>0</v>
      </c>
      <c r="AH172" s="3">
        <v>0</v>
      </c>
      <c r="AI172" s="3">
        <v>0</v>
      </c>
      <c r="AJ172" s="3">
        <v>0</v>
      </c>
      <c r="AK172" s="24">
        <v>0</v>
      </c>
      <c r="AL172" s="3">
        <v>0</v>
      </c>
      <c r="AM172" s="3">
        <v>0</v>
      </c>
      <c r="AN172" s="3">
        <v>720</v>
      </c>
      <c r="AO172" s="24">
        <v>720</v>
      </c>
      <c r="AP172" s="4">
        <f t="shared" si="5"/>
        <v>720</v>
      </c>
      <c r="AQ172" s="3">
        <v>0</v>
      </c>
      <c r="AR172" s="3">
        <v>0</v>
      </c>
      <c r="AS172" s="3">
        <v>0</v>
      </c>
      <c r="AT172" s="23">
        <v>0</v>
      </c>
    </row>
    <row r="173" spans="1:46" x14ac:dyDescent="0.2">
      <c r="A173" s="26">
        <v>14429</v>
      </c>
      <c r="B173" s="27">
        <v>4</v>
      </c>
      <c r="C173" s="26" t="s">
        <v>938</v>
      </c>
      <c r="D173" s="28">
        <v>12</v>
      </c>
      <c r="E173" s="26" t="s">
        <v>817</v>
      </c>
      <c r="F173" s="29">
        <v>153</v>
      </c>
      <c r="G173" s="26" t="s">
        <v>817</v>
      </c>
      <c r="H173" s="26">
        <v>107</v>
      </c>
      <c r="I173" s="26" t="s">
        <v>816</v>
      </c>
      <c r="J173" s="30" t="s">
        <v>1054</v>
      </c>
      <c r="K173" s="26" t="s">
        <v>1247</v>
      </c>
      <c r="L173" s="26" t="s">
        <v>1039</v>
      </c>
      <c r="M173" s="31" t="s">
        <v>1247</v>
      </c>
      <c r="N173" s="26" t="s">
        <v>897</v>
      </c>
      <c r="O173" s="26" t="s">
        <v>823</v>
      </c>
      <c r="P173" s="26" t="s">
        <v>821</v>
      </c>
      <c r="Q173" s="26" t="s">
        <v>822</v>
      </c>
      <c r="R173" s="26" t="s">
        <v>1486</v>
      </c>
      <c r="S173" s="31" t="s">
        <v>13</v>
      </c>
      <c r="T173" s="32">
        <v>6</v>
      </c>
      <c r="U173" s="33">
        <v>2017</v>
      </c>
      <c r="V173" s="26">
        <v>5</v>
      </c>
      <c r="W173" s="26" t="s">
        <v>224</v>
      </c>
      <c r="X173" s="26" t="s">
        <v>471</v>
      </c>
      <c r="Y173" s="26" t="s">
        <v>220</v>
      </c>
      <c r="Z173" s="3">
        <v>0</v>
      </c>
      <c r="AA173" s="3">
        <v>1</v>
      </c>
      <c r="AB173" s="3">
        <v>0</v>
      </c>
      <c r="AC173" s="24">
        <v>1</v>
      </c>
      <c r="AD173" s="3">
        <v>1</v>
      </c>
      <c r="AE173" s="3">
        <v>0</v>
      </c>
      <c r="AF173" s="3">
        <v>1</v>
      </c>
      <c r="AG173" s="24">
        <v>2</v>
      </c>
      <c r="AH173" s="3">
        <v>0</v>
      </c>
      <c r="AI173" s="3">
        <v>1</v>
      </c>
      <c r="AJ173" s="3">
        <v>0</v>
      </c>
      <c r="AK173" s="24">
        <v>1</v>
      </c>
      <c r="AL173" s="3">
        <v>1</v>
      </c>
      <c r="AM173" s="3">
        <v>0</v>
      </c>
      <c r="AN173" s="3">
        <v>1</v>
      </c>
      <c r="AO173" s="24">
        <v>2</v>
      </c>
      <c r="AP173" s="4">
        <f t="shared" si="5"/>
        <v>6</v>
      </c>
      <c r="AQ173" s="3">
        <v>0</v>
      </c>
      <c r="AR173" s="3">
        <v>0</v>
      </c>
      <c r="AS173" s="3">
        <v>0</v>
      </c>
      <c r="AT173" s="23">
        <v>0</v>
      </c>
    </row>
    <row r="174" spans="1:46" x14ac:dyDescent="0.2">
      <c r="A174" s="26">
        <v>14430</v>
      </c>
      <c r="B174" s="27">
        <v>4</v>
      </c>
      <c r="C174" s="26" t="s">
        <v>938</v>
      </c>
      <c r="D174" s="28">
        <v>12</v>
      </c>
      <c r="E174" s="26" t="s">
        <v>817</v>
      </c>
      <c r="F174" s="29">
        <v>153</v>
      </c>
      <c r="G174" s="26" t="s">
        <v>817</v>
      </c>
      <c r="H174" s="26">
        <v>108</v>
      </c>
      <c r="I174" s="26" t="s">
        <v>849</v>
      </c>
      <c r="J174" s="30" t="s">
        <v>1055</v>
      </c>
      <c r="K174" s="26" t="s">
        <v>1248</v>
      </c>
      <c r="L174" s="26" t="s">
        <v>1039</v>
      </c>
      <c r="M174" s="31" t="s">
        <v>1248</v>
      </c>
      <c r="N174" s="26" t="s">
        <v>1249</v>
      </c>
      <c r="O174" s="26" t="s">
        <v>859</v>
      </c>
      <c r="P174" s="26" t="s">
        <v>871</v>
      </c>
      <c r="Q174" s="26" t="s">
        <v>872</v>
      </c>
      <c r="R174" s="26" t="s">
        <v>852</v>
      </c>
      <c r="S174" s="31" t="s">
        <v>873</v>
      </c>
      <c r="T174" s="32">
        <v>3</v>
      </c>
      <c r="U174" s="33">
        <v>2017</v>
      </c>
      <c r="V174" s="26">
        <v>1</v>
      </c>
      <c r="W174" s="26" t="s">
        <v>224</v>
      </c>
      <c r="X174" s="26" t="s">
        <v>226</v>
      </c>
      <c r="Y174" s="26" t="s">
        <v>220</v>
      </c>
      <c r="Z174" s="3">
        <v>0</v>
      </c>
      <c r="AA174" s="3">
        <v>0</v>
      </c>
      <c r="AB174" s="3">
        <v>0</v>
      </c>
      <c r="AC174" s="24">
        <v>0</v>
      </c>
      <c r="AD174" s="3">
        <v>0</v>
      </c>
      <c r="AE174" s="3">
        <v>0</v>
      </c>
      <c r="AF174" s="3">
        <v>1</v>
      </c>
      <c r="AG174" s="24">
        <v>1</v>
      </c>
      <c r="AH174" s="3">
        <v>0</v>
      </c>
      <c r="AI174" s="3">
        <v>0</v>
      </c>
      <c r="AJ174" s="3">
        <v>0</v>
      </c>
      <c r="AK174" s="24">
        <v>0</v>
      </c>
      <c r="AL174" s="3">
        <v>0</v>
      </c>
      <c r="AM174" s="3">
        <v>0</v>
      </c>
      <c r="AN174" s="3">
        <v>2</v>
      </c>
      <c r="AO174" s="24">
        <v>2</v>
      </c>
      <c r="AP174" s="4">
        <f t="shared" si="5"/>
        <v>3</v>
      </c>
      <c r="AQ174" s="3">
        <v>0</v>
      </c>
      <c r="AR174" s="3">
        <v>0</v>
      </c>
      <c r="AS174" s="3">
        <v>0</v>
      </c>
      <c r="AT174" s="23">
        <v>0</v>
      </c>
    </row>
    <row r="175" spans="1:46" x14ac:dyDescent="0.2">
      <c r="A175" s="26">
        <v>14431</v>
      </c>
      <c r="B175" s="27">
        <v>4</v>
      </c>
      <c r="C175" s="26" t="s">
        <v>938</v>
      </c>
      <c r="D175" s="28">
        <v>12</v>
      </c>
      <c r="E175" s="26" t="s">
        <v>817</v>
      </c>
      <c r="F175" s="29">
        <v>153</v>
      </c>
      <c r="G175" s="26" t="s">
        <v>817</v>
      </c>
      <c r="H175" s="26">
        <v>108</v>
      </c>
      <c r="I175" s="26" t="s">
        <v>849</v>
      </c>
      <c r="J175" s="30" t="s">
        <v>1054</v>
      </c>
      <c r="K175" s="26" t="s">
        <v>1250</v>
      </c>
      <c r="L175" s="26" t="s">
        <v>1039</v>
      </c>
      <c r="M175" s="31" t="s">
        <v>1250</v>
      </c>
      <c r="N175" s="26" t="s">
        <v>1251</v>
      </c>
      <c r="O175" s="26" t="s">
        <v>868</v>
      </c>
      <c r="P175" s="26" t="s">
        <v>865</v>
      </c>
      <c r="Q175" s="26" t="s">
        <v>866</v>
      </c>
      <c r="R175" s="26" t="s">
        <v>867</v>
      </c>
      <c r="S175" s="31" t="s">
        <v>205</v>
      </c>
      <c r="T175" s="32">
        <v>85</v>
      </c>
      <c r="U175" s="33">
        <v>2017</v>
      </c>
      <c r="V175" s="26">
        <v>10</v>
      </c>
      <c r="W175" s="26" t="s">
        <v>22</v>
      </c>
      <c r="X175" s="26" t="s">
        <v>471</v>
      </c>
      <c r="Y175" s="26" t="s">
        <v>220</v>
      </c>
      <c r="Z175" s="3">
        <v>0</v>
      </c>
      <c r="AA175" s="3">
        <v>14</v>
      </c>
      <c r="AB175" s="3">
        <v>0</v>
      </c>
      <c r="AC175" s="24">
        <v>14</v>
      </c>
      <c r="AD175" s="3">
        <v>14</v>
      </c>
      <c r="AE175" s="3">
        <v>0</v>
      </c>
      <c r="AF175" s="3">
        <v>14</v>
      </c>
      <c r="AG175" s="24">
        <v>28</v>
      </c>
      <c r="AH175" s="3">
        <v>0</v>
      </c>
      <c r="AI175" s="3">
        <v>14</v>
      </c>
      <c r="AJ175" s="3">
        <v>0</v>
      </c>
      <c r="AK175" s="24">
        <v>14</v>
      </c>
      <c r="AL175" s="3">
        <v>14</v>
      </c>
      <c r="AM175" s="3">
        <v>0</v>
      </c>
      <c r="AN175" s="3">
        <v>15</v>
      </c>
      <c r="AO175" s="24">
        <v>29</v>
      </c>
      <c r="AP175" s="4">
        <f t="shared" si="5"/>
        <v>85</v>
      </c>
      <c r="AQ175" s="3">
        <v>0</v>
      </c>
      <c r="AR175" s="3">
        <v>0</v>
      </c>
      <c r="AS175" s="3">
        <v>0</v>
      </c>
      <c r="AT175" s="23">
        <v>0</v>
      </c>
    </row>
    <row r="176" spans="1:46" x14ac:dyDescent="0.2">
      <c r="A176" s="26">
        <v>16276</v>
      </c>
      <c r="B176" s="27">
        <v>4</v>
      </c>
      <c r="C176" s="26" t="s">
        <v>938</v>
      </c>
      <c r="D176" s="28">
        <v>12</v>
      </c>
      <c r="E176" s="26" t="s">
        <v>817</v>
      </c>
      <c r="F176" s="29">
        <v>153</v>
      </c>
      <c r="G176" s="26" t="s">
        <v>817</v>
      </c>
      <c r="H176" s="26">
        <v>106</v>
      </c>
      <c r="I176" s="26" t="s">
        <v>874</v>
      </c>
      <c r="J176" s="30" t="s">
        <v>1060</v>
      </c>
      <c r="K176" s="26" t="s">
        <v>1059</v>
      </c>
      <c r="L176" s="26" t="s">
        <v>1039</v>
      </c>
      <c r="M176" s="31" t="s">
        <v>1059</v>
      </c>
      <c r="N176" s="26" t="s">
        <v>1252</v>
      </c>
      <c r="O176" s="26" t="s">
        <v>892</v>
      </c>
      <c r="P176" s="26" t="s">
        <v>891</v>
      </c>
      <c r="Q176" s="26" t="s">
        <v>928</v>
      </c>
      <c r="R176" s="26" t="s">
        <v>1487</v>
      </c>
      <c r="S176" s="31" t="s">
        <v>893</v>
      </c>
      <c r="T176" s="32">
        <v>8762</v>
      </c>
      <c r="U176" s="33">
        <v>2017</v>
      </c>
      <c r="V176" s="26">
        <v>100</v>
      </c>
      <c r="W176" s="26" t="s">
        <v>224</v>
      </c>
      <c r="X176" s="26" t="s">
        <v>226</v>
      </c>
      <c r="Y176" s="26" t="s">
        <v>220</v>
      </c>
      <c r="Z176" s="3"/>
      <c r="AA176" s="3"/>
      <c r="AB176" s="3"/>
      <c r="AC176" s="24">
        <v>0</v>
      </c>
      <c r="AD176" s="3"/>
      <c r="AE176" s="3"/>
      <c r="AF176" s="3"/>
      <c r="AG176" s="24">
        <v>0</v>
      </c>
      <c r="AH176" s="3"/>
      <c r="AI176" s="3"/>
      <c r="AJ176" s="3"/>
      <c r="AK176" s="24">
        <v>0</v>
      </c>
      <c r="AL176" s="3"/>
      <c r="AM176" s="3"/>
      <c r="AN176" s="3"/>
      <c r="AO176" s="24">
        <v>0</v>
      </c>
      <c r="AP176" s="4">
        <f t="shared" ref="AP176" si="6">+T176</f>
        <v>8762</v>
      </c>
      <c r="AQ176" s="3"/>
      <c r="AR176" s="3"/>
      <c r="AS176" s="3"/>
      <c r="AT176" s="23">
        <v>0</v>
      </c>
    </row>
    <row r="177" spans="1:46" x14ac:dyDescent="0.2">
      <c r="A177" s="26">
        <v>14073</v>
      </c>
      <c r="B177" s="27">
        <v>4</v>
      </c>
      <c r="C177" s="26" t="s">
        <v>938</v>
      </c>
      <c r="D177" s="28">
        <v>0</v>
      </c>
      <c r="E177" s="26" t="s">
        <v>938</v>
      </c>
      <c r="F177" s="29">
        <v>126</v>
      </c>
      <c r="G177" s="26" t="s">
        <v>350</v>
      </c>
      <c r="H177" s="26">
        <v>111</v>
      </c>
      <c r="I177" s="26" t="s">
        <v>349</v>
      </c>
      <c r="J177" s="34">
        <v>4</v>
      </c>
      <c r="K177" s="26" t="s">
        <v>1061</v>
      </c>
      <c r="L177" s="26" t="s">
        <v>14</v>
      </c>
      <c r="M177" s="31" t="s">
        <v>1253</v>
      </c>
      <c r="N177" s="26" t="s">
        <v>1254</v>
      </c>
      <c r="O177" s="26" t="s">
        <v>368</v>
      </c>
      <c r="P177" s="26" t="s">
        <v>95</v>
      </c>
      <c r="Q177" s="26" t="s">
        <v>95</v>
      </c>
      <c r="R177" s="26" t="s">
        <v>367</v>
      </c>
      <c r="S177" s="31" t="s">
        <v>282</v>
      </c>
      <c r="T177" s="32">
        <v>12</v>
      </c>
      <c r="U177" s="33">
        <v>2017</v>
      </c>
      <c r="V177" s="26">
        <v>0</v>
      </c>
      <c r="W177" s="26" t="s">
        <v>224</v>
      </c>
      <c r="X177" s="26" t="s">
        <v>225</v>
      </c>
      <c r="Y177" s="26" t="s">
        <v>220</v>
      </c>
      <c r="Z177" s="3">
        <v>1</v>
      </c>
      <c r="AA177" s="3">
        <v>1</v>
      </c>
      <c r="AB177" s="3">
        <v>1</v>
      </c>
      <c r="AC177" s="24">
        <v>3</v>
      </c>
      <c r="AD177" s="3">
        <v>1</v>
      </c>
      <c r="AE177" s="3">
        <v>1</v>
      </c>
      <c r="AF177" s="3">
        <v>1</v>
      </c>
      <c r="AG177" s="24">
        <v>3</v>
      </c>
      <c r="AH177" s="3">
        <v>1</v>
      </c>
      <c r="AI177" s="3">
        <v>1</v>
      </c>
      <c r="AJ177" s="3">
        <v>1</v>
      </c>
      <c r="AK177" s="24">
        <v>3</v>
      </c>
      <c r="AL177" s="3">
        <v>1</v>
      </c>
      <c r="AM177" s="3">
        <v>1</v>
      </c>
      <c r="AN177" s="3">
        <v>1</v>
      </c>
      <c r="AO177" s="24">
        <v>3</v>
      </c>
      <c r="AP177" s="4">
        <f t="shared" ref="AP177:AP180" si="7">+T177</f>
        <v>12</v>
      </c>
      <c r="AQ177" s="3">
        <v>1</v>
      </c>
      <c r="AR177" s="3">
        <v>1</v>
      </c>
      <c r="AS177" s="3">
        <v>1</v>
      </c>
      <c r="AT177" s="23">
        <v>3</v>
      </c>
    </row>
    <row r="178" spans="1:46" x14ac:dyDescent="0.2">
      <c r="A178" s="26">
        <v>14074</v>
      </c>
      <c r="B178" s="27">
        <v>4</v>
      </c>
      <c r="C178" s="26" t="s">
        <v>938</v>
      </c>
      <c r="D178" s="28">
        <v>0</v>
      </c>
      <c r="E178" s="26" t="s">
        <v>938</v>
      </c>
      <c r="F178" s="29">
        <v>126</v>
      </c>
      <c r="G178" s="26" t="s">
        <v>350</v>
      </c>
      <c r="H178" s="26">
        <v>111</v>
      </c>
      <c r="I178" s="26" t="s">
        <v>349</v>
      </c>
      <c r="J178" s="30" t="s">
        <v>1045</v>
      </c>
      <c r="K178" s="26" t="s">
        <v>1063</v>
      </c>
      <c r="L178" s="26" t="s">
        <v>14</v>
      </c>
      <c r="M178" s="31" t="s">
        <v>1255</v>
      </c>
      <c r="N178" s="26" t="s">
        <v>1256</v>
      </c>
      <c r="O178" s="26" t="s">
        <v>357</v>
      </c>
      <c r="P178" s="26" t="s">
        <v>74</v>
      </c>
      <c r="Q178" s="26" t="s">
        <v>74</v>
      </c>
      <c r="R178" s="26" t="s">
        <v>356</v>
      </c>
      <c r="S178" s="31" t="s">
        <v>40</v>
      </c>
      <c r="T178" s="32">
        <v>350</v>
      </c>
      <c r="U178" s="33">
        <v>2017</v>
      </c>
      <c r="V178" s="26">
        <v>0</v>
      </c>
      <c r="W178" s="26" t="s">
        <v>224</v>
      </c>
      <c r="X178" s="26" t="s">
        <v>221</v>
      </c>
      <c r="Y178" s="26" t="s">
        <v>220</v>
      </c>
      <c r="Z178" s="3">
        <v>0</v>
      </c>
      <c r="AA178" s="3">
        <v>0</v>
      </c>
      <c r="AB178" s="3">
        <v>0</v>
      </c>
      <c r="AC178" s="24">
        <v>0</v>
      </c>
      <c r="AD178" s="3">
        <v>0</v>
      </c>
      <c r="AE178" s="3">
        <v>0</v>
      </c>
      <c r="AF178" s="3">
        <v>0</v>
      </c>
      <c r="AG178" s="24">
        <v>0</v>
      </c>
      <c r="AH178" s="3">
        <v>0</v>
      </c>
      <c r="AI178" s="3">
        <v>0</v>
      </c>
      <c r="AJ178" s="3">
        <v>0</v>
      </c>
      <c r="AK178" s="24">
        <v>0</v>
      </c>
      <c r="AL178" s="3">
        <v>0</v>
      </c>
      <c r="AM178" s="3">
        <v>0</v>
      </c>
      <c r="AN178" s="3">
        <v>350</v>
      </c>
      <c r="AO178" s="24">
        <v>350</v>
      </c>
      <c r="AP178" s="4">
        <f t="shared" si="7"/>
        <v>350</v>
      </c>
      <c r="AQ178" s="3">
        <v>0</v>
      </c>
      <c r="AR178" s="3">
        <v>0</v>
      </c>
      <c r="AS178" s="3">
        <v>0</v>
      </c>
      <c r="AT178" s="23">
        <v>0</v>
      </c>
    </row>
    <row r="179" spans="1:46" x14ac:dyDescent="0.2">
      <c r="A179" s="26">
        <v>14075</v>
      </c>
      <c r="B179" s="27">
        <v>4</v>
      </c>
      <c r="C179" s="26" t="s">
        <v>938</v>
      </c>
      <c r="D179" s="28">
        <v>0</v>
      </c>
      <c r="E179" s="26" t="s">
        <v>938</v>
      </c>
      <c r="F179" s="29">
        <v>126</v>
      </c>
      <c r="G179" s="26" t="s">
        <v>350</v>
      </c>
      <c r="H179" s="26">
        <v>111</v>
      </c>
      <c r="I179" s="26" t="s">
        <v>349</v>
      </c>
      <c r="J179" s="30" t="s">
        <v>1057</v>
      </c>
      <c r="K179" s="26" t="s">
        <v>1065</v>
      </c>
      <c r="L179" s="26" t="s">
        <v>14</v>
      </c>
      <c r="M179" s="31" t="s">
        <v>1257</v>
      </c>
      <c r="N179" s="26" t="s">
        <v>1256</v>
      </c>
      <c r="O179" s="26" t="s">
        <v>359</v>
      </c>
      <c r="P179" s="26" t="s">
        <v>78</v>
      </c>
      <c r="Q179" s="26" t="s">
        <v>78</v>
      </c>
      <c r="R179" s="26" t="s">
        <v>358</v>
      </c>
      <c r="S179" s="31" t="s">
        <v>360</v>
      </c>
      <c r="T179" s="32">
        <v>350</v>
      </c>
      <c r="U179" s="33">
        <v>2017</v>
      </c>
      <c r="V179" s="26">
        <v>0</v>
      </c>
      <c r="W179" s="26" t="s">
        <v>224</v>
      </c>
      <c r="X179" s="26" t="s">
        <v>221</v>
      </c>
      <c r="Y179" s="26" t="s">
        <v>220</v>
      </c>
      <c r="Z179" s="3">
        <v>0</v>
      </c>
      <c r="AA179" s="3">
        <v>0</v>
      </c>
      <c r="AB179" s="3">
        <v>0</v>
      </c>
      <c r="AC179" s="24">
        <v>0</v>
      </c>
      <c r="AD179" s="3">
        <v>0</v>
      </c>
      <c r="AE179" s="3">
        <v>0</v>
      </c>
      <c r="AF179" s="3">
        <v>0</v>
      </c>
      <c r="AG179" s="24">
        <v>0</v>
      </c>
      <c r="AH179" s="3">
        <v>0</v>
      </c>
      <c r="AI179" s="3">
        <v>0</v>
      </c>
      <c r="AJ179" s="3">
        <v>350</v>
      </c>
      <c r="AK179" s="24">
        <v>0</v>
      </c>
      <c r="AL179" s="3">
        <v>0</v>
      </c>
      <c r="AM179" s="3">
        <v>0</v>
      </c>
      <c r="AN179" s="3">
        <v>0</v>
      </c>
      <c r="AO179" s="24">
        <v>0</v>
      </c>
      <c r="AP179" s="4">
        <f t="shared" si="7"/>
        <v>350</v>
      </c>
      <c r="AQ179" s="3">
        <v>0</v>
      </c>
      <c r="AR179" s="3">
        <v>0</v>
      </c>
      <c r="AS179" s="3">
        <v>0</v>
      </c>
      <c r="AT179" s="23">
        <v>0</v>
      </c>
    </row>
    <row r="180" spans="1:46" x14ac:dyDescent="0.2">
      <c r="A180" s="26">
        <v>14076</v>
      </c>
      <c r="B180" s="27">
        <v>4</v>
      </c>
      <c r="C180" s="26" t="s">
        <v>938</v>
      </c>
      <c r="D180" s="28">
        <v>0</v>
      </c>
      <c r="E180" s="26" t="s">
        <v>938</v>
      </c>
      <c r="F180" s="29">
        <v>126</v>
      </c>
      <c r="G180" s="26" t="s">
        <v>350</v>
      </c>
      <c r="H180" s="26">
        <v>111</v>
      </c>
      <c r="I180" s="26" t="s">
        <v>349</v>
      </c>
      <c r="J180" s="30" t="s">
        <v>1056</v>
      </c>
      <c r="K180" s="26" t="s">
        <v>1067</v>
      </c>
      <c r="L180" s="26" t="s">
        <v>14</v>
      </c>
      <c r="M180" s="31" t="s">
        <v>1258</v>
      </c>
      <c r="N180" s="26" t="s">
        <v>1256</v>
      </c>
      <c r="O180" s="26" t="s">
        <v>363</v>
      </c>
      <c r="P180" s="26" t="s">
        <v>80</v>
      </c>
      <c r="Q180" s="26" t="s">
        <v>80</v>
      </c>
      <c r="R180" s="26" t="s">
        <v>364</v>
      </c>
      <c r="S180" s="31" t="s">
        <v>365</v>
      </c>
      <c r="T180" s="32">
        <v>34</v>
      </c>
      <c r="U180" s="33">
        <v>2017</v>
      </c>
      <c r="V180" s="26">
        <v>0</v>
      </c>
      <c r="W180" s="26" t="s">
        <v>224</v>
      </c>
      <c r="X180" s="26" t="s">
        <v>221</v>
      </c>
      <c r="Y180" s="26" t="s">
        <v>220</v>
      </c>
      <c r="Z180" s="3">
        <v>0</v>
      </c>
      <c r="AA180" s="3">
        <v>0</v>
      </c>
      <c r="AB180" s="3">
        <v>0</v>
      </c>
      <c r="AC180" s="24">
        <v>0</v>
      </c>
      <c r="AD180" s="3">
        <v>0</v>
      </c>
      <c r="AE180" s="3">
        <v>0</v>
      </c>
      <c r="AF180" s="3">
        <v>0</v>
      </c>
      <c r="AG180" s="24">
        <v>0</v>
      </c>
      <c r="AH180" s="3">
        <v>0</v>
      </c>
      <c r="AI180" s="3">
        <v>0</v>
      </c>
      <c r="AJ180" s="3">
        <v>0</v>
      </c>
      <c r="AK180" s="24">
        <v>0</v>
      </c>
      <c r="AL180" s="3">
        <v>0</v>
      </c>
      <c r="AM180" s="3">
        <v>34</v>
      </c>
      <c r="AN180" s="3">
        <v>0</v>
      </c>
      <c r="AO180" s="24">
        <v>34</v>
      </c>
      <c r="AP180" s="4">
        <f t="shared" si="7"/>
        <v>34</v>
      </c>
      <c r="AQ180" s="3">
        <v>0</v>
      </c>
      <c r="AR180" s="3">
        <v>0</v>
      </c>
      <c r="AS180" s="3">
        <v>0</v>
      </c>
      <c r="AT180" s="23">
        <v>0</v>
      </c>
    </row>
    <row r="181" spans="1:46" x14ac:dyDescent="0.2">
      <c r="A181" s="26">
        <v>14106</v>
      </c>
      <c r="B181" s="27">
        <v>4</v>
      </c>
      <c r="C181" s="26" t="s">
        <v>938</v>
      </c>
      <c r="D181" s="28">
        <v>0</v>
      </c>
      <c r="E181" s="26" t="s">
        <v>938</v>
      </c>
      <c r="F181" s="29">
        <v>127</v>
      </c>
      <c r="G181" s="26" t="s">
        <v>370</v>
      </c>
      <c r="H181" s="26">
        <v>112</v>
      </c>
      <c r="I181" s="26" t="s">
        <v>369</v>
      </c>
      <c r="J181" s="30" t="s">
        <v>1045</v>
      </c>
      <c r="K181" s="26" t="s">
        <v>1068</v>
      </c>
      <c r="L181" s="26" t="s">
        <v>14</v>
      </c>
      <c r="M181" s="31" t="s">
        <v>1259</v>
      </c>
      <c r="N181" s="26" t="s">
        <v>1260</v>
      </c>
      <c r="O181" s="26" t="s">
        <v>377</v>
      </c>
      <c r="P181" s="26" t="s">
        <v>379</v>
      </c>
      <c r="Q181" s="26" t="s">
        <v>379</v>
      </c>
      <c r="R181" s="26" t="s">
        <v>380</v>
      </c>
      <c r="S181" s="31" t="s">
        <v>100</v>
      </c>
      <c r="T181" s="32">
        <v>3708</v>
      </c>
      <c r="U181" s="33">
        <v>2017</v>
      </c>
      <c r="V181" s="26">
        <v>3</v>
      </c>
      <c r="W181" s="26" t="s">
        <v>224</v>
      </c>
      <c r="X181" s="26" t="s">
        <v>225</v>
      </c>
      <c r="Y181" s="26" t="s">
        <v>220</v>
      </c>
      <c r="Z181" s="3">
        <v>411</v>
      </c>
      <c r="AA181" s="3">
        <v>411</v>
      </c>
      <c r="AB181" s="3">
        <v>411</v>
      </c>
      <c r="AC181" s="24">
        <v>1233</v>
      </c>
      <c r="AD181" s="3">
        <v>411</v>
      </c>
      <c r="AE181" s="3">
        <v>411</v>
      </c>
      <c r="AF181" s="3">
        <v>411</v>
      </c>
      <c r="AG181" s="24">
        <v>1233</v>
      </c>
      <c r="AH181" s="3">
        <v>0</v>
      </c>
      <c r="AI181" s="3">
        <v>411</v>
      </c>
      <c r="AJ181" s="3">
        <v>411</v>
      </c>
      <c r="AK181" s="24">
        <v>822</v>
      </c>
      <c r="AL181" s="3">
        <v>411</v>
      </c>
      <c r="AM181" s="3">
        <v>411</v>
      </c>
      <c r="AN181" s="3">
        <v>0</v>
      </c>
      <c r="AO181" s="24">
        <v>822</v>
      </c>
      <c r="AP181" s="4">
        <f t="shared" ref="AP181:AP220" si="8">+T181</f>
        <v>3708</v>
      </c>
      <c r="AQ181" s="3">
        <v>411</v>
      </c>
      <c r="AR181" s="3">
        <v>411</v>
      </c>
      <c r="AS181" s="3">
        <v>411</v>
      </c>
      <c r="AT181" s="23">
        <v>1233</v>
      </c>
    </row>
    <row r="182" spans="1:46" x14ac:dyDescent="0.2">
      <c r="A182" s="26">
        <v>14107</v>
      </c>
      <c r="B182" s="27">
        <v>4</v>
      </c>
      <c r="C182" s="26" t="s">
        <v>938</v>
      </c>
      <c r="D182" s="28">
        <v>0</v>
      </c>
      <c r="E182" s="26" t="s">
        <v>938</v>
      </c>
      <c r="F182" s="29">
        <v>127</v>
      </c>
      <c r="G182" s="26" t="s">
        <v>370</v>
      </c>
      <c r="H182" s="26">
        <v>112</v>
      </c>
      <c r="I182" s="26" t="s">
        <v>369</v>
      </c>
      <c r="J182" s="30" t="s">
        <v>1057</v>
      </c>
      <c r="K182" s="26" t="s">
        <v>1070</v>
      </c>
      <c r="L182" s="26" t="s">
        <v>14</v>
      </c>
      <c r="M182" s="31" t="s">
        <v>1261</v>
      </c>
      <c r="N182" s="26" t="s">
        <v>1262</v>
      </c>
      <c r="O182" s="26" t="s">
        <v>377</v>
      </c>
      <c r="P182" s="26" t="s">
        <v>101</v>
      </c>
      <c r="Q182" s="26" t="s">
        <v>101</v>
      </c>
      <c r="R182" s="26" t="s">
        <v>386</v>
      </c>
      <c r="S182" s="31" t="s">
        <v>148</v>
      </c>
      <c r="T182" s="32">
        <v>4640</v>
      </c>
      <c r="U182" s="33">
        <v>2017</v>
      </c>
      <c r="V182" s="26">
        <v>4</v>
      </c>
      <c r="W182" s="26" t="s">
        <v>224</v>
      </c>
      <c r="X182" s="26" t="s">
        <v>225</v>
      </c>
      <c r="Y182" s="26" t="s">
        <v>220</v>
      </c>
      <c r="Z182" s="3">
        <v>464</v>
      </c>
      <c r="AA182" s="3">
        <v>464</v>
      </c>
      <c r="AB182" s="3">
        <v>464</v>
      </c>
      <c r="AC182" s="24">
        <v>1392</v>
      </c>
      <c r="AD182" s="3">
        <v>464</v>
      </c>
      <c r="AE182" s="3">
        <v>464</v>
      </c>
      <c r="AF182" s="3">
        <v>464</v>
      </c>
      <c r="AG182" s="24">
        <v>1392</v>
      </c>
      <c r="AH182" s="3">
        <v>0</v>
      </c>
      <c r="AI182" s="3">
        <v>464</v>
      </c>
      <c r="AJ182" s="3">
        <v>464</v>
      </c>
      <c r="AK182" s="24">
        <v>928</v>
      </c>
      <c r="AL182" s="3">
        <v>464</v>
      </c>
      <c r="AM182" s="3">
        <v>464</v>
      </c>
      <c r="AN182" s="3">
        <v>0</v>
      </c>
      <c r="AO182" s="24">
        <v>928</v>
      </c>
      <c r="AP182" s="4">
        <f t="shared" si="8"/>
        <v>4640</v>
      </c>
      <c r="AQ182" s="3">
        <v>464</v>
      </c>
      <c r="AR182" s="3">
        <v>464</v>
      </c>
      <c r="AS182" s="3">
        <v>464</v>
      </c>
      <c r="AT182" s="23">
        <v>1392</v>
      </c>
    </row>
    <row r="183" spans="1:46" x14ac:dyDescent="0.2">
      <c r="A183" s="26">
        <v>14108</v>
      </c>
      <c r="B183" s="27">
        <v>4</v>
      </c>
      <c r="C183" s="26" t="s">
        <v>938</v>
      </c>
      <c r="D183" s="28">
        <v>0</v>
      </c>
      <c r="E183" s="26" t="s">
        <v>938</v>
      </c>
      <c r="F183" s="29">
        <v>127</v>
      </c>
      <c r="G183" s="26" t="s">
        <v>370</v>
      </c>
      <c r="H183" s="26">
        <v>112</v>
      </c>
      <c r="I183" s="26" t="s">
        <v>369</v>
      </c>
      <c r="J183" s="30" t="s">
        <v>1056</v>
      </c>
      <c r="K183" s="26" t="s">
        <v>1072</v>
      </c>
      <c r="L183" s="26" t="s">
        <v>14</v>
      </c>
      <c r="M183" s="31" t="s">
        <v>1263</v>
      </c>
      <c r="N183" s="26" t="s">
        <v>1073</v>
      </c>
      <c r="O183" s="26" t="s">
        <v>377</v>
      </c>
      <c r="P183" s="26" t="s">
        <v>104</v>
      </c>
      <c r="Q183" s="26" t="s">
        <v>104</v>
      </c>
      <c r="R183" s="26" t="s">
        <v>396</v>
      </c>
      <c r="S183" s="31" t="s">
        <v>148</v>
      </c>
      <c r="T183" s="32">
        <v>4640</v>
      </c>
      <c r="U183" s="33">
        <v>2017</v>
      </c>
      <c r="V183" s="26">
        <v>4</v>
      </c>
      <c r="W183" s="26" t="s">
        <v>224</v>
      </c>
      <c r="X183" s="26" t="s">
        <v>225</v>
      </c>
      <c r="Y183" s="26" t="s">
        <v>220</v>
      </c>
      <c r="Z183" s="3">
        <v>464</v>
      </c>
      <c r="AA183" s="3">
        <v>464</v>
      </c>
      <c r="AB183" s="3">
        <v>464</v>
      </c>
      <c r="AC183" s="24">
        <v>1392</v>
      </c>
      <c r="AD183" s="3">
        <v>464</v>
      </c>
      <c r="AE183" s="3">
        <v>464</v>
      </c>
      <c r="AF183" s="3">
        <v>464</v>
      </c>
      <c r="AG183" s="24">
        <v>1392</v>
      </c>
      <c r="AH183" s="3">
        <v>0</v>
      </c>
      <c r="AI183" s="3">
        <v>464</v>
      </c>
      <c r="AJ183" s="3">
        <v>464</v>
      </c>
      <c r="AK183" s="24">
        <v>928</v>
      </c>
      <c r="AL183" s="3">
        <v>464</v>
      </c>
      <c r="AM183" s="3">
        <v>464</v>
      </c>
      <c r="AN183" s="3">
        <v>0</v>
      </c>
      <c r="AO183" s="24">
        <v>928</v>
      </c>
      <c r="AP183" s="4">
        <f t="shared" si="8"/>
        <v>4640</v>
      </c>
      <c r="AQ183" s="3">
        <v>464</v>
      </c>
      <c r="AR183" s="3">
        <v>464</v>
      </c>
      <c r="AS183" s="3">
        <v>464</v>
      </c>
      <c r="AT183" s="23">
        <v>1392</v>
      </c>
    </row>
    <row r="184" spans="1:46" x14ac:dyDescent="0.2">
      <c r="A184" s="26">
        <v>14109</v>
      </c>
      <c r="B184" s="27">
        <v>4</v>
      </c>
      <c r="C184" s="26" t="s">
        <v>938</v>
      </c>
      <c r="D184" s="28">
        <v>0</v>
      </c>
      <c r="E184" s="26" t="s">
        <v>938</v>
      </c>
      <c r="F184" s="29">
        <v>127</v>
      </c>
      <c r="G184" s="26" t="s">
        <v>370</v>
      </c>
      <c r="H184" s="26">
        <v>112</v>
      </c>
      <c r="I184" s="26" t="s">
        <v>369</v>
      </c>
      <c r="J184" s="30" t="s">
        <v>1074</v>
      </c>
      <c r="K184" s="26" t="s">
        <v>1075</v>
      </c>
      <c r="L184" s="26" t="s">
        <v>14</v>
      </c>
      <c r="M184" s="31" t="s">
        <v>1264</v>
      </c>
      <c r="N184" s="26" t="s">
        <v>1076</v>
      </c>
      <c r="O184" s="26" t="s">
        <v>377</v>
      </c>
      <c r="P184" s="26" t="s">
        <v>106</v>
      </c>
      <c r="Q184" s="26" t="s">
        <v>106</v>
      </c>
      <c r="R184" s="26" t="s">
        <v>401</v>
      </c>
      <c r="S184" s="31" t="s">
        <v>282</v>
      </c>
      <c r="T184" s="32">
        <v>4640</v>
      </c>
      <c r="U184" s="33">
        <v>2017</v>
      </c>
      <c r="V184" s="26">
        <v>4</v>
      </c>
      <c r="W184" s="26" t="s">
        <v>224</v>
      </c>
      <c r="X184" s="26" t="s">
        <v>225</v>
      </c>
      <c r="Y184" s="26" t="s">
        <v>220</v>
      </c>
      <c r="Z184" s="3">
        <v>464</v>
      </c>
      <c r="AA184" s="3">
        <v>464</v>
      </c>
      <c r="AB184" s="3">
        <v>464</v>
      </c>
      <c r="AC184" s="24">
        <v>1392</v>
      </c>
      <c r="AD184" s="3">
        <v>464</v>
      </c>
      <c r="AE184" s="3">
        <v>464</v>
      </c>
      <c r="AF184" s="3">
        <v>464</v>
      </c>
      <c r="AG184" s="24">
        <v>1392</v>
      </c>
      <c r="AH184" s="3">
        <v>0</v>
      </c>
      <c r="AI184" s="3">
        <v>464</v>
      </c>
      <c r="AJ184" s="3">
        <v>464</v>
      </c>
      <c r="AK184" s="24">
        <v>928</v>
      </c>
      <c r="AL184" s="3">
        <v>464</v>
      </c>
      <c r="AM184" s="3">
        <v>464</v>
      </c>
      <c r="AN184" s="3">
        <v>0</v>
      </c>
      <c r="AO184" s="24">
        <v>928</v>
      </c>
      <c r="AP184" s="4">
        <f t="shared" si="8"/>
        <v>4640</v>
      </c>
      <c r="AQ184" s="3">
        <v>464</v>
      </c>
      <c r="AR184" s="3">
        <v>464</v>
      </c>
      <c r="AS184" s="3">
        <v>464</v>
      </c>
      <c r="AT184" s="23">
        <v>1392</v>
      </c>
    </row>
    <row r="185" spans="1:46" x14ac:dyDescent="0.2">
      <c r="A185" s="26">
        <v>14110</v>
      </c>
      <c r="B185" s="27">
        <v>4</v>
      </c>
      <c r="C185" s="26" t="s">
        <v>938</v>
      </c>
      <c r="D185" s="28">
        <v>0</v>
      </c>
      <c r="E185" s="26" t="s">
        <v>938</v>
      </c>
      <c r="F185" s="29">
        <v>128</v>
      </c>
      <c r="G185" s="26" t="s">
        <v>432</v>
      </c>
      <c r="H185" s="26">
        <v>113</v>
      </c>
      <c r="I185" s="26" t="s">
        <v>431</v>
      </c>
      <c r="J185" s="30" t="s">
        <v>1045</v>
      </c>
      <c r="K185" s="26" t="s">
        <v>1077</v>
      </c>
      <c r="L185" s="26" t="s">
        <v>14</v>
      </c>
      <c r="M185" s="31" t="s">
        <v>1265</v>
      </c>
      <c r="N185" s="26" t="s">
        <v>1266</v>
      </c>
      <c r="O185" s="26" t="s">
        <v>448</v>
      </c>
      <c r="P185" s="26" t="s">
        <v>446</v>
      </c>
      <c r="Q185" s="26" t="s">
        <v>446</v>
      </c>
      <c r="R185" s="26" t="s">
        <v>447</v>
      </c>
      <c r="S185" s="31" t="s">
        <v>449</v>
      </c>
      <c r="T185" s="32">
        <v>2</v>
      </c>
      <c r="U185" s="33">
        <v>2017</v>
      </c>
      <c r="V185" s="26">
        <v>0</v>
      </c>
      <c r="W185" s="26" t="s">
        <v>224</v>
      </c>
      <c r="X185" s="26" t="s">
        <v>221</v>
      </c>
      <c r="Y185" s="26" t="s">
        <v>220</v>
      </c>
      <c r="Z185" s="3">
        <v>0</v>
      </c>
      <c r="AA185" s="3">
        <v>0</v>
      </c>
      <c r="AB185" s="3">
        <v>0</v>
      </c>
      <c r="AC185" s="24">
        <v>0</v>
      </c>
      <c r="AD185" s="3">
        <v>0</v>
      </c>
      <c r="AE185" s="3">
        <v>0</v>
      </c>
      <c r="AF185" s="3">
        <v>0</v>
      </c>
      <c r="AG185" s="24">
        <v>0</v>
      </c>
      <c r="AH185" s="3">
        <v>0</v>
      </c>
      <c r="AI185" s="3">
        <v>0</v>
      </c>
      <c r="AJ185" s="3">
        <v>0</v>
      </c>
      <c r="AK185" s="24">
        <v>0</v>
      </c>
      <c r="AL185" s="3">
        <v>2</v>
      </c>
      <c r="AM185" s="3">
        <v>0</v>
      </c>
      <c r="AN185" s="3">
        <v>0</v>
      </c>
      <c r="AO185" s="24">
        <v>2</v>
      </c>
      <c r="AP185" s="4">
        <f t="shared" si="8"/>
        <v>2</v>
      </c>
      <c r="AQ185" s="3">
        <v>0</v>
      </c>
      <c r="AR185" s="3">
        <v>0</v>
      </c>
      <c r="AS185" s="3">
        <v>0</v>
      </c>
      <c r="AT185" s="23">
        <v>0</v>
      </c>
    </row>
    <row r="186" spans="1:46" x14ac:dyDescent="0.2">
      <c r="A186" s="26">
        <v>14111</v>
      </c>
      <c r="B186" s="27">
        <v>4</v>
      </c>
      <c r="C186" s="26" t="s">
        <v>938</v>
      </c>
      <c r="D186" s="28">
        <v>0</v>
      </c>
      <c r="E186" s="26" t="s">
        <v>938</v>
      </c>
      <c r="F186" s="29">
        <v>128</v>
      </c>
      <c r="G186" s="26" t="s">
        <v>432</v>
      </c>
      <c r="H186" s="26">
        <v>113</v>
      </c>
      <c r="I186" s="26" t="s">
        <v>431</v>
      </c>
      <c r="J186" s="30" t="s">
        <v>1056</v>
      </c>
      <c r="K186" s="26" t="s">
        <v>1079</v>
      </c>
      <c r="L186" s="26" t="s">
        <v>14</v>
      </c>
      <c r="M186" s="31" t="s">
        <v>1267</v>
      </c>
      <c r="N186" s="26" t="s">
        <v>1268</v>
      </c>
      <c r="O186" s="26" t="s">
        <v>448</v>
      </c>
      <c r="P186" s="26" t="s">
        <v>452</v>
      </c>
      <c r="Q186" s="26" t="s">
        <v>452</v>
      </c>
      <c r="R186" s="26" t="s">
        <v>453</v>
      </c>
      <c r="S186" s="31" t="s">
        <v>23</v>
      </c>
      <c r="T186" s="32">
        <v>4</v>
      </c>
      <c r="U186" s="33">
        <v>2017</v>
      </c>
      <c r="V186" s="26">
        <v>0</v>
      </c>
      <c r="W186" s="26" t="s">
        <v>224</v>
      </c>
      <c r="X186" s="26" t="s">
        <v>221</v>
      </c>
      <c r="Y186" s="26" t="s">
        <v>220</v>
      </c>
      <c r="Z186" s="3">
        <v>0</v>
      </c>
      <c r="AA186" s="3">
        <v>0</v>
      </c>
      <c r="AB186" s="3">
        <v>1</v>
      </c>
      <c r="AC186" s="24">
        <v>1</v>
      </c>
      <c r="AD186" s="3">
        <v>0</v>
      </c>
      <c r="AE186" s="3">
        <v>0</v>
      </c>
      <c r="AF186" s="3">
        <v>1</v>
      </c>
      <c r="AG186" s="24">
        <v>1</v>
      </c>
      <c r="AH186" s="3">
        <v>0</v>
      </c>
      <c r="AI186" s="3">
        <v>0</v>
      </c>
      <c r="AJ186" s="3">
        <v>1</v>
      </c>
      <c r="AK186" s="24">
        <v>1</v>
      </c>
      <c r="AL186" s="3">
        <v>0</v>
      </c>
      <c r="AM186" s="3">
        <v>0</v>
      </c>
      <c r="AN186" s="3">
        <v>1</v>
      </c>
      <c r="AO186" s="24">
        <v>1</v>
      </c>
      <c r="AP186" s="4">
        <f t="shared" si="8"/>
        <v>4</v>
      </c>
      <c r="AQ186" s="3">
        <v>0</v>
      </c>
      <c r="AR186" s="3">
        <v>0</v>
      </c>
      <c r="AS186" s="3">
        <v>0</v>
      </c>
      <c r="AT186" s="23">
        <v>0</v>
      </c>
    </row>
    <row r="187" spans="1:46" x14ac:dyDescent="0.2">
      <c r="A187" s="26">
        <v>14112</v>
      </c>
      <c r="B187" s="27">
        <v>4</v>
      </c>
      <c r="C187" s="26" t="s">
        <v>938</v>
      </c>
      <c r="D187" s="28">
        <v>0</v>
      </c>
      <c r="E187" s="26" t="s">
        <v>938</v>
      </c>
      <c r="F187" s="29">
        <v>128</v>
      </c>
      <c r="G187" s="26" t="s">
        <v>432</v>
      </c>
      <c r="H187" s="26">
        <v>113</v>
      </c>
      <c r="I187" s="26" t="s">
        <v>431</v>
      </c>
      <c r="J187" s="30" t="s">
        <v>1074</v>
      </c>
      <c r="K187" s="26" t="s">
        <v>1081</v>
      </c>
      <c r="L187" s="26" t="s">
        <v>14</v>
      </c>
      <c r="M187" s="31" t="s">
        <v>1269</v>
      </c>
      <c r="N187" s="26" t="s">
        <v>1270</v>
      </c>
      <c r="O187" s="26" t="s">
        <v>462</v>
      </c>
      <c r="P187" s="26" t="s">
        <v>460</v>
      </c>
      <c r="Q187" s="26" t="s">
        <v>460</v>
      </c>
      <c r="R187" s="26" t="s">
        <v>461</v>
      </c>
      <c r="S187" s="31" t="s">
        <v>148</v>
      </c>
      <c r="T187" s="32">
        <v>8</v>
      </c>
      <c r="U187" s="33">
        <v>2017</v>
      </c>
      <c r="V187" s="26">
        <v>0</v>
      </c>
      <c r="W187" s="26" t="s">
        <v>224</v>
      </c>
      <c r="X187" s="26" t="s">
        <v>225</v>
      </c>
      <c r="Y187" s="26" t="s">
        <v>220</v>
      </c>
      <c r="Z187" s="3">
        <v>0</v>
      </c>
      <c r="AA187" s="3">
        <v>0</v>
      </c>
      <c r="AB187" s="3">
        <v>1</v>
      </c>
      <c r="AC187" s="24">
        <v>1</v>
      </c>
      <c r="AD187" s="3">
        <v>1</v>
      </c>
      <c r="AE187" s="3">
        <v>1</v>
      </c>
      <c r="AF187" s="3">
        <v>1</v>
      </c>
      <c r="AG187" s="24">
        <v>3</v>
      </c>
      <c r="AH187" s="3">
        <v>1</v>
      </c>
      <c r="AI187" s="3">
        <v>0</v>
      </c>
      <c r="AJ187" s="3">
        <v>1</v>
      </c>
      <c r="AK187" s="24">
        <v>2</v>
      </c>
      <c r="AL187" s="3">
        <v>1</v>
      </c>
      <c r="AM187" s="3">
        <v>1</v>
      </c>
      <c r="AN187" s="3">
        <v>0</v>
      </c>
      <c r="AO187" s="24">
        <v>2</v>
      </c>
      <c r="AP187" s="4">
        <f t="shared" si="8"/>
        <v>8</v>
      </c>
      <c r="AQ187" s="3">
        <v>0</v>
      </c>
      <c r="AR187" s="3">
        <v>0</v>
      </c>
      <c r="AS187" s="3">
        <v>0</v>
      </c>
      <c r="AT187" s="23">
        <v>0</v>
      </c>
    </row>
    <row r="188" spans="1:46" x14ac:dyDescent="0.2">
      <c r="A188" s="26">
        <v>14113</v>
      </c>
      <c r="B188" s="27">
        <v>4</v>
      </c>
      <c r="C188" s="26" t="s">
        <v>938</v>
      </c>
      <c r="D188" s="28">
        <v>0</v>
      </c>
      <c r="E188" s="26" t="s">
        <v>938</v>
      </c>
      <c r="F188" s="29">
        <v>128</v>
      </c>
      <c r="G188" s="26" t="s">
        <v>432</v>
      </c>
      <c r="H188" s="26">
        <v>113</v>
      </c>
      <c r="I188" s="26" t="s">
        <v>431</v>
      </c>
      <c r="J188" s="30" t="s">
        <v>1083</v>
      </c>
      <c r="K188" s="26" t="s">
        <v>1084</v>
      </c>
      <c r="L188" s="26" t="s">
        <v>14</v>
      </c>
      <c r="M188" s="31" t="s">
        <v>1271</v>
      </c>
      <c r="N188" s="26" t="s">
        <v>234</v>
      </c>
      <c r="O188" s="26" t="s">
        <v>462</v>
      </c>
      <c r="P188" s="26" t="s">
        <v>469</v>
      </c>
      <c r="Q188" s="26" t="s">
        <v>469</v>
      </c>
      <c r="R188" s="26" t="s">
        <v>470</v>
      </c>
      <c r="S188" s="31" t="s">
        <v>23</v>
      </c>
      <c r="T188" s="32">
        <v>4</v>
      </c>
      <c r="U188" s="33">
        <v>2017</v>
      </c>
      <c r="V188" s="26">
        <v>0</v>
      </c>
      <c r="W188" s="26" t="s">
        <v>224</v>
      </c>
      <c r="X188" s="26" t="s">
        <v>471</v>
      </c>
      <c r="Y188" s="26" t="s">
        <v>220</v>
      </c>
      <c r="Z188" s="3">
        <v>0</v>
      </c>
      <c r="AA188" s="3">
        <v>0</v>
      </c>
      <c r="AB188" s="3">
        <v>1</v>
      </c>
      <c r="AC188" s="24">
        <v>1</v>
      </c>
      <c r="AD188" s="3">
        <v>0</v>
      </c>
      <c r="AE188" s="3">
        <v>0</v>
      </c>
      <c r="AF188" s="3">
        <v>1</v>
      </c>
      <c r="AG188" s="24">
        <v>1</v>
      </c>
      <c r="AH188" s="3">
        <v>0</v>
      </c>
      <c r="AI188" s="3">
        <v>1</v>
      </c>
      <c r="AJ188" s="3">
        <v>0</v>
      </c>
      <c r="AK188" s="24">
        <v>1</v>
      </c>
      <c r="AL188" s="3">
        <v>1</v>
      </c>
      <c r="AM188" s="3">
        <v>0</v>
      </c>
      <c r="AN188" s="3">
        <v>0</v>
      </c>
      <c r="AO188" s="24">
        <v>1</v>
      </c>
      <c r="AP188" s="4">
        <f t="shared" si="8"/>
        <v>4</v>
      </c>
      <c r="AQ188" s="3">
        <v>0</v>
      </c>
      <c r="AR188" s="3">
        <v>0</v>
      </c>
      <c r="AS188" s="3">
        <v>0</v>
      </c>
      <c r="AT188" s="23">
        <v>0</v>
      </c>
    </row>
    <row r="189" spans="1:46" x14ac:dyDescent="0.2">
      <c r="A189" s="26">
        <v>14114</v>
      </c>
      <c r="B189" s="27">
        <v>4</v>
      </c>
      <c r="C189" s="26" t="s">
        <v>938</v>
      </c>
      <c r="D189" s="28">
        <v>0</v>
      </c>
      <c r="E189" s="26" t="s">
        <v>938</v>
      </c>
      <c r="F189" s="29">
        <v>112</v>
      </c>
      <c r="G189" s="26" t="s">
        <v>228</v>
      </c>
      <c r="H189" s="26">
        <v>132</v>
      </c>
      <c r="I189" s="26" t="s">
        <v>231</v>
      </c>
      <c r="J189" s="34">
        <v>3</v>
      </c>
      <c r="K189" s="26" t="s">
        <v>1085</v>
      </c>
      <c r="L189" s="26" t="s">
        <v>14</v>
      </c>
      <c r="M189" s="31" t="s">
        <v>1272</v>
      </c>
      <c r="N189" s="26" t="s">
        <v>1273</v>
      </c>
      <c r="O189" s="26" t="s">
        <v>236</v>
      </c>
      <c r="P189" s="26" t="s">
        <v>41</v>
      </c>
      <c r="Q189" s="26" t="s">
        <v>41</v>
      </c>
      <c r="R189" s="26" t="s">
        <v>239</v>
      </c>
      <c r="S189" s="31" t="s">
        <v>18</v>
      </c>
      <c r="T189" s="32">
        <v>1</v>
      </c>
      <c r="U189" s="33">
        <v>2017</v>
      </c>
      <c r="V189" s="26">
        <v>0</v>
      </c>
      <c r="W189" s="26" t="s">
        <v>224</v>
      </c>
      <c r="X189" s="26" t="s">
        <v>221</v>
      </c>
      <c r="Y189" s="26" t="s">
        <v>220</v>
      </c>
      <c r="Z189" s="3">
        <v>0</v>
      </c>
      <c r="AA189" s="3">
        <v>0</v>
      </c>
      <c r="AB189" s="3">
        <v>0</v>
      </c>
      <c r="AC189" s="24">
        <v>0</v>
      </c>
      <c r="AD189" s="3">
        <v>0</v>
      </c>
      <c r="AE189" s="3">
        <v>1</v>
      </c>
      <c r="AF189" s="3">
        <v>0</v>
      </c>
      <c r="AG189" s="24">
        <v>1</v>
      </c>
      <c r="AH189" s="3">
        <v>0</v>
      </c>
      <c r="AI189" s="3">
        <v>0</v>
      </c>
      <c r="AJ189" s="3">
        <v>0</v>
      </c>
      <c r="AK189" s="24">
        <v>0</v>
      </c>
      <c r="AL189" s="3">
        <v>0</v>
      </c>
      <c r="AM189" s="3">
        <v>0</v>
      </c>
      <c r="AN189" s="3">
        <v>0</v>
      </c>
      <c r="AO189" s="24">
        <v>0</v>
      </c>
      <c r="AP189" s="4">
        <f t="shared" si="8"/>
        <v>1</v>
      </c>
      <c r="AQ189" s="3">
        <v>0</v>
      </c>
      <c r="AR189" s="3">
        <v>0</v>
      </c>
      <c r="AS189" s="3">
        <v>0</v>
      </c>
      <c r="AT189" s="23">
        <v>0</v>
      </c>
    </row>
    <row r="190" spans="1:46" x14ac:dyDescent="0.2">
      <c r="A190" s="26">
        <v>14115</v>
      </c>
      <c r="B190" s="27">
        <v>4</v>
      </c>
      <c r="C190" s="26" t="s">
        <v>938</v>
      </c>
      <c r="D190" s="28">
        <v>0</v>
      </c>
      <c r="E190" s="26" t="s">
        <v>938</v>
      </c>
      <c r="F190" s="29">
        <v>112</v>
      </c>
      <c r="G190" s="26" t="s">
        <v>228</v>
      </c>
      <c r="H190" s="26">
        <v>132</v>
      </c>
      <c r="I190" s="26" t="s">
        <v>231</v>
      </c>
      <c r="J190" s="34">
        <v>4</v>
      </c>
      <c r="K190" s="26" t="s">
        <v>1087</v>
      </c>
      <c r="L190" s="26" t="s">
        <v>14</v>
      </c>
      <c r="M190" s="31" t="s">
        <v>1274</v>
      </c>
      <c r="N190" s="26" t="s">
        <v>1086</v>
      </c>
      <c r="O190" s="26" t="s">
        <v>236</v>
      </c>
      <c r="P190" s="26" t="s">
        <v>32</v>
      </c>
      <c r="Q190" s="26" t="s">
        <v>32</v>
      </c>
      <c r="R190" s="26" t="s">
        <v>241</v>
      </c>
      <c r="S190" s="31" t="s">
        <v>33</v>
      </c>
      <c r="T190" s="32">
        <v>2</v>
      </c>
      <c r="U190" s="33">
        <v>2017</v>
      </c>
      <c r="V190" s="26">
        <v>0</v>
      </c>
      <c r="W190" s="26" t="s">
        <v>224</v>
      </c>
      <c r="X190" s="26" t="s">
        <v>221</v>
      </c>
      <c r="Y190" s="26" t="s">
        <v>220</v>
      </c>
      <c r="Z190" s="3">
        <v>0</v>
      </c>
      <c r="AA190" s="3">
        <v>0</v>
      </c>
      <c r="AB190" s="3">
        <v>0</v>
      </c>
      <c r="AC190" s="24">
        <v>0</v>
      </c>
      <c r="AD190" s="3">
        <v>0</v>
      </c>
      <c r="AE190" s="3">
        <v>0</v>
      </c>
      <c r="AF190" s="3">
        <v>0</v>
      </c>
      <c r="AG190" s="24">
        <v>0</v>
      </c>
      <c r="AH190" s="3">
        <v>0</v>
      </c>
      <c r="AI190" s="3">
        <v>0</v>
      </c>
      <c r="AJ190" s="3">
        <v>0</v>
      </c>
      <c r="AK190" s="24">
        <v>0</v>
      </c>
      <c r="AL190" s="3">
        <v>2</v>
      </c>
      <c r="AM190" s="3">
        <v>0</v>
      </c>
      <c r="AN190" s="3">
        <v>0</v>
      </c>
      <c r="AO190" s="24">
        <v>0</v>
      </c>
      <c r="AP190" s="4">
        <f t="shared" si="8"/>
        <v>2</v>
      </c>
      <c r="AQ190" s="3">
        <v>0</v>
      </c>
      <c r="AR190" s="3">
        <v>0</v>
      </c>
      <c r="AS190" s="3">
        <v>0</v>
      </c>
      <c r="AT190" s="23">
        <v>0</v>
      </c>
    </row>
    <row r="191" spans="1:46" x14ac:dyDescent="0.2">
      <c r="A191" s="26">
        <v>14116</v>
      </c>
      <c r="B191" s="27">
        <v>4</v>
      </c>
      <c r="C191" s="26" t="s">
        <v>938</v>
      </c>
      <c r="D191" s="28">
        <v>0</v>
      </c>
      <c r="E191" s="26" t="s">
        <v>938</v>
      </c>
      <c r="F191" s="29">
        <v>112</v>
      </c>
      <c r="G191" s="26" t="s">
        <v>228</v>
      </c>
      <c r="H191" s="26">
        <v>132</v>
      </c>
      <c r="I191" s="26" t="s">
        <v>231</v>
      </c>
      <c r="J191" s="30" t="s">
        <v>1049</v>
      </c>
      <c r="K191" s="26" t="s">
        <v>1088</v>
      </c>
      <c r="L191" s="26" t="s">
        <v>14</v>
      </c>
      <c r="M191" s="31" t="s">
        <v>1275</v>
      </c>
      <c r="N191" s="26" t="s">
        <v>1089</v>
      </c>
      <c r="O191" s="26" t="s">
        <v>244</v>
      </c>
      <c r="P191" s="26" t="s">
        <v>35</v>
      </c>
      <c r="Q191" s="26" t="s">
        <v>35</v>
      </c>
      <c r="R191" s="26" t="s">
        <v>243</v>
      </c>
      <c r="S191" s="31" t="s">
        <v>237</v>
      </c>
      <c r="T191" s="32">
        <v>560</v>
      </c>
      <c r="U191" s="33">
        <v>2017</v>
      </c>
      <c r="V191" s="26">
        <v>0</v>
      </c>
      <c r="W191" s="26" t="s">
        <v>224</v>
      </c>
      <c r="X191" s="26" t="s">
        <v>221</v>
      </c>
      <c r="Y191" s="26" t="s">
        <v>220</v>
      </c>
      <c r="Z191" s="3">
        <v>0</v>
      </c>
      <c r="AA191" s="3">
        <v>0</v>
      </c>
      <c r="AB191" s="3">
        <v>0</v>
      </c>
      <c r="AC191" s="24">
        <v>0</v>
      </c>
      <c r="AD191" s="3">
        <v>0</v>
      </c>
      <c r="AE191" s="3">
        <v>0</v>
      </c>
      <c r="AF191" s="3">
        <v>0</v>
      </c>
      <c r="AG191" s="24">
        <v>0</v>
      </c>
      <c r="AH191" s="3">
        <v>0</v>
      </c>
      <c r="AI191" s="3">
        <v>0</v>
      </c>
      <c r="AJ191" s="3">
        <v>0</v>
      </c>
      <c r="AK191" s="24">
        <v>0</v>
      </c>
      <c r="AL191" s="3">
        <v>0</v>
      </c>
      <c r="AM191" s="3">
        <v>560</v>
      </c>
      <c r="AN191" s="3">
        <v>0</v>
      </c>
      <c r="AO191" s="24">
        <v>560</v>
      </c>
      <c r="AP191" s="4">
        <f t="shared" si="8"/>
        <v>560</v>
      </c>
      <c r="AQ191" s="3">
        <v>0</v>
      </c>
      <c r="AR191" s="3">
        <v>0</v>
      </c>
      <c r="AS191" s="3">
        <v>0</v>
      </c>
      <c r="AT191" s="23">
        <v>0</v>
      </c>
    </row>
    <row r="192" spans="1:46" x14ac:dyDescent="0.2">
      <c r="A192" s="26">
        <v>14117</v>
      </c>
      <c r="B192" s="27">
        <v>4</v>
      </c>
      <c r="C192" s="26" t="s">
        <v>938</v>
      </c>
      <c r="D192" s="28">
        <v>0</v>
      </c>
      <c r="E192" s="26" t="s">
        <v>938</v>
      </c>
      <c r="F192" s="29">
        <v>112</v>
      </c>
      <c r="G192" s="26" t="s">
        <v>228</v>
      </c>
      <c r="H192" s="26">
        <v>132</v>
      </c>
      <c r="I192" s="26" t="s">
        <v>231</v>
      </c>
      <c r="J192" s="30" t="s">
        <v>1058</v>
      </c>
      <c r="K192" s="26" t="s">
        <v>1090</v>
      </c>
      <c r="L192" s="26" t="s">
        <v>14</v>
      </c>
      <c r="M192" s="31" t="s">
        <v>1276</v>
      </c>
      <c r="N192" s="26" t="s">
        <v>1277</v>
      </c>
      <c r="O192" s="26" t="s">
        <v>246</v>
      </c>
      <c r="P192" s="26" t="s">
        <v>37</v>
      </c>
      <c r="Q192" s="26" t="s">
        <v>37</v>
      </c>
      <c r="R192" s="26" t="s">
        <v>229</v>
      </c>
      <c r="S192" s="31" t="s">
        <v>230</v>
      </c>
      <c r="T192" s="32">
        <v>3</v>
      </c>
      <c r="U192" s="33">
        <v>2017</v>
      </c>
      <c r="V192" s="26">
        <v>0</v>
      </c>
      <c r="W192" s="26" t="s">
        <v>224</v>
      </c>
      <c r="X192" s="26" t="s">
        <v>221</v>
      </c>
      <c r="Y192" s="26" t="s">
        <v>220</v>
      </c>
      <c r="Z192" s="3">
        <v>0</v>
      </c>
      <c r="AA192" s="3">
        <v>0</v>
      </c>
      <c r="AB192" s="3">
        <v>3</v>
      </c>
      <c r="AC192" s="24">
        <v>3</v>
      </c>
      <c r="AD192" s="3">
        <v>0</v>
      </c>
      <c r="AE192" s="3">
        <v>0</v>
      </c>
      <c r="AF192" s="3">
        <v>0</v>
      </c>
      <c r="AG192" s="24">
        <v>0</v>
      </c>
      <c r="AH192" s="3">
        <v>0</v>
      </c>
      <c r="AI192" s="3">
        <v>0</v>
      </c>
      <c r="AJ192" s="3">
        <v>0</v>
      </c>
      <c r="AK192" s="24">
        <v>0</v>
      </c>
      <c r="AL192" s="3">
        <v>0</v>
      </c>
      <c r="AM192" s="3">
        <v>0</v>
      </c>
      <c r="AN192" s="3">
        <v>0</v>
      </c>
      <c r="AO192" s="24">
        <v>0</v>
      </c>
      <c r="AP192" s="4">
        <f t="shared" si="8"/>
        <v>3</v>
      </c>
      <c r="AQ192" s="3">
        <v>0</v>
      </c>
      <c r="AR192" s="3">
        <v>0</v>
      </c>
      <c r="AS192" s="3">
        <v>3</v>
      </c>
      <c r="AT192" s="23">
        <v>3</v>
      </c>
    </row>
    <row r="193" spans="1:46" x14ac:dyDescent="0.2">
      <c r="A193" s="26">
        <v>14118</v>
      </c>
      <c r="B193" s="27">
        <v>4</v>
      </c>
      <c r="C193" s="26" t="s">
        <v>938</v>
      </c>
      <c r="D193" s="28">
        <v>0</v>
      </c>
      <c r="E193" s="26" t="s">
        <v>938</v>
      </c>
      <c r="F193" s="29">
        <v>112</v>
      </c>
      <c r="G193" s="26" t="s">
        <v>228</v>
      </c>
      <c r="H193" s="26">
        <v>132</v>
      </c>
      <c r="I193" s="26" t="s">
        <v>231</v>
      </c>
      <c r="J193" s="30" t="s">
        <v>1044</v>
      </c>
      <c r="K193" s="26" t="s">
        <v>1092</v>
      </c>
      <c r="L193" s="26" t="s">
        <v>14</v>
      </c>
      <c r="M193" s="31" t="s">
        <v>1278</v>
      </c>
      <c r="N193" s="26" t="s">
        <v>250</v>
      </c>
      <c r="O193" s="26" t="s">
        <v>250</v>
      </c>
      <c r="P193" s="26" t="s">
        <v>39</v>
      </c>
      <c r="Q193" s="26" t="s">
        <v>39</v>
      </c>
      <c r="R193" s="26" t="s">
        <v>249</v>
      </c>
      <c r="S193" s="31" t="s">
        <v>25</v>
      </c>
      <c r="T193" s="32">
        <v>4310</v>
      </c>
      <c r="U193" s="33">
        <v>2017</v>
      </c>
      <c r="V193" s="26">
        <v>0</v>
      </c>
      <c r="W193" s="26" t="s">
        <v>224</v>
      </c>
      <c r="X193" s="26" t="s">
        <v>225</v>
      </c>
      <c r="Y193" s="26" t="s">
        <v>220</v>
      </c>
      <c r="Z193" s="3">
        <v>0</v>
      </c>
      <c r="AA193" s="3">
        <v>300</v>
      </c>
      <c r="AB193" s="3">
        <v>500</v>
      </c>
      <c r="AC193" s="24">
        <v>800</v>
      </c>
      <c r="AD193" s="3">
        <v>600</v>
      </c>
      <c r="AE193" s="3">
        <v>400</v>
      </c>
      <c r="AF193" s="3">
        <v>600</v>
      </c>
      <c r="AG193" s="24">
        <v>1600</v>
      </c>
      <c r="AH193" s="3">
        <v>800</v>
      </c>
      <c r="AI193" s="3">
        <v>900</v>
      </c>
      <c r="AJ193" s="3">
        <v>210</v>
      </c>
      <c r="AK193" s="24">
        <v>1910</v>
      </c>
      <c r="AL193" s="3">
        <v>0</v>
      </c>
      <c r="AM193" s="3">
        <v>0</v>
      </c>
      <c r="AN193" s="3">
        <v>0</v>
      </c>
      <c r="AO193" s="24">
        <v>0</v>
      </c>
      <c r="AP193" s="4">
        <f t="shared" si="8"/>
        <v>4310</v>
      </c>
      <c r="AQ193" s="3">
        <v>0</v>
      </c>
      <c r="AR193" s="3">
        <v>300</v>
      </c>
      <c r="AS193" s="3">
        <v>500</v>
      </c>
      <c r="AT193" s="23">
        <v>800</v>
      </c>
    </row>
    <row r="194" spans="1:46" x14ac:dyDescent="0.2">
      <c r="A194" s="26">
        <v>14119</v>
      </c>
      <c r="B194" s="27">
        <v>4</v>
      </c>
      <c r="C194" s="26" t="s">
        <v>938</v>
      </c>
      <c r="D194" s="28">
        <v>0</v>
      </c>
      <c r="E194" s="26" t="s">
        <v>938</v>
      </c>
      <c r="F194" s="29">
        <v>149</v>
      </c>
      <c r="G194" s="26" t="s">
        <v>292</v>
      </c>
      <c r="H194" s="26">
        <v>790</v>
      </c>
      <c r="I194" s="26" t="s">
        <v>454</v>
      </c>
      <c r="J194" s="34">
        <v>4</v>
      </c>
      <c r="K194" s="26" t="s">
        <v>1093</v>
      </c>
      <c r="L194" s="26" t="s">
        <v>14</v>
      </c>
      <c r="M194" s="31" t="s">
        <v>1279</v>
      </c>
      <c r="N194" s="26" t="s">
        <v>1096</v>
      </c>
      <c r="O194" s="26" t="s">
        <v>484</v>
      </c>
      <c r="P194" s="26" t="s">
        <v>481</v>
      </c>
      <c r="Q194" s="26" t="s">
        <v>482</v>
      </c>
      <c r="R194" s="26" t="s">
        <v>483</v>
      </c>
      <c r="S194" s="31" t="s">
        <v>320</v>
      </c>
      <c r="T194" s="32">
        <v>690</v>
      </c>
      <c r="U194" s="33">
        <v>2017</v>
      </c>
      <c r="V194" s="26">
        <v>0</v>
      </c>
      <c r="W194" s="26" t="s">
        <v>224</v>
      </c>
      <c r="X194" s="26" t="s">
        <v>221</v>
      </c>
      <c r="Y194" s="26" t="s">
        <v>220</v>
      </c>
      <c r="Z194" s="3">
        <v>0</v>
      </c>
      <c r="AA194" s="3">
        <v>0</v>
      </c>
      <c r="AB194" s="3">
        <v>0</v>
      </c>
      <c r="AC194" s="24">
        <v>0</v>
      </c>
      <c r="AD194" s="3">
        <v>0</v>
      </c>
      <c r="AE194" s="3">
        <v>0</v>
      </c>
      <c r="AF194" s="3">
        <v>0</v>
      </c>
      <c r="AG194" s="24">
        <v>0</v>
      </c>
      <c r="AH194" s="3">
        <v>0</v>
      </c>
      <c r="AI194" s="3">
        <v>0</v>
      </c>
      <c r="AJ194" s="3">
        <v>0</v>
      </c>
      <c r="AK194" s="24">
        <v>0</v>
      </c>
      <c r="AL194" s="3">
        <v>0</v>
      </c>
      <c r="AM194" s="3">
        <v>690</v>
      </c>
      <c r="AN194" s="3">
        <v>0</v>
      </c>
      <c r="AO194" s="24">
        <v>690</v>
      </c>
      <c r="AP194" s="4">
        <f t="shared" si="8"/>
        <v>690</v>
      </c>
      <c r="AQ194" s="3">
        <v>0</v>
      </c>
      <c r="AR194" s="3">
        <v>0</v>
      </c>
      <c r="AS194" s="3">
        <v>0</v>
      </c>
      <c r="AT194" s="23">
        <v>0</v>
      </c>
    </row>
    <row r="195" spans="1:46" x14ac:dyDescent="0.2">
      <c r="A195" s="26">
        <v>14120</v>
      </c>
      <c r="B195" s="27">
        <v>4</v>
      </c>
      <c r="C195" s="26" t="s">
        <v>938</v>
      </c>
      <c r="D195" s="28">
        <v>0</v>
      </c>
      <c r="E195" s="26" t="s">
        <v>938</v>
      </c>
      <c r="F195" s="29">
        <v>149</v>
      </c>
      <c r="G195" s="26" t="s">
        <v>292</v>
      </c>
      <c r="H195" s="26">
        <v>790</v>
      </c>
      <c r="I195" s="26" t="s">
        <v>454</v>
      </c>
      <c r="J195" s="34">
        <v>3</v>
      </c>
      <c r="K195" s="26" t="s">
        <v>1095</v>
      </c>
      <c r="L195" s="26" t="s">
        <v>14</v>
      </c>
      <c r="M195" s="31" t="s">
        <v>1280</v>
      </c>
      <c r="N195" s="26" t="s">
        <v>1281</v>
      </c>
      <c r="O195" s="26" t="s">
        <v>842</v>
      </c>
      <c r="P195" s="26" t="s">
        <v>839</v>
      </c>
      <c r="Q195" s="26" t="s">
        <v>840</v>
      </c>
      <c r="R195" s="26" t="s">
        <v>841</v>
      </c>
      <c r="S195" s="31" t="s">
        <v>320</v>
      </c>
      <c r="T195" s="32">
        <v>144</v>
      </c>
      <c r="U195" s="33">
        <v>2017</v>
      </c>
      <c r="V195" s="26">
        <v>0</v>
      </c>
      <c r="W195" s="26" t="s">
        <v>224</v>
      </c>
      <c r="X195" s="26" t="s">
        <v>221</v>
      </c>
      <c r="Y195" s="26" t="s">
        <v>220</v>
      </c>
      <c r="Z195" s="3">
        <v>0</v>
      </c>
      <c r="AA195" s="3">
        <v>0</v>
      </c>
      <c r="AB195" s="3">
        <v>0</v>
      </c>
      <c r="AC195" s="24">
        <v>0</v>
      </c>
      <c r="AD195" s="3">
        <v>0</v>
      </c>
      <c r="AE195" s="3">
        <v>0</v>
      </c>
      <c r="AF195" s="3">
        <v>0</v>
      </c>
      <c r="AG195" s="24">
        <v>0</v>
      </c>
      <c r="AH195" s="3">
        <v>0</v>
      </c>
      <c r="AI195" s="3">
        <v>0</v>
      </c>
      <c r="AJ195" s="3">
        <v>0</v>
      </c>
      <c r="AK195" s="24">
        <v>0</v>
      </c>
      <c r="AL195" s="3">
        <v>0</v>
      </c>
      <c r="AM195" s="3">
        <v>0</v>
      </c>
      <c r="AN195" s="3">
        <v>144</v>
      </c>
      <c r="AO195" s="24">
        <v>144</v>
      </c>
      <c r="AP195" s="4">
        <f t="shared" si="8"/>
        <v>144</v>
      </c>
      <c r="AQ195" s="3">
        <v>0</v>
      </c>
      <c r="AR195" s="3">
        <v>0</v>
      </c>
      <c r="AS195" s="3">
        <v>0</v>
      </c>
      <c r="AT195" s="23">
        <v>0</v>
      </c>
    </row>
    <row r="196" spans="1:46" x14ac:dyDescent="0.2">
      <c r="A196" s="26">
        <v>14121</v>
      </c>
      <c r="B196" s="27">
        <v>4</v>
      </c>
      <c r="C196" s="26" t="s">
        <v>938</v>
      </c>
      <c r="D196" s="28">
        <v>0</v>
      </c>
      <c r="E196" s="26" t="s">
        <v>938</v>
      </c>
      <c r="F196" s="29">
        <v>149</v>
      </c>
      <c r="G196" s="26" t="s">
        <v>292</v>
      </c>
      <c r="H196" s="26">
        <v>790</v>
      </c>
      <c r="I196" s="26" t="s">
        <v>454</v>
      </c>
      <c r="J196" s="34">
        <v>5</v>
      </c>
      <c r="K196" s="26" t="s">
        <v>1097</v>
      </c>
      <c r="L196" s="26" t="s">
        <v>14</v>
      </c>
      <c r="M196" s="31" t="s">
        <v>1282</v>
      </c>
      <c r="N196" s="26" t="s">
        <v>1283</v>
      </c>
      <c r="O196" s="26" t="s">
        <v>844</v>
      </c>
      <c r="P196" s="26" t="s">
        <v>201</v>
      </c>
      <c r="Q196" s="26" t="s">
        <v>201</v>
      </c>
      <c r="R196" s="26" t="s">
        <v>845</v>
      </c>
      <c r="S196" s="31" t="s">
        <v>139</v>
      </c>
      <c r="T196" s="32">
        <v>350</v>
      </c>
      <c r="U196" s="33">
        <v>2017</v>
      </c>
      <c r="V196" s="26">
        <v>0</v>
      </c>
      <c r="W196" s="26" t="s">
        <v>224</v>
      </c>
      <c r="X196" s="26" t="s">
        <v>221</v>
      </c>
      <c r="Y196" s="26" t="s">
        <v>220</v>
      </c>
      <c r="Z196" s="3">
        <v>0</v>
      </c>
      <c r="AA196" s="3">
        <v>0</v>
      </c>
      <c r="AB196" s="3">
        <v>0</v>
      </c>
      <c r="AC196" s="24">
        <v>0</v>
      </c>
      <c r="AD196" s="3">
        <v>0</v>
      </c>
      <c r="AE196" s="3">
        <v>0</v>
      </c>
      <c r="AF196" s="3">
        <v>0</v>
      </c>
      <c r="AG196" s="24">
        <v>0</v>
      </c>
      <c r="AH196" s="3">
        <v>0</v>
      </c>
      <c r="AI196" s="3">
        <v>0</v>
      </c>
      <c r="AJ196" s="3">
        <v>0</v>
      </c>
      <c r="AK196" s="24">
        <v>0</v>
      </c>
      <c r="AL196" s="3">
        <v>0</v>
      </c>
      <c r="AM196" s="3">
        <v>350</v>
      </c>
      <c r="AN196" s="3">
        <v>0</v>
      </c>
      <c r="AO196" s="24">
        <v>350</v>
      </c>
      <c r="AP196" s="4">
        <f t="shared" si="8"/>
        <v>350</v>
      </c>
      <c r="AQ196" s="3">
        <v>0</v>
      </c>
      <c r="AR196" s="3">
        <v>0</v>
      </c>
      <c r="AS196" s="3">
        <v>0</v>
      </c>
      <c r="AT196" s="23">
        <v>0</v>
      </c>
    </row>
    <row r="197" spans="1:46" x14ac:dyDescent="0.2">
      <c r="A197" s="26">
        <v>14122</v>
      </c>
      <c r="B197" s="27">
        <v>4</v>
      </c>
      <c r="C197" s="26" t="s">
        <v>938</v>
      </c>
      <c r="D197" s="28">
        <v>0</v>
      </c>
      <c r="E197" s="26" t="s">
        <v>938</v>
      </c>
      <c r="F197" s="29">
        <v>149</v>
      </c>
      <c r="G197" s="26" t="s">
        <v>292</v>
      </c>
      <c r="H197" s="26">
        <v>790</v>
      </c>
      <c r="I197" s="26" t="s">
        <v>454</v>
      </c>
      <c r="J197" s="30" t="s">
        <v>1057</v>
      </c>
      <c r="K197" s="26" t="s">
        <v>1098</v>
      </c>
      <c r="L197" s="26" t="s">
        <v>14</v>
      </c>
      <c r="M197" s="31" t="s">
        <v>1284</v>
      </c>
      <c r="N197" s="26" t="s">
        <v>1281</v>
      </c>
      <c r="O197" s="26" t="s">
        <v>842</v>
      </c>
      <c r="P197" s="26" t="s">
        <v>839</v>
      </c>
      <c r="Q197" s="26" t="s">
        <v>840</v>
      </c>
      <c r="R197" s="26" t="s">
        <v>841</v>
      </c>
      <c r="S197" s="31" t="s">
        <v>320</v>
      </c>
      <c r="T197" s="32">
        <v>144</v>
      </c>
      <c r="U197" s="33">
        <v>2017</v>
      </c>
      <c r="V197" s="26">
        <v>0</v>
      </c>
      <c r="W197" s="26" t="s">
        <v>224</v>
      </c>
      <c r="X197" s="26" t="s">
        <v>221</v>
      </c>
      <c r="Y197" s="26" t="s">
        <v>220</v>
      </c>
      <c r="Z197" s="3">
        <v>0</v>
      </c>
      <c r="AA197" s="3">
        <v>0</v>
      </c>
      <c r="AB197" s="3">
        <v>0</v>
      </c>
      <c r="AC197" s="24">
        <v>0</v>
      </c>
      <c r="AD197" s="3">
        <v>0</v>
      </c>
      <c r="AE197" s="3">
        <v>0</v>
      </c>
      <c r="AF197" s="3">
        <v>0</v>
      </c>
      <c r="AG197" s="24">
        <v>0</v>
      </c>
      <c r="AH197" s="3">
        <v>0</v>
      </c>
      <c r="AI197" s="3">
        <v>0</v>
      </c>
      <c r="AJ197" s="3">
        <v>0</v>
      </c>
      <c r="AK197" s="24">
        <v>0</v>
      </c>
      <c r="AL197" s="3">
        <v>0</v>
      </c>
      <c r="AM197" s="3">
        <v>1</v>
      </c>
      <c r="AN197" s="3">
        <v>0</v>
      </c>
      <c r="AO197" s="24">
        <v>1</v>
      </c>
      <c r="AP197" s="4">
        <f t="shared" si="8"/>
        <v>144</v>
      </c>
      <c r="AQ197" s="3">
        <v>0</v>
      </c>
      <c r="AR197" s="3">
        <v>0</v>
      </c>
      <c r="AS197" s="3">
        <v>0</v>
      </c>
      <c r="AT197" s="23">
        <v>0</v>
      </c>
    </row>
    <row r="198" spans="1:46" x14ac:dyDescent="0.2">
      <c r="A198" s="26">
        <v>14123</v>
      </c>
      <c r="B198" s="27">
        <v>4</v>
      </c>
      <c r="C198" s="26" t="s">
        <v>938</v>
      </c>
      <c r="D198" s="28">
        <v>0</v>
      </c>
      <c r="E198" s="26" t="s">
        <v>938</v>
      </c>
      <c r="F198" s="29">
        <v>519</v>
      </c>
      <c r="G198" s="26" t="s">
        <v>252</v>
      </c>
      <c r="H198" s="26">
        <v>809</v>
      </c>
      <c r="I198" s="26" t="s">
        <v>265</v>
      </c>
      <c r="J198" s="30" t="s">
        <v>1058</v>
      </c>
      <c r="K198" s="26" t="s">
        <v>1100</v>
      </c>
      <c r="L198" s="26" t="s">
        <v>14</v>
      </c>
      <c r="M198" s="31" t="s">
        <v>1285</v>
      </c>
      <c r="N198" s="26" t="s">
        <v>1286</v>
      </c>
      <c r="O198" s="26" t="s">
        <v>271</v>
      </c>
      <c r="P198" s="26" t="s">
        <v>52</v>
      </c>
      <c r="Q198" s="26" t="s">
        <v>52</v>
      </c>
      <c r="R198" s="26" t="s">
        <v>270</v>
      </c>
      <c r="S198" s="31" t="s">
        <v>40</v>
      </c>
      <c r="T198" s="32">
        <v>159</v>
      </c>
      <c r="U198" s="33">
        <v>2017</v>
      </c>
      <c r="V198" s="26">
        <v>0</v>
      </c>
      <c r="W198" s="26" t="s">
        <v>224</v>
      </c>
      <c r="X198" s="26" t="s">
        <v>221</v>
      </c>
      <c r="Y198" s="26" t="s">
        <v>220</v>
      </c>
      <c r="Z198" s="3">
        <v>0</v>
      </c>
      <c r="AA198" s="3">
        <v>0</v>
      </c>
      <c r="AB198" s="3">
        <v>0</v>
      </c>
      <c r="AC198" s="24">
        <v>0</v>
      </c>
      <c r="AD198" s="3">
        <v>0</v>
      </c>
      <c r="AE198" s="3">
        <v>0</v>
      </c>
      <c r="AF198" s="3">
        <v>0</v>
      </c>
      <c r="AG198" s="24">
        <v>0</v>
      </c>
      <c r="AH198" s="3">
        <v>0</v>
      </c>
      <c r="AI198" s="3">
        <v>0</v>
      </c>
      <c r="AJ198" s="3">
        <v>0</v>
      </c>
      <c r="AK198" s="24">
        <v>0</v>
      </c>
      <c r="AL198" s="3">
        <v>0</v>
      </c>
      <c r="AM198" s="3">
        <v>0</v>
      </c>
      <c r="AN198" s="3">
        <v>159</v>
      </c>
      <c r="AO198" s="24">
        <v>159</v>
      </c>
      <c r="AP198" s="4">
        <f t="shared" si="8"/>
        <v>159</v>
      </c>
      <c r="AQ198" s="3">
        <v>0</v>
      </c>
      <c r="AR198" s="3">
        <v>15</v>
      </c>
      <c r="AS198" s="3">
        <v>15</v>
      </c>
      <c r="AT198" s="23">
        <v>30</v>
      </c>
    </row>
    <row r="199" spans="1:46" x14ac:dyDescent="0.2">
      <c r="A199" s="26">
        <v>14124</v>
      </c>
      <c r="B199" s="27">
        <v>4</v>
      </c>
      <c r="C199" s="26" t="s">
        <v>938</v>
      </c>
      <c r="D199" s="28">
        <v>0</v>
      </c>
      <c r="E199" s="26" t="s">
        <v>938</v>
      </c>
      <c r="F199" s="29">
        <v>519</v>
      </c>
      <c r="G199" s="26" t="s">
        <v>252</v>
      </c>
      <c r="H199" s="26">
        <v>809</v>
      </c>
      <c r="I199" s="26" t="s">
        <v>265</v>
      </c>
      <c r="J199" s="30" t="s">
        <v>1044</v>
      </c>
      <c r="K199" s="26" t="s">
        <v>1101</v>
      </c>
      <c r="L199" s="26" t="s">
        <v>14</v>
      </c>
      <c r="M199" s="31" t="s">
        <v>1287</v>
      </c>
      <c r="N199" s="26" t="s">
        <v>1288</v>
      </c>
      <c r="O199" s="26" t="s">
        <v>275</v>
      </c>
      <c r="P199" s="26" t="s">
        <v>54</v>
      </c>
      <c r="Q199" s="26" t="s">
        <v>54</v>
      </c>
      <c r="R199" s="26" t="s">
        <v>274</v>
      </c>
      <c r="S199" s="31" t="s">
        <v>237</v>
      </c>
      <c r="T199" s="32">
        <v>500</v>
      </c>
      <c r="U199" s="33">
        <v>2017</v>
      </c>
      <c r="V199" s="26">
        <v>0</v>
      </c>
      <c r="W199" s="26" t="s">
        <v>224</v>
      </c>
      <c r="X199" s="26" t="s">
        <v>225</v>
      </c>
      <c r="Y199" s="26" t="s">
        <v>220</v>
      </c>
      <c r="Z199" s="3">
        <v>0</v>
      </c>
      <c r="AA199" s="3">
        <v>0</v>
      </c>
      <c r="AB199" s="3">
        <v>0</v>
      </c>
      <c r="AC199" s="24">
        <v>0</v>
      </c>
      <c r="AD199" s="3">
        <v>0</v>
      </c>
      <c r="AE199" s="3">
        <v>0</v>
      </c>
      <c r="AF199" s="3">
        <v>0</v>
      </c>
      <c r="AG199" s="24">
        <v>0</v>
      </c>
      <c r="AH199" s="3">
        <v>0</v>
      </c>
      <c r="AI199" s="3">
        <v>0</v>
      </c>
      <c r="AJ199" s="3">
        <v>0</v>
      </c>
      <c r="AK199" s="24">
        <v>0</v>
      </c>
      <c r="AL199" s="3">
        <v>0</v>
      </c>
      <c r="AM199" s="3">
        <v>0</v>
      </c>
      <c r="AN199" s="3">
        <v>500</v>
      </c>
      <c r="AO199" s="24">
        <v>500</v>
      </c>
      <c r="AP199" s="4">
        <f t="shared" si="8"/>
        <v>500</v>
      </c>
      <c r="AQ199" s="3">
        <v>0</v>
      </c>
      <c r="AR199" s="3">
        <v>0</v>
      </c>
      <c r="AS199" s="3">
        <v>0</v>
      </c>
      <c r="AT199" s="23">
        <v>0</v>
      </c>
    </row>
    <row r="200" spans="1:46" x14ac:dyDescent="0.2">
      <c r="A200" s="26">
        <v>14125</v>
      </c>
      <c r="B200" s="27">
        <v>4</v>
      </c>
      <c r="C200" s="26" t="s">
        <v>938</v>
      </c>
      <c r="D200" s="28">
        <v>0</v>
      </c>
      <c r="E200" s="26" t="s">
        <v>938</v>
      </c>
      <c r="F200" s="29">
        <v>519</v>
      </c>
      <c r="G200" s="26" t="s">
        <v>252</v>
      </c>
      <c r="H200" s="26">
        <v>809</v>
      </c>
      <c r="I200" s="26" t="s">
        <v>265</v>
      </c>
      <c r="J200" s="30" t="s">
        <v>1054</v>
      </c>
      <c r="K200" s="26" t="s">
        <v>1103</v>
      </c>
      <c r="L200" s="26" t="s">
        <v>14</v>
      </c>
      <c r="M200" s="31" t="s">
        <v>1289</v>
      </c>
      <c r="N200" s="26" t="s">
        <v>1290</v>
      </c>
      <c r="O200" s="26" t="s">
        <v>279</v>
      </c>
      <c r="P200" s="26" t="s">
        <v>56</v>
      </c>
      <c r="Q200" s="26" t="s">
        <v>56</v>
      </c>
      <c r="R200" s="26" t="s">
        <v>278</v>
      </c>
      <c r="S200" s="31" t="s">
        <v>237</v>
      </c>
      <c r="T200" s="32">
        <v>1500</v>
      </c>
      <c r="U200" s="33">
        <v>2017</v>
      </c>
      <c r="V200" s="26">
        <v>0</v>
      </c>
      <c r="W200" s="26" t="s">
        <v>224</v>
      </c>
      <c r="X200" s="26" t="s">
        <v>225</v>
      </c>
      <c r="Y200" s="26" t="s">
        <v>220</v>
      </c>
      <c r="Z200" s="3">
        <v>0</v>
      </c>
      <c r="AA200" s="3">
        <v>0</v>
      </c>
      <c r="AB200" s="3">
        <v>0</v>
      </c>
      <c r="AC200" s="24">
        <v>0</v>
      </c>
      <c r="AD200" s="3">
        <v>0</v>
      </c>
      <c r="AE200" s="3">
        <v>0</v>
      </c>
      <c r="AF200" s="3">
        <v>0</v>
      </c>
      <c r="AG200" s="24">
        <v>0</v>
      </c>
      <c r="AH200" s="3">
        <v>0</v>
      </c>
      <c r="AI200" s="3">
        <v>0</v>
      </c>
      <c r="AJ200" s="3">
        <v>0</v>
      </c>
      <c r="AK200" s="24">
        <v>0</v>
      </c>
      <c r="AL200" s="3">
        <v>0</v>
      </c>
      <c r="AM200" s="3">
        <v>0</v>
      </c>
      <c r="AN200" s="3">
        <v>1500</v>
      </c>
      <c r="AO200" s="24">
        <v>1500</v>
      </c>
      <c r="AP200" s="4">
        <f t="shared" si="8"/>
        <v>1500</v>
      </c>
      <c r="AQ200" s="3">
        <v>200</v>
      </c>
      <c r="AR200" s="3">
        <v>200</v>
      </c>
      <c r="AS200" s="3">
        <v>200</v>
      </c>
      <c r="AT200" s="23">
        <v>600</v>
      </c>
    </row>
    <row r="201" spans="1:46" x14ac:dyDescent="0.2">
      <c r="A201" s="26">
        <v>14126</v>
      </c>
      <c r="B201" s="27">
        <v>4</v>
      </c>
      <c r="C201" s="26" t="s">
        <v>938</v>
      </c>
      <c r="D201" s="28">
        <v>0</v>
      </c>
      <c r="E201" s="26" t="s">
        <v>938</v>
      </c>
      <c r="F201" s="29">
        <v>519</v>
      </c>
      <c r="G201" s="26" t="s">
        <v>252</v>
      </c>
      <c r="H201" s="26">
        <v>809</v>
      </c>
      <c r="I201" s="26" t="s">
        <v>265</v>
      </c>
      <c r="J201" s="30" t="s">
        <v>1055</v>
      </c>
      <c r="K201" s="26" t="s">
        <v>1105</v>
      </c>
      <c r="L201" s="26" t="s">
        <v>14</v>
      </c>
      <c r="M201" s="31" t="s">
        <v>1291</v>
      </c>
      <c r="N201" s="26" t="s">
        <v>1292</v>
      </c>
      <c r="O201" s="26" t="s">
        <v>279</v>
      </c>
      <c r="P201" s="26" t="s">
        <v>58</v>
      </c>
      <c r="Q201" s="26" t="s">
        <v>58</v>
      </c>
      <c r="R201" s="26" t="s">
        <v>281</v>
      </c>
      <c r="S201" s="31" t="s">
        <v>282</v>
      </c>
      <c r="T201" s="32">
        <v>3010</v>
      </c>
      <c r="U201" s="33">
        <v>2017</v>
      </c>
      <c r="V201" s="26">
        <v>0</v>
      </c>
      <c r="W201" s="26" t="s">
        <v>224</v>
      </c>
      <c r="X201" s="26" t="s">
        <v>225</v>
      </c>
      <c r="Y201" s="26" t="s">
        <v>220</v>
      </c>
      <c r="Z201" s="3">
        <v>0</v>
      </c>
      <c r="AA201" s="3">
        <v>0</v>
      </c>
      <c r="AB201" s="3">
        <v>0</v>
      </c>
      <c r="AC201" s="24">
        <v>0</v>
      </c>
      <c r="AD201" s="3">
        <v>0</v>
      </c>
      <c r="AE201" s="3">
        <v>0</v>
      </c>
      <c r="AF201" s="3">
        <v>0</v>
      </c>
      <c r="AG201" s="24">
        <v>0</v>
      </c>
      <c r="AH201" s="3">
        <v>0</v>
      </c>
      <c r="AI201" s="3">
        <v>0</v>
      </c>
      <c r="AJ201" s="3">
        <v>0</v>
      </c>
      <c r="AK201" s="24">
        <v>0</v>
      </c>
      <c r="AL201" s="3">
        <v>0</v>
      </c>
      <c r="AM201" s="3">
        <v>0</v>
      </c>
      <c r="AN201" s="3">
        <v>3010</v>
      </c>
      <c r="AO201" s="24">
        <v>3010</v>
      </c>
      <c r="AP201" s="4">
        <f t="shared" si="8"/>
        <v>3010</v>
      </c>
      <c r="AQ201" s="3">
        <v>63</v>
      </c>
      <c r="AR201" s="3">
        <v>233</v>
      </c>
      <c r="AS201" s="3">
        <v>171</v>
      </c>
      <c r="AT201" s="23">
        <v>467</v>
      </c>
    </row>
    <row r="202" spans="1:46" x14ac:dyDescent="0.2">
      <c r="A202" s="26">
        <v>14127</v>
      </c>
      <c r="B202" s="27">
        <v>4</v>
      </c>
      <c r="C202" s="26" t="s">
        <v>938</v>
      </c>
      <c r="D202" s="28">
        <v>0</v>
      </c>
      <c r="E202" s="26" t="s">
        <v>938</v>
      </c>
      <c r="F202" s="29">
        <v>519</v>
      </c>
      <c r="G202" s="26" t="s">
        <v>252</v>
      </c>
      <c r="H202" s="26">
        <v>809</v>
      </c>
      <c r="I202" s="26" t="s">
        <v>265</v>
      </c>
      <c r="J202" s="30" t="s">
        <v>1045</v>
      </c>
      <c r="K202" s="26" t="s">
        <v>1107</v>
      </c>
      <c r="L202" s="26" t="s">
        <v>14</v>
      </c>
      <c r="M202" s="31" t="s">
        <v>1293</v>
      </c>
      <c r="N202" s="26" t="s">
        <v>1294</v>
      </c>
      <c r="O202" s="26" t="s">
        <v>287</v>
      </c>
      <c r="P202" s="26" t="s">
        <v>60</v>
      </c>
      <c r="Q202" s="26" t="s">
        <v>60</v>
      </c>
      <c r="R202" s="26" t="s">
        <v>286</v>
      </c>
      <c r="S202" s="31" t="s">
        <v>61</v>
      </c>
      <c r="T202" s="32">
        <v>2</v>
      </c>
      <c r="U202" s="33">
        <v>2017</v>
      </c>
      <c r="V202" s="26">
        <v>0</v>
      </c>
      <c r="W202" s="26" t="s">
        <v>259</v>
      </c>
      <c r="X202" s="26" t="s">
        <v>221</v>
      </c>
      <c r="Y202" s="26" t="s">
        <v>220</v>
      </c>
      <c r="Z202" s="3">
        <v>0</v>
      </c>
      <c r="AA202" s="3">
        <v>0</v>
      </c>
      <c r="AB202" s="3">
        <v>0</v>
      </c>
      <c r="AC202" s="24">
        <v>0</v>
      </c>
      <c r="AD202" s="3">
        <v>0</v>
      </c>
      <c r="AE202" s="3">
        <v>0</v>
      </c>
      <c r="AF202" s="3">
        <v>0</v>
      </c>
      <c r="AG202" s="24">
        <v>0</v>
      </c>
      <c r="AH202" s="3">
        <v>0</v>
      </c>
      <c r="AI202" s="3">
        <v>0</v>
      </c>
      <c r="AJ202" s="3">
        <v>0</v>
      </c>
      <c r="AK202" s="24">
        <v>0</v>
      </c>
      <c r="AL202" s="3">
        <v>0</v>
      </c>
      <c r="AM202" s="3">
        <v>0</v>
      </c>
      <c r="AN202" s="3">
        <v>2</v>
      </c>
      <c r="AO202" s="24">
        <v>2</v>
      </c>
      <c r="AP202" s="4">
        <f t="shared" si="8"/>
        <v>2</v>
      </c>
      <c r="AQ202" s="3">
        <v>0</v>
      </c>
      <c r="AR202" s="3">
        <v>0</v>
      </c>
      <c r="AS202" s="3">
        <v>0</v>
      </c>
      <c r="AT202" s="23">
        <v>0</v>
      </c>
    </row>
    <row r="203" spans="1:46" x14ac:dyDescent="0.2">
      <c r="A203" s="26">
        <v>14161</v>
      </c>
      <c r="B203" s="27">
        <v>4</v>
      </c>
      <c r="C203" s="26" t="s">
        <v>938</v>
      </c>
      <c r="D203" s="28">
        <v>9</v>
      </c>
      <c r="E203" s="26" t="s">
        <v>796</v>
      </c>
      <c r="F203" s="29">
        <v>150</v>
      </c>
      <c r="G203" s="26" t="s">
        <v>796</v>
      </c>
      <c r="H203" s="26">
        <v>148</v>
      </c>
      <c r="I203" s="26" t="s">
        <v>795</v>
      </c>
      <c r="J203" s="30" t="s">
        <v>1055</v>
      </c>
      <c r="K203" s="26" t="s">
        <v>1109</v>
      </c>
      <c r="L203" s="26" t="s">
        <v>14</v>
      </c>
      <c r="M203" s="31" t="s">
        <v>1488</v>
      </c>
      <c r="N203" s="26" t="s">
        <v>949</v>
      </c>
      <c r="O203" s="26" t="s">
        <v>803</v>
      </c>
      <c r="P203" s="26" t="s">
        <v>802</v>
      </c>
      <c r="Q203" s="26" t="s">
        <v>802</v>
      </c>
      <c r="R203" s="26" t="s">
        <v>192</v>
      </c>
      <c r="S203" s="31" t="s">
        <v>25</v>
      </c>
      <c r="T203" s="32">
        <v>7000</v>
      </c>
      <c r="U203" s="33">
        <v>2017</v>
      </c>
      <c r="V203" s="26">
        <v>4435</v>
      </c>
      <c r="W203" s="26" t="s">
        <v>224</v>
      </c>
      <c r="X203" s="26" t="s">
        <v>221</v>
      </c>
      <c r="Y203" s="26" t="s">
        <v>220</v>
      </c>
      <c r="Z203" s="3">
        <v>0</v>
      </c>
      <c r="AA203" s="3">
        <v>0</v>
      </c>
      <c r="AB203" s="3">
        <v>0</v>
      </c>
      <c r="AC203" s="24">
        <v>0</v>
      </c>
      <c r="AD203" s="3">
        <v>0</v>
      </c>
      <c r="AE203" s="3">
        <v>0</v>
      </c>
      <c r="AF203" s="3">
        <v>0</v>
      </c>
      <c r="AG203" s="24">
        <v>0</v>
      </c>
      <c r="AH203" s="3">
        <v>0</v>
      </c>
      <c r="AI203" s="3">
        <v>0</v>
      </c>
      <c r="AJ203" s="3">
        <v>7000</v>
      </c>
      <c r="AK203" s="24">
        <v>7000</v>
      </c>
      <c r="AL203" s="3">
        <v>0</v>
      </c>
      <c r="AM203" s="3">
        <v>0</v>
      </c>
      <c r="AN203" s="3">
        <v>0</v>
      </c>
      <c r="AO203" s="24">
        <v>0</v>
      </c>
      <c r="AP203" s="4">
        <f t="shared" si="8"/>
        <v>7000</v>
      </c>
      <c r="AQ203" s="3">
        <v>0</v>
      </c>
      <c r="AR203" s="3">
        <v>0</v>
      </c>
      <c r="AS203" s="3">
        <v>0</v>
      </c>
      <c r="AT203" s="23">
        <v>0</v>
      </c>
    </row>
    <row r="204" spans="1:46" x14ac:dyDescent="0.2">
      <c r="A204" s="26">
        <v>14162</v>
      </c>
      <c r="B204" s="27">
        <v>4</v>
      </c>
      <c r="C204" s="26" t="s">
        <v>938</v>
      </c>
      <c r="D204" s="28">
        <v>9</v>
      </c>
      <c r="E204" s="26" t="s">
        <v>796</v>
      </c>
      <c r="F204" s="29">
        <v>150</v>
      </c>
      <c r="G204" s="26" t="s">
        <v>796</v>
      </c>
      <c r="H204" s="26">
        <v>148</v>
      </c>
      <c r="I204" s="26" t="s">
        <v>795</v>
      </c>
      <c r="J204" s="30" t="s">
        <v>1045</v>
      </c>
      <c r="K204" s="26" t="s">
        <v>1110</v>
      </c>
      <c r="L204" s="26" t="s">
        <v>14</v>
      </c>
      <c r="M204" s="31" t="s">
        <v>1295</v>
      </c>
      <c r="N204" s="26" t="s">
        <v>1111</v>
      </c>
      <c r="O204" s="26" t="s">
        <v>808</v>
      </c>
      <c r="P204" s="26" t="s">
        <v>807</v>
      </c>
      <c r="Q204" s="26" t="s">
        <v>686</v>
      </c>
      <c r="R204" s="26" t="s">
        <v>188</v>
      </c>
      <c r="S204" s="31" t="s">
        <v>25</v>
      </c>
      <c r="T204" s="32">
        <v>6100</v>
      </c>
      <c r="U204" s="33">
        <v>2017</v>
      </c>
      <c r="V204" s="26">
        <v>6497</v>
      </c>
      <c r="W204" s="26" t="s">
        <v>224</v>
      </c>
      <c r="X204" s="26" t="s">
        <v>221</v>
      </c>
      <c r="Y204" s="26" t="s">
        <v>220</v>
      </c>
      <c r="Z204" s="3">
        <v>0</v>
      </c>
      <c r="AA204" s="3">
        <v>0</v>
      </c>
      <c r="AB204" s="3">
        <v>0</v>
      </c>
      <c r="AC204" s="24">
        <v>0</v>
      </c>
      <c r="AD204" s="3">
        <v>0</v>
      </c>
      <c r="AE204" s="3">
        <v>0</v>
      </c>
      <c r="AF204" s="3">
        <v>0</v>
      </c>
      <c r="AG204" s="24">
        <v>0</v>
      </c>
      <c r="AH204" s="3">
        <v>0</v>
      </c>
      <c r="AI204" s="3">
        <v>0</v>
      </c>
      <c r="AJ204" s="3">
        <v>6100</v>
      </c>
      <c r="AK204" s="24">
        <v>6100</v>
      </c>
      <c r="AL204" s="3">
        <v>0</v>
      </c>
      <c r="AM204" s="3">
        <v>0</v>
      </c>
      <c r="AN204" s="3">
        <v>0</v>
      </c>
      <c r="AO204" s="24">
        <v>0</v>
      </c>
      <c r="AP204" s="4">
        <f t="shared" si="8"/>
        <v>6100</v>
      </c>
      <c r="AQ204" s="3">
        <v>0</v>
      </c>
      <c r="AR204" s="3">
        <v>0</v>
      </c>
      <c r="AS204" s="3">
        <v>0</v>
      </c>
      <c r="AT204" s="23">
        <v>0</v>
      </c>
    </row>
    <row r="205" spans="1:46" x14ac:dyDescent="0.2">
      <c r="A205" s="26">
        <v>14163</v>
      </c>
      <c r="B205" s="27">
        <v>4</v>
      </c>
      <c r="C205" s="26" t="s">
        <v>938</v>
      </c>
      <c r="D205" s="28">
        <v>9</v>
      </c>
      <c r="E205" s="26" t="s">
        <v>796</v>
      </c>
      <c r="F205" s="29">
        <v>150</v>
      </c>
      <c r="G205" s="26" t="s">
        <v>796</v>
      </c>
      <c r="H205" s="26">
        <v>148</v>
      </c>
      <c r="I205" s="26" t="s">
        <v>795</v>
      </c>
      <c r="J205" s="30" t="s">
        <v>1057</v>
      </c>
      <c r="K205" s="26" t="s">
        <v>1112</v>
      </c>
      <c r="L205" s="26" t="s">
        <v>14</v>
      </c>
      <c r="M205" s="31" t="s">
        <v>1296</v>
      </c>
      <c r="N205" s="26" t="s">
        <v>1297</v>
      </c>
      <c r="O205" s="26" t="s">
        <v>810</v>
      </c>
      <c r="P205" s="26" t="s">
        <v>811</v>
      </c>
      <c r="Q205" s="26" t="s">
        <v>811</v>
      </c>
      <c r="R205" s="26" t="s">
        <v>191</v>
      </c>
      <c r="S205" s="31" t="s">
        <v>812</v>
      </c>
      <c r="T205" s="32">
        <v>400</v>
      </c>
      <c r="U205" s="33">
        <v>2017</v>
      </c>
      <c r="V205" s="26">
        <v>290</v>
      </c>
      <c r="W205" s="26" t="s">
        <v>224</v>
      </c>
      <c r="X205" s="26" t="s">
        <v>221</v>
      </c>
      <c r="Y205" s="26" t="s">
        <v>220</v>
      </c>
      <c r="Z205" s="3">
        <v>0</v>
      </c>
      <c r="AA205" s="3">
        <v>0</v>
      </c>
      <c r="AB205" s="3">
        <v>0</v>
      </c>
      <c r="AC205" s="24">
        <v>0</v>
      </c>
      <c r="AD205" s="3">
        <v>0</v>
      </c>
      <c r="AE205" s="3">
        <v>0</v>
      </c>
      <c r="AF205" s="3">
        <v>0</v>
      </c>
      <c r="AG205" s="24">
        <v>0</v>
      </c>
      <c r="AH205" s="3">
        <v>0</v>
      </c>
      <c r="AI205" s="3">
        <v>0</v>
      </c>
      <c r="AJ205" s="3">
        <v>0</v>
      </c>
      <c r="AK205" s="24">
        <v>0</v>
      </c>
      <c r="AL205" s="3">
        <v>0</v>
      </c>
      <c r="AM205" s="3">
        <v>0</v>
      </c>
      <c r="AN205" s="3">
        <v>400</v>
      </c>
      <c r="AO205" s="24">
        <v>400</v>
      </c>
      <c r="AP205" s="4">
        <f t="shared" si="8"/>
        <v>400</v>
      </c>
      <c r="AQ205" s="3">
        <v>0</v>
      </c>
      <c r="AR205" s="3">
        <v>0</v>
      </c>
      <c r="AS205" s="3">
        <v>0</v>
      </c>
      <c r="AT205" s="23">
        <v>0</v>
      </c>
    </row>
    <row r="206" spans="1:46" x14ac:dyDescent="0.2">
      <c r="A206" s="26">
        <v>14164</v>
      </c>
      <c r="B206" s="27">
        <v>4</v>
      </c>
      <c r="C206" s="26" t="s">
        <v>938</v>
      </c>
      <c r="D206" s="28">
        <v>10</v>
      </c>
      <c r="E206" s="26" t="s">
        <v>665</v>
      </c>
      <c r="F206" s="29">
        <v>151</v>
      </c>
      <c r="G206" s="26" t="s">
        <v>665</v>
      </c>
      <c r="H206" s="26">
        <v>149</v>
      </c>
      <c r="I206" s="26" t="s">
        <v>664</v>
      </c>
      <c r="J206" s="30" t="s">
        <v>1058</v>
      </c>
      <c r="K206" s="26" t="s">
        <v>1114</v>
      </c>
      <c r="L206" s="26" t="s">
        <v>14</v>
      </c>
      <c r="M206" s="31" t="s">
        <v>1298</v>
      </c>
      <c r="N206" s="26" t="s">
        <v>1299</v>
      </c>
      <c r="O206" s="26" t="s">
        <v>681</v>
      </c>
      <c r="P206" s="26" t="s">
        <v>678</v>
      </c>
      <c r="Q206" s="26" t="s">
        <v>679</v>
      </c>
      <c r="R206" s="26" t="s">
        <v>680</v>
      </c>
      <c r="S206" s="31" t="s">
        <v>1477</v>
      </c>
      <c r="T206" s="32">
        <v>2</v>
      </c>
      <c r="U206" s="33">
        <v>2017</v>
      </c>
      <c r="V206" s="26">
        <v>2</v>
      </c>
      <c r="W206" s="26" t="s">
        <v>224</v>
      </c>
      <c r="X206" s="26" t="s">
        <v>222</v>
      </c>
      <c r="Y206" s="26" t="s">
        <v>220</v>
      </c>
      <c r="Z206" s="3">
        <v>1</v>
      </c>
      <c r="AA206" s="3">
        <v>0</v>
      </c>
      <c r="AB206" s="3">
        <v>0</v>
      </c>
      <c r="AC206" s="24">
        <v>1</v>
      </c>
      <c r="AD206" s="3">
        <v>0</v>
      </c>
      <c r="AE206" s="3">
        <v>0</v>
      </c>
      <c r="AF206" s="3">
        <v>0</v>
      </c>
      <c r="AG206" s="24">
        <v>0</v>
      </c>
      <c r="AH206" s="3">
        <v>1</v>
      </c>
      <c r="AI206" s="3">
        <v>0</v>
      </c>
      <c r="AJ206" s="3">
        <v>0</v>
      </c>
      <c r="AK206" s="24">
        <v>1</v>
      </c>
      <c r="AL206" s="3">
        <v>0</v>
      </c>
      <c r="AM206" s="3">
        <v>0</v>
      </c>
      <c r="AN206" s="3">
        <v>0</v>
      </c>
      <c r="AO206" s="24">
        <v>0</v>
      </c>
      <c r="AP206" s="4">
        <f t="shared" si="8"/>
        <v>2</v>
      </c>
      <c r="AQ206" s="3">
        <v>1</v>
      </c>
      <c r="AR206" s="3">
        <v>0</v>
      </c>
      <c r="AS206" s="3">
        <v>0</v>
      </c>
      <c r="AT206" s="23">
        <v>1</v>
      </c>
    </row>
    <row r="207" spans="1:46" x14ac:dyDescent="0.2">
      <c r="A207" s="26">
        <v>14165</v>
      </c>
      <c r="B207" s="27">
        <v>4</v>
      </c>
      <c r="C207" s="26" t="s">
        <v>938</v>
      </c>
      <c r="D207" s="28">
        <v>10</v>
      </c>
      <c r="E207" s="26" t="s">
        <v>665</v>
      </c>
      <c r="F207" s="29">
        <v>151</v>
      </c>
      <c r="G207" s="26" t="s">
        <v>665</v>
      </c>
      <c r="H207" s="26">
        <v>149</v>
      </c>
      <c r="I207" s="26" t="s">
        <v>664</v>
      </c>
      <c r="J207" s="34">
        <v>2</v>
      </c>
      <c r="K207" s="26" t="s">
        <v>1116</v>
      </c>
      <c r="L207" s="26" t="s">
        <v>14</v>
      </c>
      <c r="M207" s="31" t="s">
        <v>1300</v>
      </c>
      <c r="N207" s="26" t="s">
        <v>1301</v>
      </c>
      <c r="O207" s="26" t="s">
        <v>691</v>
      </c>
      <c r="P207" s="26" t="s">
        <v>688</v>
      </c>
      <c r="Q207" s="26" t="s">
        <v>689</v>
      </c>
      <c r="R207" s="26" t="s">
        <v>690</v>
      </c>
      <c r="S207" s="31" t="s">
        <v>692</v>
      </c>
      <c r="T207" s="32">
        <v>203</v>
      </c>
      <c r="U207" s="33">
        <v>2017</v>
      </c>
      <c r="V207" s="26">
        <v>50</v>
      </c>
      <c r="W207" s="26" t="s">
        <v>224</v>
      </c>
      <c r="X207" s="26" t="s">
        <v>225</v>
      </c>
      <c r="Y207" s="26" t="s">
        <v>220</v>
      </c>
      <c r="Z207" s="3">
        <v>5</v>
      </c>
      <c r="AA207" s="3">
        <v>5</v>
      </c>
      <c r="AB207" s="3">
        <v>5</v>
      </c>
      <c r="AC207" s="24">
        <v>15</v>
      </c>
      <c r="AD207" s="3">
        <v>5</v>
      </c>
      <c r="AE207" s="3">
        <v>5</v>
      </c>
      <c r="AF207" s="3">
        <v>5</v>
      </c>
      <c r="AG207" s="24">
        <v>15</v>
      </c>
      <c r="AH207" s="3">
        <v>70</v>
      </c>
      <c r="AI207" s="3">
        <v>10</v>
      </c>
      <c r="AJ207" s="3">
        <v>10</v>
      </c>
      <c r="AK207" s="24">
        <v>90</v>
      </c>
      <c r="AL207" s="3">
        <v>10</v>
      </c>
      <c r="AM207" s="3">
        <v>41</v>
      </c>
      <c r="AN207" s="3">
        <v>32</v>
      </c>
      <c r="AO207" s="24">
        <v>83</v>
      </c>
      <c r="AP207" s="4">
        <f t="shared" si="8"/>
        <v>203</v>
      </c>
      <c r="AQ207" s="3">
        <v>22</v>
      </c>
      <c r="AR207" s="3">
        <v>9</v>
      </c>
      <c r="AS207" s="3">
        <v>2</v>
      </c>
      <c r="AT207" s="23">
        <v>33</v>
      </c>
    </row>
    <row r="208" spans="1:46" x14ac:dyDescent="0.2">
      <c r="A208" s="26">
        <v>14166</v>
      </c>
      <c r="B208" s="27">
        <v>4</v>
      </c>
      <c r="C208" s="26" t="s">
        <v>938</v>
      </c>
      <c r="D208" s="28">
        <v>10</v>
      </c>
      <c r="E208" s="26" t="s">
        <v>665</v>
      </c>
      <c r="F208" s="29">
        <v>151</v>
      </c>
      <c r="G208" s="26" t="s">
        <v>665</v>
      </c>
      <c r="H208" s="26">
        <v>149</v>
      </c>
      <c r="I208" s="26" t="s">
        <v>664</v>
      </c>
      <c r="J208" s="34">
        <v>3</v>
      </c>
      <c r="K208" s="26" t="s">
        <v>1118</v>
      </c>
      <c r="L208" s="26" t="s">
        <v>14</v>
      </c>
      <c r="M208" s="31" t="s">
        <v>1302</v>
      </c>
      <c r="N208" s="26" t="s">
        <v>1303</v>
      </c>
      <c r="O208" s="26" t="s">
        <v>1489</v>
      </c>
      <c r="P208" s="26" t="s">
        <v>181</v>
      </c>
      <c r="Q208" s="26" t="s">
        <v>701</v>
      </c>
      <c r="R208" s="26" t="s">
        <v>702</v>
      </c>
      <c r="S208" s="31" t="s">
        <v>116</v>
      </c>
      <c r="T208" s="32">
        <v>12</v>
      </c>
      <c r="U208" s="33">
        <v>2017</v>
      </c>
      <c r="V208" s="26">
        <v>0</v>
      </c>
      <c r="W208" s="26" t="s">
        <v>224</v>
      </c>
      <c r="X208" s="26" t="s">
        <v>225</v>
      </c>
      <c r="Y208" s="26" t="s">
        <v>220</v>
      </c>
      <c r="Z208" s="3">
        <v>1</v>
      </c>
      <c r="AA208" s="3">
        <v>1</v>
      </c>
      <c r="AB208" s="3">
        <v>1</v>
      </c>
      <c r="AC208" s="24">
        <v>3</v>
      </c>
      <c r="AD208" s="3">
        <v>1</v>
      </c>
      <c r="AE208" s="3">
        <v>1</v>
      </c>
      <c r="AF208" s="3">
        <v>1</v>
      </c>
      <c r="AG208" s="24">
        <v>3</v>
      </c>
      <c r="AH208" s="3">
        <v>1</v>
      </c>
      <c r="AI208" s="3">
        <v>1</v>
      </c>
      <c r="AJ208" s="3">
        <v>1</v>
      </c>
      <c r="AK208" s="24">
        <v>3</v>
      </c>
      <c r="AL208" s="3">
        <v>1</v>
      </c>
      <c r="AM208" s="3">
        <v>1</v>
      </c>
      <c r="AN208" s="3">
        <v>1</v>
      </c>
      <c r="AO208" s="24">
        <v>3</v>
      </c>
      <c r="AP208" s="4">
        <f t="shared" si="8"/>
        <v>12</v>
      </c>
      <c r="AQ208" s="3">
        <v>4</v>
      </c>
      <c r="AR208" s="3">
        <v>0</v>
      </c>
      <c r="AS208" s="3">
        <v>1</v>
      </c>
      <c r="AT208" s="23">
        <v>5</v>
      </c>
    </row>
    <row r="209" spans="1:46" x14ac:dyDescent="0.2">
      <c r="A209" s="26">
        <v>14167</v>
      </c>
      <c r="B209" s="27">
        <v>4</v>
      </c>
      <c r="C209" s="26" t="s">
        <v>938</v>
      </c>
      <c r="D209" s="28">
        <v>10</v>
      </c>
      <c r="E209" s="26" t="s">
        <v>665</v>
      </c>
      <c r="F209" s="29">
        <v>151</v>
      </c>
      <c r="G209" s="26" t="s">
        <v>665</v>
      </c>
      <c r="H209" s="26">
        <v>149</v>
      </c>
      <c r="I209" s="26" t="s">
        <v>664</v>
      </c>
      <c r="J209" s="34">
        <v>4</v>
      </c>
      <c r="K209" s="26" t="s">
        <v>1120</v>
      </c>
      <c r="L209" s="26" t="s">
        <v>14</v>
      </c>
      <c r="M209" s="31" t="s">
        <v>1304</v>
      </c>
      <c r="N209" s="26" t="s">
        <v>1305</v>
      </c>
      <c r="O209" s="26" t="s">
        <v>713</v>
      </c>
      <c r="P209" s="26" t="s">
        <v>710</v>
      </c>
      <c r="Q209" s="26" t="s">
        <v>711</v>
      </c>
      <c r="R209" s="26" t="s">
        <v>712</v>
      </c>
      <c r="S209" s="31" t="s">
        <v>1478</v>
      </c>
      <c r="T209" s="32">
        <v>3</v>
      </c>
      <c r="U209" s="33">
        <v>2017</v>
      </c>
      <c r="V209" s="26">
        <v>0</v>
      </c>
      <c r="W209" s="26" t="s">
        <v>224</v>
      </c>
      <c r="X209" s="26" t="s">
        <v>221</v>
      </c>
      <c r="Y209" s="26" t="s">
        <v>220</v>
      </c>
      <c r="Z209" s="3">
        <v>2</v>
      </c>
      <c r="AA209" s="3">
        <v>0</v>
      </c>
      <c r="AB209" s="3">
        <v>0</v>
      </c>
      <c r="AC209" s="24">
        <v>2</v>
      </c>
      <c r="AD209" s="3">
        <v>0</v>
      </c>
      <c r="AE209" s="3">
        <v>0</v>
      </c>
      <c r="AF209" s="3">
        <v>0</v>
      </c>
      <c r="AG209" s="24">
        <v>0</v>
      </c>
      <c r="AH209" s="3">
        <v>0</v>
      </c>
      <c r="AI209" s="3">
        <v>1</v>
      </c>
      <c r="AJ209" s="3">
        <v>0</v>
      </c>
      <c r="AK209" s="24">
        <v>1</v>
      </c>
      <c r="AL209" s="3">
        <v>0</v>
      </c>
      <c r="AM209" s="3">
        <v>0</v>
      </c>
      <c r="AN209" s="3">
        <v>0</v>
      </c>
      <c r="AO209" s="24">
        <v>0</v>
      </c>
      <c r="AP209" s="4">
        <f t="shared" si="8"/>
        <v>3</v>
      </c>
      <c r="AQ209" s="3">
        <v>2</v>
      </c>
      <c r="AR209" s="3">
        <v>0</v>
      </c>
      <c r="AS209" s="3">
        <v>0</v>
      </c>
      <c r="AT209" s="23">
        <v>2</v>
      </c>
    </row>
    <row r="210" spans="1:46" x14ac:dyDescent="0.2">
      <c r="A210" s="26">
        <v>14168</v>
      </c>
      <c r="B210" s="27">
        <v>4</v>
      </c>
      <c r="C210" s="26" t="s">
        <v>938</v>
      </c>
      <c r="D210" s="28">
        <v>10</v>
      </c>
      <c r="E210" s="26" t="s">
        <v>665</v>
      </c>
      <c r="F210" s="29">
        <v>151</v>
      </c>
      <c r="G210" s="26" t="s">
        <v>665</v>
      </c>
      <c r="H210" s="26">
        <v>149</v>
      </c>
      <c r="I210" s="26" t="s">
        <v>664</v>
      </c>
      <c r="J210" s="30" t="s">
        <v>1045</v>
      </c>
      <c r="K210" s="26" t="s">
        <v>1122</v>
      </c>
      <c r="L210" s="26" t="s">
        <v>14</v>
      </c>
      <c r="M210" s="31" t="s">
        <v>1306</v>
      </c>
      <c r="N210" s="26" t="s">
        <v>1307</v>
      </c>
      <c r="O210" s="26" t="s">
        <v>719</v>
      </c>
      <c r="P210" s="26" t="s">
        <v>72</v>
      </c>
      <c r="Q210" s="26" t="s">
        <v>729</v>
      </c>
      <c r="R210" s="26" t="s">
        <v>718</v>
      </c>
      <c r="S210" s="31" t="s">
        <v>25</v>
      </c>
      <c r="T210" s="32">
        <v>2340</v>
      </c>
      <c r="U210" s="33">
        <v>2017</v>
      </c>
      <c r="V210" s="26">
        <v>0</v>
      </c>
      <c r="W210" s="26" t="s">
        <v>224</v>
      </c>
      <c r="X210" s="26" t="s">
        <v>221</v>
      </c>
      <c r="Y210" s="26" t="s">
        <v>220</v>
      </c>
      <c r="Z210" s="3">
        <v>0</v>
      </c>
      <c r="AA210" s="3">
        <v>50</v>
      </c>
      <c r="AB210" s="3">
        <v>0</v>
      </c>
      <c r="AC210" s="24">
        <v>50</v>
      </c>
      <c r="AD210" s="3">
        <v>0</v>
      </c>
      <c r="AE210" s="3">
        <v>0</v>
      </c>
      <c r="AF210" s="3">
        <v>30</v>
      </c>
      <c r="AG210" s="24">
        <v>30</v>
      </c>
      <c r="AH210" s="3">
        <v>900</v>
      </c>
      <c r="AI210" s="3">
        <v>0</v>
      </c>
      <c r="AJ210" s="3">
        <v>900</v>
      </c>
      <c r="AK210" s="24">
        <v>1800</v>
      </c>
      <c r="AL210" s="3">
        <v>160</v>
      </c>
      <c r="AM210" s="3">
        <v>300</v>
      </c>
      <c r="AN210" s="3">
        <v>0</v>
      </c>
      <c r="AO210" s="24">
        <v>460</v>
      </c>
      <c r="AP210" s="4">
        <f t="shared" si="8"/>
        <v>2340</v>
      </c>
      <c r="AQ210" s="3">
        <v>50</v>
      </c>
      <c r="AR210" s="3">
        <v>65</v>
      </c>
      <c r="AS210" s="3">
        <v>0</v>
      </c>
      <c r="AT210" s="23">
        <v>115</v>
      </c>
    </row>
    <row r="211" spans="1:46" x14ac:dyDescent="0.2">
      <c r="A211" s="26">
        <v>14169</v>
      </c>
      <c r="B211" s="27">
        <v>4</v>
      </c>
      <c r="C211" s="26" t="s">
        <v>938</v>
      </c>
      <c r="D211" s="28">
        <v>10</v>
      </c>
      <c r="E211" s="26" t="s">
        <v>665</v>
      </c>
      <c r="F211" s="29">
        <v>151</v>
      </c>
      <c r="G211" s="26" t="s">
        <v>665</v>
      </c>
      <c r="H211" s="26">
        <v>149</v>
      </c>
      <c r="I211" s="26" t="s">
        <v>664</v>
      </c>
      <c r="J211" s="34">
        <v>6</v>
      </c>
      <c r="K211" s="26" t="s">
        <v>1124</v>
      </c>
      <c r="L211" s="26" t="s">
        <v>14</v>
      </c>
      <c r="M211" s="31" t="s">
        <v>1308</v>
      </c>
      <c r="N211" s="26" t="s">
        <v>1309</v>
      </c>
      <c r="O211" s="26" t="s">
        <v>734</v>
      </c>
      <c r="P211" s="26" t="s">
        <v>102</v>
      </c>
      <c r="Q211" s="26" t="s">
        <v>732</v>
      </c>
      <c r="R211" s="26" t="s">
        <v>733</v>
      </c>
      <c r="S211" s="31" t="s">
        <v>237</v>
      </c>
      <c r="T211" s="32">
        <v>550</v>
      </c>
      <c r="U211" s="33">
        <v>2017</v>
      </c>
      <c r="V211" s="26">
        <v>0</v>
      </c>
      <c r="W211" s="26" t="s">
        <v>224</v>
      </c>
      <c r="X211" s="26" t="s">
        <v>222</v>
      </c>
      <c r="Y211" s="26" t="s">
        <v>220</v>
      </c>
      <c r="Z211" s="3">
        <v>0</v>
      </c>
      <c r="AA211" s="3">
        <v>0</v>
      </c>
      <c r="AB211" s="3">
        <v>0</v>
      </c>
      <c r="AC211" s="24">
        <v>0</v>
      </c>
      <c r="AD211" s="3">
        <v>0</v>
      </c>
      <c r="AE211" s="3">
        <v>260</v>
      </c>
      <c r="AF211" s="3">
        <v>0</v>
      </c>
      <c r="AG211" s="24">
        <v>260</v>
      </c>
      <c r="AH211" s="3">
        <v>0</v>
      </c>
      <c r="AI211" s="3">
        <v>0</v>
      </c>
      <c r="AJ211" s="3">
        <v>0</v>
      </c>
      <c r="AK211" s="24">
        <v>0</v>
      </c>
      <c r="AL211" s="3">
        <v>0</v>
      </c>
      <c r="AM211" s="3">
        <v>0</v>
      </c>
      <c r="AN211" s="3">
        <v>290</v>
      </c>
      <c r="AO211" s="24">
        <v>290</v>
      </c>
      <c r="AP211" s="4">
        <f t="shared" si="8"/>
        <v>550</v>
      </c>
      <c r="AQ211" s="3">
        <v>184</v>
      </c>
      <c r="AR211" s="3">
        <v>171</v>
      </c>
      <c r="AS211" s="3">
        <v>46</v>
      </c>
      <c r="AT211" s="23">
        <v>401</v>
      </c>
    </row>
    <row r="212" spans="1:46" x14ac:dyDescent="0.2">
      <c r="A212" s="26">
        <v>14170</v>
      </c>
      <c r="B212" s="27">
        <v>4</v>
      </c>
      <c r="C212" s="26" t="s">
        <v>938</v>
      </c>
      <c r="D212" s="28">
        <v>10</v>
      </c>
      <c r="E212" s="26" t="s">
        <v>665</v>
      </c>
      <c r="F212" s="29">
        <v>151</v>
      </c>
      <c r="G212" s="26" t="s">
        <v>665</v>
      </c>
      <c r="H212" s="26">
        <v>149</v>
      </c>
      <c r="I212" s="26" t="s">
        <v>664</v>
      </c>
      <c r="J212" s="34">
        <v>7</v>
      </c>
      <c r="K212" s="26" t="s">
        <v>1126</v>
      </c>
      <c r="L212" s="26" t="s">
        <v>14</v>
      </c>
      <c r="M212" s="31" t="s">
        <v>1310</v>
      </c>
      <c r="N212" s="26" t="s">
        <v>1311</v>
      </c>
      <c r="O212" s="26" t="s">
        <v>743</v>
      </c>
      <c r="P212" s="26" t="s">
        <v>740</v>
      </c>
      <c r="Q212" s="26" t="s">
        <v>741</v>
      </c>
      <c r="R212" s="26" t="s">
        <v>742</v>
      </c>
      <c r="S212" s="31" t="s">
        <v>16</v>
      </c>
      <c r="T212" s="32">
        <v>2</v>
      </c>
      <c r="U212" s="33">
        <v>2017</v>
      </c>
      <c r="V212" s="26">
        <v>0</v>
      </c>
      <c r="W212" s="26" t="s">
        <v>224</v>
      </c>
      <c r="X212" s="26" t="s">
        <v>221</v>
      </c>
      <c r="Y212" s="26" t="s">
        <v>220</v>
      </c>
      <c r="Z212" s="3">
        <v>0</v>
      </c>
      <c r="AA212" s="3">
        <v>0</v>
      </c>
      <c r="AB212" s="3">
        <v>0</v>
      </c>
      <c r="AC212" s="24">
        <v>0</v>
      </c>
      <c r="AD212" s="3">
        <v>0</v>
      </c>
      <c r="AE212" s="3">
        <v>0</v>
      </c>
      <c r="AF212" s="3">
        <v>0</v>
      </c>
      <c r="AG212" s="24">
        <v>0</v>
      </c>
      <c r="AH212" s="3">
        <v>0</v>
      </c>
      <c r="AI212" s="3">
        <v>0</v>
      </c>
      <c r="AJ212" s="3">
        <v>0</v>
      </c>
      <c r="AK212" s="24">
        <v>0</v>
      </c>
      <c r="AL212" s="3">
        <v>1</v>
      </c>
      <c r="AM212" s="3">
        <v>1</v>
      </c>
      <c r="AN212" s="3">
        <v>0</v>
      </c>
      <c r="AO212" s="24">
        <v>2</v>
      </c>
      <c r="AP212" s="4">
        <f t="shared" si="8"/>
        <v>2</v>
      </c>
      <c r="AQ212" s="3">
        <v>0</v>
      </c>
      <c r="AR212" s="3">
        <v>0</v>
      </c>
      <c r="AS212" s="3">
        <v>0</v>
      </c>
      <c r="AT212" s="23">
        <v>0</v>
      </c>
    </row>
    <row r="213" spans="1:46" x14ac:dyDescent="0.2">
      <c r="A213" s="26">
        <v>14171</v>
      </c>
      <c r="B213" s="27">
        <v>4</v>
      </c>
      <c r="C213" s="26" t="s">
        <v>938</v>
      </c>
      <c r="D213" s="28">
        <v>11</v>
      </c>
      <c r="E213" s="26" t="s">
        <v>659</v>
      </c>
      <c r="F213" s="29">
        <v>152</v>
      </c>
      <c r="G213" s="26" t="s">
        <v>659</v>
      </c>
      <c r="H213" s="26">
        <v>150</v>
      </c>
      <c r="I213" s="26" t="s">
        <v>658</v>
      </c>
      <c r="J213" s="30" t="s">
        <v>1058</v>
      </c>
      <c r="K213" s="26" t="s">
        <v>1128</v>
      </c>
      <c r="L213" s="26" t="s">
        <v>14</v>
      </c>
      <c r="M213" s="31" t="s">
        <v>1312</v>
      </c>
      <c r="N213" s="26" t="s">
        <v>1490</v>
      </c>
      <c r="O213" s="26" t="s">
        <v>663</v>
      </c>
      <c r="P213" s="26" t="s">
        <v>693</v>
      </c>
      <c r="Q213" s="26" t="s">
        <v>694</v>
      </c>
      <c r="R213" s="26" t="s">
        <v>695</v>
      </c>
      <c r="S213" s="31" t="s">
        <v>25</v>
      </c>
      <c r="T213" s="32">
        <v>26197</v>
      </c>
      <c r="U213" s="33">
        <v>2017</v>
      </c>
      <c r="V213" s="26">
        <v>23</v>
      </c>
      <c r="W213" s="26" t="s">
        <v>22</v>
      </c>
      <c r="X213" s="26" t="s">
        <v>221</v>
      </c>
      <c r="Y213" s="26" t="s">
        <v>220</v>
      </c>
      <c r="Z213" s="3">
        <v>0</v>
      </c>
      <c r="AA213" s="3">
        <v>0</v>
      </c>
      <c r="AB213" s="3">
        <v>0</v>
      </c>
      <c r="AC213" s="24">
        <v>0</v>
      </c>
      <c r="AD213" s="3">
        <v>0</v>
      </c>
      <c r="AE213" s="3">
        <v>0</v>
      </c>
      <c r="AF213" s="3">
        <v>0</v>
      </c>
      <c r="AG213" s="24">
        <v>0</v>
      </c>
      <c r="AH213" s="3">
        <v>0</v>
      </c>
      <c r="AI213" s="3">
        <v>0</v>
      </c>
      <c r="AJ213" s="3">
        <v>0</v>
      </c>
      <c r="AK213" s="24">
        <v>0</v>
      </c>
      <c r="AL213" s="3">
        <v>0</v>
      </c>
      <c r="AM213" s="3">
        <v>6</v>
      </c>
      <c r="AN213" s="3">
        <v>0</v>
      </c>
      <c r="AO213" s="24">
        <v>6</v>
      </c>
      <c r="AP213" s="4">
        <f t="shared" si="8"/>
        <v>26197</v>
      </c>
      <c r="AQ213" s="3">
        <v>0</v>
      </c>
      <c r="AR213" s="3">
        <v>0</v>
      </c>
      <c r="AS213" s="3">
        <v>0</v>
      </c>
      <c r="AT213" s="23">
        <v>0</v>
      </c>
    </row>
    <row r="214" spans="1:46" x14ac:dyDescent="0.2">
      <c r="A214" s="26">
        <v>14172</v>
      </c>
      <c r="B214" s="27">
        <v>4</v>
      </c>
      <c r="C214" s="26" t="s">
        <v>938</v>
      </c>
      <c r="D214" s="28">
        <v>11</v>
      </c>
      <c r="E214" s="26" t="s">
        <v>659</v>
      </c>
      <c r="F214" s="29">
        <v>152</v>
      </c>
      <c r="G214" s="26" t="s">
        <v>659</v>
      </c>
      <c r="H214" s="26">
        <v>150</v>
      </c>
      <c r="I214" s="26" t="s">
        <v>658</v>
      </c>
      <c r="J214" s="30" t="s">
        <v>1044</v>
      </c>
      <c r="K214" s="26" t="s">
        <v>1445</v>
      </c>
      <c r="L214" s="26" t="s">
        <v>14</v>
      </c>
      <c r="M214" s="31" t="s">
        <v>1313</v>
      </c>
      <c r="N214" s="26" t="s">
        <v>700</v>
      </c>
      <c r="O214" s="26" t="s">
        <v>700</v>
      </c>
      <c r="P214" s="26" t="s">
        <v>714</v>
      </c>
      <c r="Q214" s="26" t="s">
        <v>715</v>
      </c>
      <c r="R214" s="26" t="s">
        <v>699</v>
      </c>
      <c r="S214" s="31" t="s">
        <v>1479</v>
      </c>
      <c r="T214" s="32">
        <v>10</v>
      </c>
      <c r="U214" s="33">
        <v>2017</v>
      </c>
      <c r="V214" s="26">
        <v>61</v>
      </c>
      <c r="W214" s="26" t="s">
        <v>22</v>
      </c>
      <c r="X214" s="26" t="s">
        <v>221</v>
      </c>
      <c r="Y214" s="26" t="s">
        <v>220</v>
      </c>
      <c r="Z214" s="3">
        <v>0</v>
      </c>
      <c r="AA214" s="3">
        <v>0</v>
      </c>
      <c r="AB214" s="3">
        <v>0</v>
      </c>
      <c r="AC214" s="24">
        <v>0</v>
      </c>
      <c r="AD214" s="3">
        <v>0</v>
      </c>
      <c r="AE214" s="3">
        <v>0</v>
      </c>
      <c r="AF214" s="3">
        <v>0</v>
      </c>
      <c r="AG214" s="24">
        <v>0</v>
      </c>
      <c r="AH214" s="3">
        <v>0</v>
      </c>
      <c r="AI214" s="3">
        <v>0</v>
      </c>
      <c r="AJ214" s="3">
        <v>0</v>
      </c>
      <c r="AK214" s="24">
        <v>0</v>
      </c>
      <c r="AL214" s="3">
        <v>0</v>
      </c>
      <c r="AM214" s="3">
        <v>10</v>
      </c>
      <c r="AN214" s="3">
        <v>0</v>
      </c>
      <c r="AO214" s="24">
        <v>10</v>
      </c>
      <c r="AP214" s="4">
        <f t="shared" si="8"/>
        <v>10</v>
      </c>
      <c r="AQ214" s="3">
        <v>0</v>
      </c>
      <c r="AR214" s="3">
        <v>0</v>
      </c>
      <c r="AS214" s="3">
        <v>0</v>
      </c>
      <c r="AT214" s="23">
        <v>0</v>
      </c>
    </row>
    <row r="215" spans="1:46" x14ac:dyDescent="0.2">
      <c r="A215" s="26">
        <v>14174</v>
      </c>
      <c r="B215" s="27">
        <v>4</v>
      </c>
      <c r="C215" s="26" t="s">
        <v>938</v>
      </c>
      <c r="D215" s="28">
        <v>11</v>
      </c>
      <c r="E215" s="26" t="s">
        <v>659</v>
      </c>
      <c r="F215" s="29">
        <v>152</v>
      </c>
      <c r="G215" s="26" t="s">
        <v>659</v>
      </c>
      <c r="H215" s="26">
        <v>150</v>
      </c>
      <c r="I215" s="26" t="s">
        <v>658</v>
      </c>
      <c r="J215" s="30" t="s">
        <v>1045</v>
      </c>
      <c r="K215" s="26" t="s">
        <v>1131</v>
      </c>
      <c r="L215" s="26" t="s">
        <v>14</v>
      </c>
      <c r="M215" s="31" t="s">
        <v>1314</v>
      </c>
      <c r="N215" s="26" t="s">
        <v>1315</v>
      </c>
      <c r="O215" s="26" t="s">
        <v>727</v>
      </c>
      <c r="P215" s="26" t="s">
        <v>724</v>
      </c>
      <c r="Q215" s="26" t="s">
        <v>725</v>
      </c>
      <c r="R215" s="26" t="s">
        <v>726</v>
      </c>
      <c r="S215" s="31" t="s">
        <v>728</v>
      </c>
      <c r="T215" s="32">
        <v>115200</v>
      </c>
      <c r="U215" s="33">
        <v>2017</v>
      </c>
      <c r="V215" s="26">
        <v>0</v>
      </c>
      <c r="W215" s="26" t="s">
        <v>22</v>
      </c>
      <c r="X215" s="26" t="s">
        <v>222</v>
      </c>
      <c r="Y215" s="26" t="s">
        <v>220</v>
      </c>
      <c r="Z215" s="3">
        <v>0</v>
      </c>
      <c r="AA215" s="3">
        <v>0</v>
      </c>
      <c r="AB215" s="3">
        <v>0</v>
      </c>
      <c r="AC215" s="24">
        <v>0</v>
      </c>
      <c r="AD215" s="3">
        <v>0</v>
      </c>
      <c r="AE215" s="3">
        <v>0</v>
      </c>
      <c r="AF215" s="3">
        <v>57600</v>
      </c>
      <c r="AG215" s="24">
        <v>57600</v>
      </c>
      <c r="AH215" s="3">
        <v>0</v>
      </c>
      <c r="AI215" s="3">
        <v>0</v>
      </c>
      <c r="AJ215" s="3">
        <v>0</v>
      </c>
      <c r="AK215" s="24">
        <v>0</v>
      </c>
      <c r="AL215" s="3">
        <v>0</v>
      </c>
      <c r="AM215" s="3">
        <v>0</v>
      </c>
      <c r="AN215" s="3">
        <v>57600</v>
      </c>
      <c r="AO215" s="24">
        <v>57600</v>
      </c>
      <c r="AP215" s="4">
        <f t="shared" si="8"/>
        <v>115200</v>
      </c>
      <c r="AQ215" s="3">
        <v>0</v>
      </c>
      <c r="AR215" s="3">
        <v>0</v>
      </c>
      <c r="AS215" s="3">
        <v>0</v>
      </c>
      <c r="AT215" s="23">
        <v>0</v>
      </c>
    </row>
    <row r="216" spans="1:46" x14ac:dyDescent="0.2">
      <c r="A216" s="26">
        <v>14175</v>
      </c>
      <c r="B216" s="27">
        <v>4</v>
      </c>
      <c r="C216" s="26" t="s">
        <v>938</v>
      </c>
      <c r="D216" s="28">
        <v>13</v>
      </c>
      <c r="E216" s="26" t="s">
        <v>899</v>
      </c>
      <c r="F216" s="29">
        <v>154</v>
      </c>
      <c r="G216" s="26" t="s">
        <v>899</v>
      </c>
      <c r="H216" s="26">
        <v>151</v>
      </c>
      <c r="I216" s="26" t="s">
        <v>898</v>
      </c>
      <c r="J216" s="34">
        <v>1</v>
      </c>
      <c r="K216" s="26" t="s">
        <v>1133</v>
      </c>
      <c r="L216" s="26" t="s">
        <v>14</v>
      </c>
      <c r="M216" s="31" t="s">
        <v>1316</v>
      </c>
      <c r="N216" s="26" t="s">
        <v>1134</v>
      </c>
      <c r="O216" s="26" t="s">
        <v>903</v>
      </c>
      <c r="P216" s="26" t="s">
        <v>391</v>
      </c>
      <c r="Q216" s="26" t="s">
        <v>908</v>
      </c>
      <c r="R216" s="26" t="s">
        <v>909</v>
      </c>
      <c r="S216" s="31" t="s">
        <v>910</v>
      </c>
      <c r="T216" s="32">
        <v>36500</v>
      </c>
      <c r="U216" s="33">
        <v>2017</v>
      </c>
      <c r="V216" s="26">
        <v>0</v>
      </c>
      <c r="W216" s="26" t="s">
        <v>22</v>
      </c>
      <c r="X216" s="26" t="s">
        <v>221</v>
      </c>
      <c r="Y216" s="26" t="s">
        <v>220</v>
      </c>
      <c r="Z216" s="3">
        <v>1050</v>
      </c>
      <c r="AA216" s="3">
        <v>1050</v>
      </c>
      <c r="AB216" s="3">
        <v>3570</v>
      </c>
      <c r="AC216" s="24">
        <v>5670</v>
      </c>
      <c r="AD216" s="3">
        <v>3300</v>
      </c>
      <c r="AE216" s="3">
        <v>3770</v>
      </c>
      <c r="AF216" s="3">
        <v>4050</v>
      </c>
      <c r="AG216" s="24">
        <v>11120</v>
      </c>
      <c r="AH216" s="3">
        <v>3450</v>
      </c>
      <c r="AI216" s="3">
        <v>3030</v>
      </c>
      <c r="AJ216" s="3">
        <v>3030</v>
      </c>
      <c r="AK216" s="24">
        <v>9510</v>
      </c>
      <c r="AL216" s="3">
        <v>4200</v>
      </c>
      <c r="AM216" s="3">
        <v>4200</v>
      </c>
      <c r="AN216" s="3">
        <v>1800</v>
      </c>
      <c r="AO216" s="24">
        <v>9510</v>
      </c>
      <c r="AP216" s="4">
        <f t="shared" si="8"/>
        <v>36500</v>
      </c>
      <c r="AQ216" s="3">
        <v>1981</v>
      </c>
      <c r="AR216" s="3">
        <v>3553</v>
      </c>
      <c r="AS216" s="3">
        <v>4061</v>
      </c>
      <c r="AT216" s="23">
        <v>9595</v>
      </c>
    </row>
    <row r="217" spans="1:46" x14ac:dyDescent="0.2">
      <c r="A217" s="26">
        <v>14176</v>
      </c>
      <c r="B217" s="27">
        <v>4</v>
      </c>
      <c r="C217" s="26" t="s">
        <v>938</v>
      </c>
      <c r="D217" s="28">
        <v>13</v>
      </c>
      <c r="E217" s="26" t="s">
        <v>899</v>
      </c>
      <c r="F217" s="29">
        <v>154</v>
      </c>
      <c r="G217" s="26" t="s">
        <v>899</v>
      </c>
      <c r="H217" s="26">
        <v>151</v>
      </c>
      <c r="I217" s="26" t="s">
        <v>898</v>
      </c>
      <c r="J217" s="34">
        <v>2</v>
      </c>
      <c r="K217" s="26" t="s">
        <v>1135</v>
      </c>
      <c r="L217" s="26" t="s">
        <v>14</v>
      </c>
      <c r="M217" s="31" t="s">
        <v>1317</v>
      </c>
      <c r="N217" s="26" t="s">
        <v>1318</v>
      </c>
      <c r="O217" s="26" t="s">
        <v>918</v>
      </c>
      <c r="P217" s="26" t="s">
        <v>915</v>
      </c>
      <c r="Q217" s="26" t="s">
        <v>916</v>
      </c>
      <c r="R217" s="26" t="s">
        <v>917</v>
      </c>
      <c r="S217" s="31" t="s">
        <v>33</v>
      </c>
      <c r="T217" s="32">
        <v>262</v>
      </c>
      <c r="U217" s="33">
        <v>2017</v>
      </c>
      <c r="V217" s="26">
        <v>0</v>
      </c>
      <c r="W217" s="26" t="s">
        <v>22</v>
      </c>
      <c r="X217" s="26" t="s">
        <v>221</v>
      </c>
      <c r="Y217" s="26" t="s">
        <v>220</v>
      </c>
      <c r="Z217" s="3">
        <v>20</v>
      </c>
      <c r="AA217" s="3">
        <v>22</v>
      </c>
      <c r="AB217" s="3">
        <v>22</v>
      </c>
      <c r="AC217" s="24">
        <v>64</v>
      </c>
      <c r="AD217" s="3">
        <v>22</v>
      </c>
      <c r="AE217" s="3">
        <v>22</v>
      </c>
      <c r="AF217" s="3">
        <v>22</v>
      </c>
      <c r="AG217" s="24">
        <v>66</v>
      </c>
      <c r="AH217" s="3">
        <v>22</v>
      </c>
      <c r="AI217" s="3">
        <v>22</v>
      </c>
      <c r="AJ217" s="3">
        <v>22</v>
      </c>
      <c r="AK217" s="24">
        <v>66</v>
      </c>
      <c r="AL217" s="3">
        <v>22</v>
      </c>
      <c r="AM217" s="3">
        <v>22</v>
      </c>
      <c r="AN217" s="3">
        <v>22</v>
      </c>
      <c r="AO217" s="24">
        <v>66</v>
      </c>
      <c r="AP217" s="4">
        <f t="shared" si="8"/>
        <v>262</v>
      </c>
      <c r="AQ217" s="3">
        <v>17</v>
      </c>
      <c r="AR217" s="3">
        <v>28</v>
      </c>
      <c r="AS217" s="3">
        <v>23</v>
      </c>
      <c r="AT217" s="23">
        <v>68</v>
      </c>
    </row>
    <row r="218" spans="1:46" x14ac:dyDescent="0.2">
      <c r="A218" s="26">
        <v>14177</v>
      </c>
      <c r="B218" s="27">
        <v>4</v>
      </c>
      <c r="C218" s="26" t="s">
        <v>938</v>
      </c>
      <c r="D218" s="28">
        <v>0</v>
      </c>
      <c r="E218" s="26" t="s">
        <v>938</v>
      </c>
      <c r="F218" s="29">
        <v>116</v>
      </c>
      <c r="G218" s="26" t="s">
        <v>296</v>
      </c>
      <c r="H218" s="26">
        <v>649</v>
      </c>
      <c r="I218" s="26" t="s">
        <v>295</v>
      </c>
      <c r="J218" s="34">
        <v>4</v>
      </c>
      <c r="K218" s="26" t="s">
        <v>1138</v>
      </c>
      <c r="L218" s="26" t="s">
        <v>14</v>
      </c>
      <c r="M218" s="31" t="s">
        <v>1319</v>
      </c>
      <c r="N218" s="26" t="s">
        <v>1139</v>
      </c>
      <c r="O218" s="26" t="s">
        <v>317</v>
      </c>
      <c r="P218" s="26" t="s">
        <v>73</v>
      </c>
      <c r="Q218" s="26" t="s">
        <v>73</v>
      </c>
      <c r="R218" s="26" t="s">
        <v>316</v>
      </c>
      <c r="S218" s="31" t="s">
        <v>25</v>
      </c>
      <c r="T218" s="32">
        <v>50000</v>
      </c>
      <c r="U218" s="33">
        <v>2017</v>
      </c>
      <c r="V218" s="26">
        <v>0</v>
      </c>
      <c r="W218" s="26" t="s">
        <v>224</v>
      </c>
      <c r="X218" s="26" t="s">
        <v>221</v>
      </c>
      <c r="Y218" s="26" t="s">
        <v>220</v>
      </c>
      <c r="Z218" s="3">
        <v>0</v>
      </c>
      <c r="AA218" s="3">
        <v>0</v>
      </c>
      <c r="AB218" s="3">
        <v>0</v>
      </c>
      <c r="AC218" s="24">
        <v>0</v>
      </c>
      <c r="AD218" s="3">
        <v>0</v>
      </c>
      <c r="AE218" s="3">
        <v>0</v>
      </c>
      <c r="AF218" s="3">
        <v>0</v>
      </c>
      <c r="AG218" s="24">
        <v>0</v>
      </c>
      <c r="AH218" s="3">
        <v>0</v>
      </c>
      <c r="AI218" s="3">
        <v>0</v>
      </c>
      <c r="AJ218" s="3">
        <v>0</v>
      </c>
      <c r="AK218" s="24">
        <v>0</v>
      </c>
      <c r="AL218" s="3">
        <v>0</v>
      </c>
      <c r="AM218" s="3">
        <v>50000</v>
      </c>
      <c r="AN218" s="3">
        <v>0</v>
      </c>
      <c r="AO218" s="24">
        <v>50000</v>
      </c>
      <c r="AP218" s="4">
        <f t="shared" si="8"/>
        <v>50000</v>
      </c>
      <c r="AQ218" s="3">
        <v>0</v>
      </c>
      <c r="AR218" s="3">
        <v>0</v>
      </c>
      <c r="AS218" s="3">
        <v>0</v>
      </c>
      <c r="AT218" s="23">
        <v>0</v>
      </c>
    </row>
    <row r="219" spans="1:46" x14ac:dyDescent="0.2">
      <c r="A219" s="26">
        <v>14178</v>
      </c>
      <c r="B219" s="27">
        <v>4</v>
      </c>
      <c r="C219" s="26" t="s">
        <v>938</v>
      </c>
      <c r="D219" s="28">
        <v>0</v>
      </c>
      <c r="E219" s="26" t="s">
        <v>938</v>
      </c>
      <c r="F219" s="29">
        <v>116</v>
      </c>
      <c r="G219" s="26" t="s">
        <v>296</v>
      </c>
      <c r="H219" s="26">
        <v>649</v>
      </c>
      <c r="I219" s="26" t="s">
        <v>295</v>
      </c>
      <c r="J219" s="30" t="s">
        <v>1058</v>
      </c>
      <c r="K219" s="26" t="s">
        <v>1136</v>
      </c>
      <c r="L219" s="26" t="s">
        <v>14</v>
      </c>
      <c r="M219" s="31" t="s">
        <v>1320</v>
      </c>
      <c r="N219" s="26" t="s">
        <v>1321</v>
      </c>
      <c r="O219" s="26" t="s">
        <v>307</v>
      </c>
      <c r="P219" s="26" t="s">
        <v>305</v>
      </c>
      <c r="Q219" s="26" t="s">
        <v>305</v>
      </c>
      <c r="R219" s="26" t="s">
        <v>306</v>
      </c>
      <c r="S219" s="31" t="s">
        <v>33</v>
      </c>
      <c r="T219" s="32">
        <v>4</v>
      </c>
      <c r="U219" s="33">
        <v>2017</v>
      </c>
      <c r="V219" s="26">
        <v>0</v>
      </c>
      <c r="W219" s="26" t="s">
        <v>224</v>
      </c>
      <c r="X219" s="26" t="s">
        <v>221</v>
      </c>
      <c r="Y219" s="26" t="s">
        <v>220</v>
      </c>
      <c r="Z219" s="3">
        <v>0</v>
      </c>
      <c r="AA219" s="3">
        <v>0</v>
      </c>
      <c r="AB219" s="3">
        <v>0</v>
      </c>
      <c r="AC219" s="24">
        <v>0</v>
      </c>
      <c r="AD219" s="3">
        <v>0</v>
      </c>
      <c r="AE219" s="3">
        <v>1</v>
      </c>
      <c r="AF219" s="3">
        <v>0</v>
      </c>
      <c r="AG219" s="24">
        <v>1</v>
      </c>
      <c r="AH219" s="3">
        <v>0</v>
      </c>
      <c r="AI219" s="3">
        <v>0</v>
      </c>
      <c r="AJ219" s="3">
        <v>1</v>
      </c>
      <c r="AK219" s="24">
        <v>1</v>
      </c>
      <c r="AL219" s="3">
        <v>1</v>
      </c>
      <c r="AM219" s="3">
        <v>1</v>
      </c>
      <c r="AN219" s="3">
        <v>0</v>
      </c>
      <c r="AO219" s="24">
        <v>2</v>
      </c>
      <c r="AP219" s="4">
        <f t="shared" si="8"/>
        <v>4</v>
      </c>
      <c r="AQ219" s="3">
        <v>0</v>
      </c>
      <c r="AR219" s="3">
        <v>0</v>
      </c>
      <c r="AS219" s="3">
        <v>0</v>
      </c>
      <c r="AT219" s="23">
        <v>0</v>
      </c>
    </row>
    <row r="220" spans="1:46" x14ac:dyDescent="0.2">
      <c r="A220" s="26">
        <v>14179</v>
      </c>
      <c r="B220" s="27">
        <v>4</v>
      </c>
      <c r="C220" s="26" t="s">
        <v>938</v>
      </c>
      <c r="D220" s="28">
        <v>0</v>
      </c>
      <c r="E220" s="26" t="s">
        <v>938</v>
      </c>
      <c r="F220" s="29">
        <v>116</v>
      </c>
      <c r="G220" s="26" t="s">
        <v>296</v>
      </c>
      <c r="H220" s="26">
        <v>649</v>
      </c>
      <c r="I220" s="26" t="s">
        <v>295</v>
      </c>
      <c r="J220" s="30" t="s">
        <v>1044</v>
      </c>
      <c r="K220" s="26" t="s">
        <v>1140</v>
      </c>
      <c r="L220" s="26" t="s">
        <v>14</v>
      </c>
      <c r="M220" s="31" t="s">
        <v>1322</v>
      </c>
      <c r="N220" s="26" t="s">
        <v>1323</v>
      </c>
      <c r="O220" s="26" t="s">
        <v>312</v>
      </c>
      <c r="P220" s="26" t="s">
        <v>310</v>
      </c>
      <c r="Q220" s="26" t="s">
        <v>310</v>
      </c>
      <c r="R220" s="26" t="s">
        <v>311</v>
      </c>
      <c r="S220" s="31" t="s">
        <v>17</v>
      </c>
      <c r="T220" s="32">
        <v>9</v>
      </c>
      <c r="U220" s="33">
        <v>2017</v>
      </c>
      <c r="V220" s="26">
        <v>0</v>
      </c>
      <c r="W220" s="26" t="s">
        <v>224</v>
      </c>
      <c r="X220" s="26" t="s">
        <v>222</v>
      </c>
      <c r="Y220" s="26" t="s">
        <v>220</v>
      </c>
      <c r="Z220" s="3">
        <v>0</v>
      </c>
      <c r="AA220" s="3">
        <v>0</v>
      </c>
      <c r="AB220" s="3">
        <v>0</v>
      </c>
      <c r="AC220" s="24">
        <v>0</v>
      </c>
      <c r="AD220" s="3">
        <v>5</v>
      </c>
      <c r="AE220" s="3">
        <v>2</v>
      </c>
      <c r="AF220" s="3">
        <v>0</v>
      </c>
      <c r="AG220" s="24">
        <v>7</v>
      </c>
      <c r="AH220" s="3">
        <v>0</v>
      </c>
      <c r="AI220" s="3">
        <v>2</v>
      </c>
      <c r="AJ220" s="3">
        <v>0</v>
      </c>
      <c r="AK220" s="24">
        <v>2</v>
      </c>
      <c r="AL220" s="3">
        <v>0</v>
      </c>
      <c r="AM220" s="3">
        <v>0</v>
      </c>
      <c r="AN220" s="3">
        <v>0</v>
      </c>
      <c r="AO220" s="24">
        <v>0</v>
      </c>
      <c r="AP220" s="4">
        <f t="shared" si="8"/>
        <v>9</v>
      </c>
      <c r="AQ220" s="3">
        <v>0</v>
      </c>
      <c r="AR220" s="3">
        <v>0</v>
      </c>
      <c r="AS220" s="3">
        <v>0</v>
      </c>
      <c r="AT220" s="23">
        <v>0</v>
      </c>
    </row>
    <row r="221" spans="1:46" x14ac:dyDescent="0.2">
      <c r="A221" s="26">
        <v>14299</v>
      </c>
      <c r="B221" s="27">
        <v>4</v>
      </c>
      <c r="C221" s="26" t="s">
        <v>938</v>
      </c>
      <c r="D221" s="28">
        <v>56</v>
      </c>
      <c r="E221" s="26" t="s">
        <v>758</v>
      </c>
      <c r="F221" s="29">
        <v>266</v>
      </c>
      <c r="G221" s="26" t="s">
        <v>758</v>
      </c>
      <c r="H221" s="26">
        <v>795</v>
      </c>
      <c r="I221" s="26" t="s">
        <v>757</v>
      </c>
      <c r="J221" s="34">
        <v>1</v>
      </c>
      <c r="K221" s="26" t="s">
        <v>1142</v>
      </c>
      <c r="L221" s="26" t="s">
        <v>14</v>
      </c>
      <c r="M221" s="31" t="s">
        <v>1324</v>
      </c>
      <c r="N221" s="26" t="s">
        <v>949</v>
      </c>
      <c r="O221" s="26" t="s">
        <v>762</v>
      </c>
      <c r="P221" s="26" t="s">
        <v>764</v>
      </c>
      <c r="Q221" s="26" t="s">
        <v>765</v>
      </c>
      <c r="R221" s="26" t="s">
        <v>766</v>
      </c>
      <c r="S221" s="31" t="s">
        <v>581</v>
      </c>
      <c r="T221" s="32">
        <v>25</v>
      </c>
      <c r="U221" s="33">
        <v>2017</v>
      </c>
      <c r="V221" s="26">
        <v>25</v>
      </c>
      <c r="W221" s="26" t="s">
        <v>224</v>
      </c>
      <c r="X221" s="26" t="s">
        <v>221</v>
      </c>
      <c r="Y221" s="26" t="s">
        <v>220</v>
      </c>
      <c r="Z221" s="3">
        <v>0</v>
      </c>
      <c r="AA221" s="3">
        <v>0</v>
      </c>
      <c r="AB221" s="3">
        <v>0</v>
      </c>
      <c r="AC221" s="24">
        <v>0</v>
      </c>
      <c r="AD221" s="3">
        <v>0</v>
      </c>
      <c r="AE221" s="3">
        <v>0</v>
      </c>
      <c r="AF221" s="3">
        <v>0</v>
      </c>
      <c r="AG221" s="24">
        <v>0</v>
      </c>
      <c r="AH221" s="3">
        <v>0</v>
      </c>
      <c r="AI221" s="3">
        <v>25</v>
      </c>
      <c r="AJ221" s="3">
        <v>0</v>
      </c>
      <c r="AK221" s="24">
        <v>25</v>
      </c>
      <c r="AL221" s="3">
        <v>0</v>
      </c>
      <c r="AM221" s="3">
        <v>0</v>
      </c>
      <c r="AN221" s="3">
        <v>0</v>
      </c>
      <c r="AO221" s="24">
        <v>0</v>
      </c>
      <c r="AP221" s="4">
        <f t="shared" ref="AP221:AP255" si="9">+T221</f>
        <v>25</v>
      </c>
      <c r="AQ221" s="3">
        <v>0</v>
      </c>
      <c r="AR221" s="3">
        <v>0</v>
      </c>
      <c r="AS221" s="3">
        <v>0</v>
      </c>
      <c r="AT221" s="23">
        <v>0</v>
      </c>
    </row>
    <row r="222" spans="1:46" x14ac:dyDescent="0.2">
      <c r="A222" s="26">
        <v>14300</v>
      </c>
      <c r="B222" s="27">
        <v>4</v>
      </c>
      <c r="C222" s="26" t="s">
        <v>938</v>
      </c>
      <c r="D222" s="28">
        <v>56</v>
      </c>
      <c r="E222" s="26" t="s">
        <v>758</v>
      </c>
      <c r="F222" s="29">
        <v>266</v>
      </c>
      <c r="G222" s="26" t="s">
        <v>758</v>
      </c>
      <c r="H222" s="26">
        <v>795</v>
      </c>
      <c r="I222" s="26" t="s">
        <v>757</v>
      </c>
      <c r="J222" s="34">
        <v>2</v>
      </c>
      <c r="K222" s="26" t="s">
        <v>1143</v>
      </c>
      <c r="L222" s="26" t="s">
        <v>14</v>
      </c>
      <c r="M222" s="31" t="s">
        <v>1325</v>
      </c>
      <c r="N222" s="26" t="s">
        <v>1144</v>
      </c>
      <c r="O222" s="26" t="s">
        <v>762</v>
      </c>
      <c r="P222" s="26" t="s">
        <v>767</v>
      </c>
      <c r="Q222" s="26" t="s">
        <v>767</v>
      </c>
      <c r="R222" s="26" t="s">
        <v>768</v>
      </c>
      <c r="S222" s="31" t="s">
        <v>223</v>
      </c>
      <c r="T222" s="32">
        <v>2</v>
      </c>
      <c r="U222" s="33">
        <v>2017</v>
      </c>
      <c r="V222" s="26">
        <v>2</v>
      </c>
      <c r="W222" s="26" t="s">
        <v>224</v>
      </c>
      <c r="X222" s="26" t="s">
        <v>222</v>
      </c>
      <c r="Y222" s="26" t="s">
        <v>220</v>
      </c>
      <c r="Z222" s="3">
        <v>0</v>
      </c>
      <c r="AA222" s="3">
        <v>0</v>
      </c>
      <c r="AB222" s="3">
        <v>0</v>
      </c>
      <c r="AC222" s="24">
        <v>0</v>
      </c>
      <c r="AD222" s="3">
        <v>0</v>
      </c>
      <c r="AE222" s="3">
        <v>0</v>
      </c>
      <c r="AF222" s="3">
        <v>0</v>
      </c>
      <c r="AG222" s="24">
        <v>0</v>
      </c>
      <c r="AH222" s="3">
        <v>1</v>
      </c>
      <c r="AI222" s="3">
        <v>0</v>
      </c>
      <c r="AJ222" s="3">
        <v>0</v>
      </c>
      <c r="AK222" s="24">
        <v>1</v>
      </c>
      <c r="AL222" s="3">
        <v>0</v>
      </c>
      <c r="AM222" s="3">
        <v>0</v>
      </c>
      <c r="AN222" s="3">
        <v>1</v>
      </c>
      <c r="AO222" s="24">
        <v>1</v>
      </c>
      <c r="AP222" s="4">
        <f t="shared" si="9"/>
        <v>2</v>
      </c>
      <c r="AQ222" s="3">
        <v>0</v>
      </c>
      <c r="AR222" s="3">
        <v>0</v>
      </c>
      <c r="AS222" s="3">
        <v>0</v>
      </c>
      <c r="AT222" s="23">
        <v>0</v>
      </c>
    </row>
    <row r="223" spans="1:46" x14ac:dyDescent="0.2">
      <c r="A223" s="26">
        <v>14301</v>
      </c>
      <c r="B223" s="27">
        <v>4</v>
      </c>
      <c r="C223" s="26" t="s">
        <v>938</v>
      </c>
      <c r="D223" s="28">
        <v>56</v>
      </c>
      <c r="E223" s="26" t="s">
        <v>758</v>
      </c>
      <c r="F223" s="29">
        <v>266</v>
      </c>
      <c r="G223" s="26" t="s">
        <v>758</v>
      </c>
      <c r="H223" s="26">
        <v>795</v>
      </c>
      <c r="I223" s="26" t="s">
        <v>757</v>
      </c>
      <c r="J223" s="34">
        <v>3</v>
      </c>
      <c r="K223" s="26" t="s">
        <v>1145</v>
      </c>
      <c r="L223" s="26" t="s">
        <v>14</v>
      </c>
      <c r="M223" s="31" t="s">
        <v>1326</v>
      </c>
      <c r="N223" s="26" t="s">
        <v>1144</v>
      </c>
      <c r="O223" s="26" t="s">
        <v>762</v>
      </c>
      <c r="P223" s="26" t="s">
        <v>184</v>
      </c>
      <c r="Q223" s="26" t="s">
        <v>184</v>
      </c>
      <c r="R223" s="26" t="s">
        <v>770</v>
      </c>
      <c r="S223" s="31" t="s">
        <v>25</v>
      </c>
      <c r="T223" s="32">
        <v>3</v>
      </c>
      <c r="U223" s="33">
        <v>2017</v>
      </c>
      <c r="V223" s="26">
        <v>1</v>
      </c>
      <c r="W223" s="26" t="s">
        <v>224</v>
      </c>
      <c r="X223" s="26" t="s">
        <v>222</v>
      </c>
      <c r="Y223" s="26" t="s">
        <v>220</v>
      </c>
      <c r="Z223" s="3">
        <v>0</v>
      </c>
      <c r="AA223" s="3">
        <v>3</v>
      </c>
      <c r="AB223" s="3">
        <v>0</v>
      </c>
      <c r="AC223" s="24">
        <v>3</v>
      </c>
      <c r="AD223" s="3">
        <v>0</v>
      </c>
      <c r="AE223" s="3">
        <v>0</v>
      </c>
      <c r="AF223" s="3">
        <v>0</v>
      </c>
      <c r="AG223" s="24">
        <v>0</v>
      </c>
      <c r="AH223" s="3">
        <v>0</v>
      </c>
      <c r="AI223" s="3">
        <v>0</v>
      </c>
      <c r="AJ223" s="3">
        <v>0</v>
      </c>
      <c r="AK223" s="24">
        <v>0</v>
      </c>
      <c r="AL223" s="3">
        <v>0</v>
      </c>
      <c r="AM223" s="3">
        <v>0</v>
      </c>
      <c r="AN223" s="3">
        <v>0</v>
      </c>
      <c r="AO223" s="24">
        <v>0</v>
      </c>
      <c r="AP223" s="4">
        <f t="shared" si="9"/>
        <v>3</v>
      </c>
      <c r="AQ223" s="3">
        <v>0</v>
      </c>
      <c r="AR223" s="3">
        <v>3</v>
      </c>
      <c r="AS223" s="3">
        <v>0</v>
      </c>
      <c r="AT223" s="23">
        <v>3</v>
      </c>
    </row>
    <row r="224" spans="1:46" x14ac:dyDescent="0.2">
      <c r="A224" s="26">
        <v>14302</v>
      </c>
      <c r="B224" s="27">
        <v>4</v>
      </c>
      <c r="C224" s="26" t="s">
        <v>938</v>
      </c>
      <c r="D224" s="28">
        <v>14</v>
      </c>
      <c r="E224" s="26" t="s">
        <v>772</v>
      </c>
      <c r="F224" s="29">
        <v>155</v>
      </c>
      <c r="G224" s="26" t="s">
        <v>772</v>
      </c>
      <c r="H224" s="26">
        <v>152</v>
      </c>
      <c r="I224" s="26" t="s">
        <v>771</v>
      </c>
      <c r="J224" s="34">
        <v>1</v>
      </c>
      <c r="K224" s="26" t="s">
        <v>1148</v>
      </c>
      <c r="L224" s="26" t="s">
        <v>14</v>
      </c>
      <c r="M224" s="31" t="s">
        <v>1327</v>
      </c>
      <c r="N224" s="26" t="s">
        <v>1010</v>
      </c>
      <c r="O224" s="26" t="s">
        <v>776</v>
      </c>
      <c r="P224" s="26" t="s">
        <v>780</v>
      </c>
      <c r="Q224" s="26" t="s">
        <v>781</v>
      </c>
      <c r="R224" s="26" t="s">
        <v>782</v>
      </c>
      <c r="S224" s="31" t="s">
        <v>12</v>
      </c>
      <c r="T224" s="32">
        <v>8091</v>
      </c>
      <c r="U224" s="33">
        <v>2017</v>
      </c>
      <c r="V224" s="26">
        <v>65</v>
      </c>
      <c r="W224" s="26" t="s">
        <v>22</v>
      </c>
      <c r="X224" s="26" t="s">
        <v>221</v>
      </c>
      <c r="Y224" s="26" t="s">
        <v>220</v>
      </c>
      <c r="Z224" s="3">
        <v>237</v>
      </c>
      <c r="AA224" s="3">
        <v>584</v>
      </c>
      <c r="AB224" s="3">
        <v>653</v>
      </c>
      <c r="AC224" s="24">
        <v>1474</v>
      </c>
      <c r="AD224" s="3">
        <v>403</v>
      </c>
      <c r="AE224" s="3">
        <v>653</v>
      </c>
      <c r="AF224" s="3">
        <v>739</v>
      </c>
      <c r="AG224" s="24">
        <v>1795</v>
      </c>
      <c r="AH224" s="3">
        <v>819</v>
      </c>
      <c r="AI224" s="3">
        <v>909</v>
      </c>
      <c r="AJ224" s="3">
        <v>981</v>
      </c>
      <c r="AK224" s="24">
        <v>2709</v>
      </c>
      <c r="AL224" s="3">
        <v>981</v>
      </c>
      <c r="AM224" s="3">
        <v>981</v>
      </c>
      <c r="AN224" s="3">
        <v>151</v>
      </c>
      <c r="AO224" s="24">
        <v>2113</v>
      </c>
      <c r="AP224" s="4">
        <f t="shared" si="9"/>
        <v>8091</v>
      </c>
      <c r="AQ224" s="3">
        <v>500</v>
      </c>
      <c r="AR224" s="3">
        <v>320</v>
      </c>
      <c r="AS224" s="3">
        <v>386</v>
      </c>
      <c r="AT224" s="23">
        <v>1206</v>
      </c>
    </row>
    <row r="225" spans="1:46" x14ac:dyDescent="0.2">
      <c r="A225" s="26">
        <v>14303</v>
      </c>
      <c r="B225" s="27">
        <v>4</v>
      </c>
      <c r="C225" s="26" t="s">
        <v>938</v>
      </c>
      <c r="D225" s="28">
        <v>14</v>
      </c>
      <c r="E225" s="26" t="s">
        <v>772</v>
      </c>
      <c r="F225" s="29">
        <v>155</v>
      </c>
      <c r="G225" s="26" t="s">
        <v>772</v>
      </c>
      <c r="H225" s="26">
        <v>152</v>
      </c>
      <c r="I225" s="26" t="s">
        <v>771</v>
      </c>
      <c r="J225" s="30" t="s">
        <v>1044</v>
      </c>
      <c r="K225" s="26" t="s">
        <v>1146</v>
      </c>
      <c r="L225" s="26" t="s">
        <v>14</v>
      </c>
      <c r="M225" s="31" t="s">
        <v>1328</v>
      </c>
      <c r="N225" s="26" t="s">
        <v>1329</v>
      </c>
      <c r="O225" s="26" t="s">
        <v>776</v>
      </c>
      <c r="P225" s="26" t="s">
        <v>789</v>
      </c>
      <c r="Q225" s="26" t="s">
        <v>790</v>
      </c>
      <c r="R225" s="26" t="s">
        <v>791</v>
      </c>
      <c r="S225" s="31" t="s">
        <v>21</v>
      </c>
      <c r="T225" s="32">
        <v>25444</v>
      </c>
      <c r="U225" s="33">
        <v>2017</v>
      </c>
      <c r="V225" s="26">
        <v>95</v>
      </c>
      <c r="W225" s="26" t="s">
        <v>22</v>
      </c>
      <c r="X225" s="26" t="s">
        <v>221</v>
      </c>
      <c r="Y225" s="26" t="s">
        <v>220</v>
      </c>
      <c r="Z225" s="3">
        <v>190</v>
      </c>
      <c r="AA225" s="3">
        <v>590</v>
      </c>
      <c r="AB225" s="3">
        <v>620</v>
      </c>
      <c r="AC225" s="24">
        <v>1400</v>
      </c>
      <c r="AD225" s="3">
        <v>2140</v>
      </c>
      <c r="AE225" s="3">
        <v>3259</v>
      </c>
      <c r="AF225" s="3">
        <v>3340</v>
      </c>
      <c r="AG225" s="24">
        <v>8739</v>
      </c>
      <c r="AH225" s="3">
        <v>3416</v>
      </c>
      <c r="AI225" s="3">
        <v>3502</v>
      </c>
      <c r="AJ225" s="3">
        <v>3570</v>
      </c>
      <c r="AK225" s="24">
        <v>10488</v>
      </c>
      <c r="AL225" s="3">
        <v>3570</v>
      </c>
      <c r="AM225" s="3">
        <v>932</v>
      </c>
      <c r="AN225" s="3">
        <v>315</v>
      </c>
      <c r="AO225" s="24">
        <v>4817</v>
      </c>
      <c r="AP225" s="4">
        <f t="shared" si="9"/>
        <v>25444</v>
      </c>
      <c r="AQ225" s="3">
        <v>205</v>
      </c>
      <c r="AR225" s="3">
        <v>175</v>
      </c>
      <c r="AS225" s="3">
        <v>238</v>
      </c>
      <c r="AT225" s="23">
        <v>618</v>
      </c>
    </row>
    <row r="226" spans="1:46" x14ac:dyDescent="0.2">
      <c r="A226" s="26">
        <v>14304</v>
      </c>
      <c r="B226" s="27">
        <v>4</v>
      </c>
      <c r="C226" s="26" t="s">
        <v>938</v>
      </c>
      <c r="D226" s="28">
        <v>14</v>
      </c>
      <c r="E226" s="26" t="s">
        <v>772</v>
      </c>
      <c r="F226" s="29">
        <v>155</v>
      </c>
      <c r="G226" s="26" t="s">
        <v>772</v>
      </c>
      <c r="H226" s="26">
        <v>152</v>
      </c>
      <c r="I226" s="26" t="s">
        <v>771</v>
      </c>
      <c r="J226" s="30" t="s">
        <v>1054</v>
      </c>
      <c r="K226" s="26" t="s">
        <v>1147</v>
      </c>
      <c r="L226" s="26" t="s">
        <v>14</v>
      </c>
      <c r="M226" s="31" t="s">
        <v>1330</v>
      </c>
      <c r="N226" s="26" t="s">
        <v>1329</v>
      </c>
      <c r="O226" s="26" t="s">
        <v>776</v>
      </c>
      <c r="P226" s="26" t="s">
        <v>792</v>
      </c>
      <c r="Q226" s="26" t="s">
        <v>793</v>
      </c>
      <c r="R226" s="26" t="s">
        <v>794</v>
      </c>
      <c r="S226" s="31" t="s">
        <v>21</v>
      </c>
      <c r="T226" s="32">
        <v>34198</v>
      </c>
      <c r="U226" s="33">
        <v>2017</v>
      </c>
      <c r="V226" s="26">
        <v>95</v>
      </c>
      <c r="W226" s="26" t="s">
        <v>22</v>
      </c>
      <c r="X226" s="26" t="s">
        <v>221</v>
      </c>
      <c r="Y226" s="26" t="s">
        <v>220</v>
      </c>
      <c r="Z226" s="3">
        <v>694</v>
      </c>
      <c r="AA226" s="3">
        <v>656</v>
      </c>
      <c r="AB226" s="3">
        <v>906</v>
      </c>
      <c r="AC226" s="24">
        <v>2256</v>
      </c>
      <c r="AD226" s="3">
        <v>2793</v>
      </c>
      <c r="AE226" s="3">
        <v>4275</v>
      </c>
      <c r="AF226" s="3">
        <v>4399</v>
      </c>
      <c r="AG226" s="24">
        <v>11467</v>
      </c>
      <c r="AH226" s="3">
        <v>4524</v>
      </c>
      <c r="AI226" s="3">
        <v>4653</v>
      </c>
      <c r="AJ226" s="3">
        <v>4775</v>
      </c>
      <c r="AK226" s="24">
        <v>13952</v>
      </c>
      <c r="AL226" s="3">
        <v>4775</v>
      </c>
      <c r="AM226" s="3">
        <v>1502</v>
      </c>
      <c r="AN226" s="3">
        <v>246</v>
      </c>
      <c r="AO226" s="24">
        <v>6523</v>
      </c>
      <c r="AP226" s="4">
        <f t="shared" si="9"/>
        <v>34198</v>
      </c>
      <c r="AQ226" s="3">
        <v>999</v>
      </c>
      <c r="AR226" s="3">
        <v>530</v>
      </c>
      <c r="AS226" s="3">
        <v>709</v>
      </c>
      <c r="AT226" s="23">
        <v>2238</v>
      </c>
    </row>
    <row r="227" spans="1:46" x14ac:dyDescent="0.2">
      <c r="A227" s="26">
        <v>14305</v>
      </c>
      <c r="B227" s="27">
        <v>4</v>
      </c>
      <c r="C227" s="26" t="s">
        <v>938</v>
      </c>
      <c r="D227" s="28">
        <v>0</v>
      </c>
      <c r="E227" s="26" t="s">
        <v>938</v>
      </c>
      <c r="F227" s="29">
        <v>149</v>
      </c>
      <c r="G227" s="26" t="s">
        <v>292</v>
      </c>
      <c r="H227" s="26">
        <v>121</v>
      </c>
      <c r="I227" s="26" t="s">
        <v>291</v>
      </c>
      <c r="J227" s="30" t="s">
        <v>1045</v>
      </c>
      <c r="K227" s="26" t="s">
        <v>1149</v>
      </c>
      <c r="L227" s="26" t="s">
        <v>14</v>
      </c>
      <c r="M227" s="31" t="s">
        <v>1331</v>
      </c>
      <c r="N227" s="31" t="s">
        <v>1332</v>
      </c>
      <c r="O227" s="31" t="s">
        <v>1480</v>
      </c>
      <c r="P227" s="26" t="s">
        <v>324</v>
      </c>
      <c r="Q227" s="26" t="s">
        <v>324</v>
      </c>
      <c r="R227" s="26" t="s">
        <v>325</v>
      </c>
      <c r="S227" s="31" t="s">
        <v>25</v>
      </c>
      <c r="T227" s="32">
        <v>100000</v>
      </c>
      <c r="U227" s="33">
        <v>2017</v>
      </c>
      <c r="V227" s="26">
        <v>0</v>
      </c>
      <c r="W227" s="26" t="s">
        <v>224</v>
      </c>
      <c r="X227" s="26" t="s">
        <v>221</v>
      </c>
      <c r="Y227" s="26" t="s">
        <v>220</v>
      </c>
      <c r="Z227" s="3">
        <v>0</v>
      </c>
      <c r="AA227" s="3">
        <v>0</v>
      </c>
      <c r="AB227" s="3">
        <v>0</v>
      </c>
      <c r="AC227" s="24">
        <v>0</v>
      </c>
      <c r="AD227" s="3">
        <v>0</v>
      </c>
      <c r="AE227" s="3">
        <v>0</v>
      </c>
      <c r="AF227" s="3">
        <v>0</v>
      </c>
      <c r="AG227" s="24">
        <v>0</v>
      </c>
      <c r="AH227" s="3">
        <v>100000</v>
      </c>
      <c r="AI227" s="3">
        <v>0</v>
      </c>
      <c r="AJ227" s="3">
        <v>0</v>
      </c>
      <c r="AK227" s="24">
        <v>100000</v>
      </c>
      <c r="AL227" s="3">
        <v>0</v>
      </c>
      <c r="AM227" s="3">
        <v>0</v>
      </c>
      <c r="AN227" s="3">
        <v>0</v>
      </c>
      <c r="AO227" s="24">
        <v>0</v>
      </c>
      <c r="AP227" s="4">
        <f t="shared" si="9"/>
        <v>100000</v>
      </c>
      <c r="AQ227" s="3">
        <v>0</v>
      </c>
      <c r="AR227" s="3">
        <v>0</v>
      </c>
      <c r="AS227" s="3">
        <v>0</v>
      </c>
      <c r="AT227" s="23">
        <v>0</v>
      </c>
    </row>
    <row r="228" spans="1:46" x14ac:dyDescent="0.2">
      <c r="A228" s="26">
        <v>14306</v>
      </c>
      <c r="B228" s="27">
        <v>4</v>
      </c>
      <c r="C228" s="26" t="s">
        <v>938</v>
      </c>
      <c r="D228" s="28">
        <v>0</v>
      </c>
      <c r="E228" s="26" t="s">
        <v>938</v>
      </c>
      <c r="F228" s="29">
        <v>149</v>
      </c>
      <c r="G228" s="26" t="s">
        <v>292</v>
      </c>
      <c r="H228" s="26">
        <v>121</v>
      </c>
      <c r="I228" s="26" t="s">
        <v>291</v>
      </c>
      <c r="J228" s="30" t="s">
        <v>1044</v>
      </c>
      <c r="K228" s="26" t="s">
        <v>1151</v>
      </c>
      <c r="L228" s="26" t="s">
        <v>14</v>
      </c>
      <c r="M228" s="31" t="s">
        <v>1333</v>
      </c>
      <c r="N228" s="26" t="s">
        <v>1334</v>
      </c>
      <c r="O228" s="26" t="s">
        <v>328</v>
      </c>
      <c r="P228" s="26" t="s">
        <v>330</v>
      </c>
      <c r="Q228" s="26" t="s">
        <v>330</v>
      </c>
      <c r="R228" s="26" t="s">
        <v>286</v>
      </c>
      <c r="S228" s="31" t="s">
        <v>331</v>
      </c>
      <c r="T228" s="32">
        <v>700</v>
      </c>
      <c r="U228" s="33">
        <v>2017</v>
      </c>
      <c r="V228" s="26">
        <v>0</v>
      </c>
      <c r="W228" s="26" t="s">
        <v>224</v>
      </c>
      <c r="X228" s="26" t="s">
        <v>225</v>
      </c>
      <c r="Y228" s="26" t="s">
        <v>220</v>
      </c>
      <c r="Z228" s="3">
        <v>30</v>
      </c>
      <c r="AA228" s="3">
        <v>120</v>
      </c>
      <c r="AB228" s="3">
        <v>100</v>
      </c>
      <c r="AC228" s="24">
        <v>250</v>
      </c>
      <c r="AD228" s="3">
        <v>100</v>
      </c>
      <c r="AE228" s="3">
        <v>0</v>
      </c>
      <c r="AF228" s="3">
        <v>0</v>
      </c>
      <c r="AG228" s="24">
        <v>100</v>
      </c>
      <c r="AH228" s="3">
        <v>0</v>
      </c>
      <c r="AI228" s="3">
        <v>50</v>
      </c>
      <c r="AJ228" s="3">
        <v>100</v>
      </c>
      <c r="AK228" s="24">
        <v>150</v>
      </c>
      <c r="AL228" s="3">
        <v>100</v>
      </c>
      <c r="AM228" s="3">
        <v>100</v>
      </c>
      <c r="AN228" s="3">
        <v>0</v>
      </c>
      <c r="AO228" s="24">
        <v>200</v>
      </c>
      <c r="AP228" s="4">
        <f t="shared" si="9"/>
        <v>700</v>
      </c>
      <c r="AQ228" s="3">
        <v>27</v>
      </c>
      <c r="AR228" s="3">
        <v>53</v>
      </c>
      <c r="AS228" s="3">
        <v>124</v>
      </c>
      <c r="AT228" s="23">
        <v>204</v>
      </c>
    </row>
    <row r="229" spans="1:46" x14ac:dyDescent="0.2">
      <c r="A229" s="26">
        <v>14307</v>
      </c>
      <c r="B229" s="27">
        <v>4</v>
      </c>
      <c r="C229" s="26" t="s">
        <v>938</v>
      </c>
      <c r="D229" s="28">
        <v>0</v>
      </c>
      <c r="E229" s="26" t="s">
        <v>938</v>
      </c>
      <c r="F229" s="29">
        <v>149</v>
      </c>
      <c r="G229" s="26" t="s">
        <v>292</v>
      </c>
      <c r="H229" s="26">
        <v>121</v>
      </c>
      <c r="I229" s="26" t="s">
        <v>291</v>
      </c>
      <c r="J229" s="30" t="s">
        <v>1054</v>
      </c>
      <c r="K229" s="26" t="s">
        <v>1153</v>
      </c>
      <c r="L229" s="26" t="s">
        <v>14</v>
      </c>
      <c r="M229" s="31" t="s">
        <v>1335</v>
      </c>
      <c r="N229" s="26" t="s">
        <v>1336</v>
      </c>
      <c r="O229" s="26" t="s">
        <v>336</v>
      </c>
      <c r="P229" s="26" t="s">
        <v>70</v>
      </c>
      <c r="Q229" s="26" t="s">
        <v>70</v>
      </c>
      <c r="R229" s="26" t="s">
        <v>335</v>
      </c>
      <c r="S229" s="31" t="s">
        <v>11</v>
      </c>
      <c r="T229" s="32">
        <v>25</v>
      </c>
      <c r="U229" s="33">
        <v>2017</v>
      </c>
      <c r="V229" s="26">
        <v>0</v>
      </c>
      <c r="W229" s="26" t="s">
        <v>224</v>
      </c>
      <c r="X229" s="26" t="s">
        <v>225</v>
      </c>
      <c r="Y229" s="26" t="s">
        <v>220</v>
      </c>
      <c r="Z229" s="3">
        <v>5</v>
      </c>
      <c r="AA229" s="3">
        <v>4</v>
      </c>
      <c r="AB229" s="3">
        <v>2</v>
      </c>
      <c r="AC229" s="24">
        <v>11</v>
      </c>
      <c r="AD229" s="3">
        <v>0</v>
      </c>
      <c r="AE229" s="3">
        <v>2</v>
      </c>
      <c r="AF229" s="3">
        <v>2</v>
      </c>
      <c r="AG229" s="24">
        <v>4</v>
      </c>
      <c r="AH229" s="3">
        <v>0</v>
      </c>
      <c r="AI229" s="3">
        <v>2</v>
      </c>
      <c r="AJ229" s="3">
        <v>2</v>
      </c>
      <c r="AK229" s="24">
        <v>4</v>
      </c>
      <c r="AL229" s="3">
        <v>2</v>
      </c>
      <c r="AM229" s="3">
        <v>2</v>
      </c>
      <c r="AN229" s="3">
        <v>2</v>
      </c>
      <c r="AO229" s="24">
        <v>6</v>
      </c>
      <c r="AP229" s="4">
        <f t="shared" si="9"/>
        <v>25</v>
      </c>
      <c r="AQ229" s="3">
        <v>6</v>
      </c>
      <c r="AR229" s="3">
        <v>1</v>
      </c>
      <c r="AS229" s="3">
        <v>2</v>
      </c>
      <c r="AT229" s="23">
        <v>9</v>
      </c>
    </row>
    <row r="230" spans="1:46" x14ac:dyDescent="0.2">
      <c r="A230" s="26">
        <v>14308</v>
      </c>
      <c r="B230" s="27">
        <v>4</v>
      </c>
      <c r="C230" s="26" t="s">
        <v>938</v>
      </c>
      <c r="D230" s="28">
        <v>0</v>
      </c>
      <c r="E230" s="26" t="s">
        <v>938</v>
      </c>
      <c r="F230" s="29">
        <v>149</v>
      </c>
      <c r="G230" s="26" t="s">
        <v>292</v>
      </c>
      <c r="H230" s="26">
        <v>121</v>
      </c>
      <c r="I230" s="26" t="s">
        <v>291</v>
      </c>
      <c r="J230" s="30" t="s">
        <v>1055</v>
      </c>
      <c r="K230" s="26" t="s">
        <v>1155</v>
      </c>
      <c r="L230" s="26" t="s">
        <v>14</v>
      </c>
      <c r="M230" s="31" t="s">
        <v>1337</v>
      </c>
      <c r="N230" s="26" t="s">
        <v>1338</v>
      </c>
      <c r="O230" s="26" t="s">
        <v>342</v>
      </c>
      <c r="P230" s="26" t="s">
        <v>340</v>
      </c>
      <c r="Q230" s="26" t="s">
        <v>340</v>
      </c>
      <c r="R230" s="26" t="s">
        <v>341</v>
      </c>
      <c r="S230" s="31" t="s">
        <v>343</v>
      </c>
      <c r="T230" s="32">
        <v>1000</v>
      </c>
      <c r="U230" s="33">
        <v>2017</v>
      </c>
      <c r="V230" s="26">
        <v>0</v>
      </c>
      <c r="W230" s="26" t="s">
        <v>224</v>
      </c>
      <c r="X230" s="26" t="s">
        <v>225</v>
      </c>
      <c r="Y230" s="26" t="s">
        <v>220</v>
      </c>
      <c r="Z230" s="3"/>
      <c r="AA230" s="3"/>
      <c r="AB230" s="3"/>
      <c r="AC230" s="24"/>
      <c r="AD230" s="3"/>
      <c r="AE230" s="3"/>
      <c r="AF230" s="3"/>
      <c r="AG230" s="24"/>
      <c r="AH230" s="3"/>
      <c r="AI230" s="3"/>
      <c r="AJ230" s="3"/>
      <c r="AK230" s="24"/>
      <c r="AL230" s="3"/>
      <c r="AM230" s="3"/>
      <c r="AN230" s="3"/>
      <c r="AO230" s="24"/>
      <c r="AP230" s="4">
        <f t="shared" si="9"/>
        <v>1000</v>
      </c>
      <c r="AQ230" s="3"/>
      <c r="AR230" s="3"/>
      <c r="AS230" s="3"/>
      <c r="AT230" s="23"/>
    </row>
    <row r="231" spans="1:46" x14ac:dyDescent="0.2">
      <c r="A231" s="26">
        <v>14309</v>
      </c>
      <c r="B231" s="27">
        <v>4</v>
      </c>
      <c r="C231" s="26" t="s">
        <v>938</v>
      </c>
      <c r="D231" s="28">
        <v>0</v>
      </c>
      <c r="E231" s="26" t="s">
        <v>938</v>
      </c>
      <c r="F231" s="29">
        <v>149</v>
      </c>
      <c r="G231" s="26" t="s">
        <v>292</v>
      </c>
      <c r="H231" s="26">
        <v>121</v>
      </c>
      <c r="I231" s="26" t="s">
        <v>291</v>
      </c>
      <c r="J231" s="30" t="s">
        <v>1057</v>
      </c>
      <c r="K231" s="26" t="s">
        <v>1156</v>
      </c>
      <c r="L231" s="26" t="s">
        <v>14</v>
      </c>
      <c r="M231" s="31" t="s">
        <v>1339</v>
      </c>
      <c r="N231" s="26" t="s">
        <v>1157</v>
      </c>
      <c r="O231" s="26" t="s">
        <v>348</v>
      </c>
      <c r="P231" s="26" t="s">
        <v>346</v>
      </c>
      <c r="Q231" s="26" t="s">
        <v>346</v>
      </c>
      <c r="R231" s="26" t="s">
        <v>347</v>
      </c>
      <c r="S231" s="31" t="s">
        <v>75</v>
      </c>
      <c r="T231" s="32">
        <v>905</v>
      </c>
      <c r="U231" s="33">
        <v>2017</v>
      </c>
      <c r="V231" s="26">
        <v>0</v>
      </c>
      <c r="W231" s="26" t="s">
        <v>224</v>
      </c>
      <c r="X231" s="26" t="s">
        <v>225</v>
      </c>
      <c r="Y231" s="26" t="s">
        <v>220</v>
      </c>
      <c r="Z231" s="3">
        <v>0</v>
      </c>
      <c r="AA231" s="3">
        <v>0</v>
      </c>
      <c r="AB231" s="3">
        <v>0</v>
      </c>
      <c r="AC231" s="24">
        <v>0</v>
      </c>
      <c r="AD231" s="3">
        <v>0</v>
      </c>
      <c r="AE231" s="3">
        <v>905</v>
      </c>
      <c r="AF231" s="3">
        <v>0</v>
      </c>
      <c r="AG231" s="24">
        <v>0</v>
      </c>
      <c r="AH231" s="3">
        <v>0</v>
      </c>
      <c r="AI231" s="3">
        <v>0</v>
      </c>
      <c r="AJ231" s="3">
        <v>0</v>
      </c>
      <c r="AK231" s="24">
        <v>0</v>
      </c>
      <c r="AL231" s="3">
        <v>0</v>
      </c>
      <c r="AM231" s="3">
        <v>0</v>
      </c>
      <c r="AN231" s="3">
        <v>0</v>
      </c>
      <c r="AO231" s="24">
        <v>0</v>
      </c>
      <c r="AP231" s="4">
        <f t="shared" si="9"/>
        <v>905</v>
      </c>
      <c r="AQ231" s="3">
        <v>0</v>
      </c>
      <c r="AR231" s="3">
        <v>0</v>
      </c>
      <c r="AS231" s="3">
        <v>0</v>
      </c>
      <c r="AT231" s="23">
        <v>0</v>
      </c>
    </row>
    <row r="232" spans="1:46" x14ac:dyDescent="0.2">
      <c r="A232" s="26">
        <v>14310</v>
      </c>
      <c r="B232" s="27">
        <v>4</v>
      </c>
      <c r="C232" s="26" t="s">
        <v>938</v>
      </c>
      <c r="D232" s="28">
        <v>0</v>
      </c>
      <c r="E232" s="26" t="s">
        <v>938</v>
      </c>
      <c r="F232" s="29">
        <v>519</v>
      </c>
      <c r="G232" s="26" t="s">
        <v>252</v>
      </c>
      <c r="H232" s="26">
        <v>127</v>
      </c>
      <c r="I232" s="26" t="s">
        <v>251</v>
      </c>
      <c r="J232" s="30" t="s">
        <v>1058</v>
      </c>
      <c r="K232" s="26" t="s">
        <v>1158</v>
      </c>
      <c r="L232" s="26" t="s">
        <v>14</v>
      </c>
      <c r="M232" s="31" t="s">
        <v>1340</v>
      </c>
      <c r="N232" s="26" t="s">
        <v>1341</v>
      </c>
      <c r="O232" s="26" t="s">
        <v>254</v>
      </c>
      <c r="P232" s="26" t="s">
        <v>46</v>
      </c>
      <c r="Q232" s="26" t="s">
        <v>46</v>
      </c>
      <c r="R232" s="26" t="s">
        <v>258</v>
      </c>
      <c r="S232" s="31" t="s">
        <v>47</v>
      </c>
      <c r="T232" s="32">
        <v>1</v>
      </c>
      <c r="U232" s="33">
        <v>2017</v>
      </c>
      <c r="V232" s="26">
        <v>0</v>
      </c>
      <c r="W232" s="26" t="s">
        <v>259</v>
      </c>
      <c r="X232" s="26" t="s">
        <v>221</v>
      </c>
      <c r="Y232" s="26" t="s">
        <v>220</v>
      </c>
      <c r="Z232" s="3">
        <v>0</v>
      </c>
      <c r="AA232" s="3">
        <v>0</v>
      </c>
      <c r="AB232" s="3">
        <v>0</v>
      </c>
      <c r="AC232" s="24">
        <v>0</v>
      </c>
      <c r="AD232" s="3">
        <v>0</v>
      </c>
      <c r="AE232" s="3">
        <v>0</v>
      </c>
      <c r="AF232" s="3">
        <v>0</v>
      </c>
      <c r="AG232" s="24">
        <v>0</v>
      </c>
      <c r="AH232" s="3">
        <v>0</v>
      </c>
      <c r="AI232" s="3">
        <v>0</v>
      </c>
      <c r="AJ232" s="3">
        <v>0</v>
      </c>
      <c r="AK232" s="24">
        <v>0</v>
      </c>
      <c r="AL232" s="3">
        <v>1</v>
      </c>
      <c r="AM232" s="3">
        <v>0</v>
      </c>
      <c r="AN232" s="3">
        <v>0</v>
      </c>
      <c r="AO232" s="24">
        <v>1</v>
      </c>
      <c r="AP232" s="4">
        <f t="shared" si="9"/>
        <v>1</v>
      </c>
      <c r="AQ232" s="3">
        <v>0</v>
      </c>
      <c r="AR232" s="3">
        <v>0</v>
      </c>
      <c r="AS232" s="3">
        <v>0</v>
      </c>
      <c r="AT232" s="23">
        <v>0</v>
      </c>
    </row>
    <row r="233" spans="1:46" x14ac:dyDescent="0.2">
      <c r="A233" s="26">
        <v>14311</v>
      </c>
      <c r="B233" s="27">
        <v>4</v>
      </c>
      <c r="C233" s="26" t="s">
        <v>938</v>
      </c>
      <c r="D233" s="28">
        <v>0</v>
      </c>
      <c r="E233" s="26" t="s">
        <v>938</v>
      </c>
      <c r="F233" s="29">
        <v>519</v>
      </c>
      <c r="G233" s="26" t="s">
        <v>252</v>
      </c>
      <c r="H233" s="26">
        <v>127</v>
      </c>
      <c r="I233" s="26" t="s">
        <v>251</v>
      </c>
      <c r="J233" s="30" t="s">
        <v>1044</v>
      </c>
      <c r="K233" s="26" t="s">
        <v>1159</v>
      </c>
      <c r="L233" s="26" t="s">
        <v>14</v>
      </c>
      <c r="M233" s="31" t="s">
        <v>1340</v>
      </c>
      <c r="N233" s="26" t="s">
        <v>1341</v>
      </c>
      <c r="O233" s="26" t="s">
        <v>254</v>
      </c>
      <c r="P233" s="26" t="s">
        <v>46</v>
      </c>
      <c r="Q233" s="26" t="s">
        <v>46</v>
      </c>
      <c r="R233" s="26" t="s">
        <v>258</v>
      </c>
      <c r="S233" s="31" t="s">
        <v>47</v>
      </c>
      <c r="T233" s="32">
        <v>1</v>
      </c>
      <c r="U233" s="33">
        <v>2017</v>
      </c>
      <c r="V233" s="26">
        <v>0</v>
      </c>
      <c r="W233" s="26" t="s">
        <v>259</v>
      </c>
      <c r="X233" s="26" t="s">
        <v>221</v>
      </c>
      <c r="Y233" s="26" t="s">
        <v>220</v>
      </c>
      <c r="Z233" s="3">
        <v>0</v>
      </c>
      <c r="AA233" s="3">
        <v>0</v>
      </c>
      <c r="AB233" s="3">
        <v>0</v>
      </c>
      <c r="AC233" s="24">
        <v>0</v>
      </c>
      <c r="AD233" s="3">
        <v>0</v>
      </c>
      <c r="AE233" s="3">
        <v>0</v>
      </c>
      <c r="AF233" s="3">
        <v>0</v>
      </c>
      <c r="AG233" s="24">
        <v>0</v>
      </c>
      <c r="AH233" s="3">
        <v>0</v>
      </c>
      <c r="AI233" s="3">
        <v>0</v>
      </c>
      <c r="AJ233" s="3">
        <v>0</v>
      </c>
      <c r="AK233" s="24">
        <v>0</v>
      </c>
      <c r="AL233" s="3">
        <v>1</v>
      </c>
      <c r="AM233" s="3">
        <v>0</v>
      </c>
      <c r="AN233" s="3">
        <v>0</v>
      </c>
      <c r="AO233" s="24">
        <v>1</v>
      </c>
      <c r="AP233" s="4">
        <f t="shared" si="9"/>
        <v>1</v>
      </c>
      <c r="AQ233" s="3">
        <v>0</v>
      </c>
      <c r="AR233" s="3">
        <v>0</v>
      </c>
      <c r="AS233" s="3">
        <v>0</v>
      </c>
      <c r="AT233" s="23">
        <v>0</v>
      </c>
    </row>
    <row r="234" spans="1:46" x14ac:dyDescent="0.2">
      <c r="A234" s="26">
        <v>14312</v>
      </c>
      <c r="B234" s="27">
        <v>4</v>
      </c>
      <c r="C234" s="26" t="s">
        <v>938</v>
      </c>
      <c r="D234" s="28">
        <v>0</v>
      </c>
      <c r="E234" s="26" t="s">
        <v>938</v>
      </c>
      <c r="F234" s="29">
        <v>519</v>
      </c>
      <c r="G234" s="26" t="s">
        <v>252</v>
      </c>
      <c r="H234" s="26">
        <v>127</v>
      </c>
      <c r="I234" s="26" t="s">
        <v>251</v>
      </c>
      <c r="J234" s="30" t="s">
        <v>1054</v>
      </c>
      <c r="K234" s="26" t="s">
        <v>1160</v>
      </c>
      <c r="L234" s="26" t="s">
        <v>14</v>
      </c>
      <c r="M234" s="31" t="s">
        <v>1342</v>
      </c>
      <c r="N234" s="26" t="s">
        <v>1343</v>
      </c>
      <c r="O234" s="26" t="s">
        <v>264</v>
      </c>
      <c r="P234" s="26" t="s">
        <v>62</v>
      </c>
      <c r="Q234" s="26" t="s">
        <v>62</v>
      </c>
      <c r="R234" s="26" t="s">
        <v>263</v>
      </c>
      <c r="S234" s="31" t="s">
        <v>237</v>
      </c>
      <c r="T234" s="32">
        <v>78</v>
      </c>
      <c r="U234" s="33">
        <v>2017</v>
      </c>
      <c r="V234" s="26">
        <v>0</v>
      </c>
      <c r="W234" s="26" t="s">
        <v>224</v>
      </c>
      <c r="X234" s="26" t="s">
        <v>221</v>
      </c>
      <c r="Y234" s="26" t="s">
        <v>220</v>
      </c>
      <c r="Z234" s="3">
        <v>0</v>
      </c>
      <c r="AA234" s="3">
        <v>0</v>
      </c>
      <c r="AB234" s="3">
        <v>78</v>
      </c>
      <c r="AC234" s="24">
        <v>78</v>
      </c>
      <c r="AD234" s="3">
        <v>0</v>
      </c>
      <c r="AE234" s="3">
        <v>0</v>
      </c>
      <c r="AF234" s="3">
        <v>0</v>
      </c>
      <c r="AG234" s="24">
        <v>0</v>
      </c>
      <c r="AH234" s="3">
        <v>0</v>
      </c>
      <c r="AI234" s="3">
        <v>0</v>
      </c>
      <c r="AJ234" s="3">
        <v>0</v>
      </c>
      <c r="AK234" s="24">
        <v>0</v>
      </c>
      <c r="AL234" s="3">
        <v>0</v>
      </c>
      <c r="AM234" s="3">
        <v>0</v>
      </c>
      <c r="AN234" s="3">
        <v>0</v>
      </c>
      <c r="AO234" s="24">
        <v>0</v>
      </c>
      <c r="AP234" s="4">
        <f t="shared" si="9"/>
        <v>78</v>
      </c>
      <c r="AQ234" s="3">
        <v>0</v>
      </c>
      <c r="AR234" s="3">
        <v>0</v>
      </c>
      <c r="AS234" s="3">
        <v>0</v>
      </c>
      <c r="AT234" s="23">
        <v>0</v>
      </c>
    </row>
    <row r="235" spans="1:46" x14ac:dyDescent="0.2">
      <c r="A235" s="26">
        <v>14313</v>
      </c>
      <c r="B235" s="27">
        <v>4</v>
      </c>
      <c r="C235" s="26" t="s">
        <v>938</v>
      </c>
      <c r="D235" s="28">
        <v>0</v>
      </c>
      <c r="E235" s="26" t="s">
        <v>938</v>
      </c>
      <c r="F235" s="29">
        <v>519</v>
      </c>
      <c r="G235" s="26" t="s">
        <v>252</v>
      </c>
      <c r="H235" s="26">
        <v>127</v>
      </c>
      <c r="I235" s="26" t="s">
        <v>251</v>
      </c>
      <c r="J235" s="30" t="s">
        <v>1055</v>
      </c>
      <c r="K235" s="26" t="s">
        <v>1162</v>
      </c>
      <c r="L235" s="26" t="s">
        <v>14</v>
      </c>
      <c r="M235" s="31" t="s">
        <v>1344</v>
      </c>
      <c r="N235" s="26" t="s">
        <v>1341</v>
      </c>
      <c r="O235" s="26" t="s">
        <v>254</v>
      </c>
      <c r="P235" s="26" t="s">
        <v>46</v>
      </c>
      <c r="Q235" s="26" t="s">
        <v>46</v>
      </c>
      <c r="R235" s="26" t="s">
        <v>258</v>
      </c>
      <c r="S235" s="31" t="s">
        <v>47</v>
      </c>
      <c r="T235" s="32">
        <v>1</v>
      </c>
      <c r="U235" s="33">
        <v>2017</v>
      </c>
      <c r="V235" s="26">
        <v>0</v>
      </c>
      <c r="W235" s="26" t="s">
        <v>259</v>
      </c>
      <c r="X235" s="26" t="s">
        <v>221</v>
      </c>
      <c r="Y235" s="26" t="s">
        <v>220</v>
      </c>
      <c r="Z235" s="3">
        <v>0</v>
      </c>
      <c r="AA235" s="3">
        <v>0</v>
      </c>
      <c r="AB235" s="3">
        <v>0</v>
      </c>
      <c r="AC235" s="24">
        <v>0</v>
      </c>
      <c r="AD235" s="3">
        <v>0</v>
      </c>
      <c r="AE235" s="3">
        <v>0</v>
      </c>
      <c r="AF235" s="3">
        <v>0</v>
      </c>
      <c r="AG235" s="24">
        <v>0</v>
      </c>
      <c r="AH235" s="3">
        <v>0</v>
      </c>
      <c r="AI235" s="3">
        <v>0</v>
      </c>
      <c r="AJ235" s="3">
        <v>0</v>
      </c>
      <c r="AK235" s="24">
        <v>0</v>
      </c>
      <c r="AL235" s="3">
        <v>1</v>
      </c>
      <c r="AM235" s="3">
        <v>0</v>
      </c>
      <c r="AN235" s="3">
        <v>0</v>
      </c>
      <c r="AO235" s="24">
        <v>1</v>
      </c>
      <c r="AP235" s="4">
        <f t="shared" si="9"/>
        <v>1</v>
      </c>
      <c r="AQ235" s="3">
        <v>0</v>
      </c>
      <c r="AR235" s="3">
        <v>0</v>
      </c>
      <c r="AS235" s="3">
        <v>0</v>
      </c>
      <c r="AT235" s="23">
        <v>0</v>
      </c>
    </row>
    <row r="236" spans="1:46" x14ac:dyDescent="0.2">
      <c r="A236" s="26">
        <v>14314</v>
      </c>
      <c r="B236" s="27">
        <v>4</v>
      </c>
      <c r="C236" s="26" t="s">
        <v>938</v>
      </c>
      <c r="D236" s="28">
        <v>0</v>
      </c>
      <c r="E236" s="26" t="s">
        <v>938</v>
      </c>
      <c r="F236" s="29">
        <v>149</v>
      </c>
      <c r="G236" s="26" t="s">
        <v>292</v>
      </c>
      <c r="H236" s="26">
        <v>131</v>
      </c>
      <c r="I236" s="26" t="s">
        <v>387</v>
      </c>
      <c r="J236" s="30" t="s">
        <v>1058</v>
      </c>
      <c r="K236" s="26" t="s">
        <v>1163</v>
      </c>
      <c r="L236" s="26" t="s">
        <v>14</v>
      </c>
      <c r="M236" s="31" t="s">
        <v>402</v>
      </c>
      <c r="N236" s="26" t="s">
        <v>1345</v>
      </c>
      <c r="O236" s="26" t="s">
        <v>404</v>
      </c>
      <c r="P236" s="26" t="s">
        <v>115</v>
      </c>
      <c r="Q236" s="26" t="s">
        <v>402</v>
      </c>
      <c r="R236" s="26" t="s">
        <v>403</v>
      </c>
      <c r="S236" s="31" t="s">
        <v>43</v>
      </c>
      <c r="T236" s="32">
        <v>10000</v>
      </c>
      <c r="U236" s="33">
        <v>2017</v>
      </c>
      <c r="V236" s="26">
        <v>0</v>
      </c>
      <c r="W236" s="26" t="s">
        <v>224</v>
      </c>
      <c r="X236" s="26" t="s">
        <v>225</v>
      </c>
      <c r="Y236" s="26" t="s">
        <v>220</v>
      </c>
      <c r="Z236" s="3">
        <v>1000</v>
      </c>
      <c r="AA236" s="3">
        <v>900</v>
      </c>
      <c r="AB236" s="3">
        <v>1050</v>
      </c>
      <c r="AC236" s="24">
        <v>2950</v>
      </c>
      <c r="AD236" s="3">
        <v>500</v>
      </c>
      <c r="AE236" s="3">
        <v>950</v>
      </c>
      <c r="AF236" s="3">
        <v>1050</v>
      </c>
      <c r="AG236" s="24">
        <v>2500</v>
      </c>
      <c r="AH236" s="3">
        <v>500</v>
      </c>
      <c r="AI236" s="3">
        <v>450</v>
      </c>
      <c r="AJ236" s="3">
        <v>950</v>
      </c>
      <c r="AK236" s="24">
        <v>1900</v>
      </c>
      <c r="AL236" s="3">
        <v>1050</v>
      </c>
      <c r="AM236" s="3">
        <v>1000</v>
      </c>
      <c r="AN236" s="3">
        <v>600</v>
      </c>
      <c r="AO236" s="24">
        <v>2650</v>
      </c>
      <c r="AP236" s="4">
        <f t="shared" si="9"/>
        <v>10000</v>
      </c>
      <c r="AQ236" s="3">
        <v>0</v>
      </c>
      <c r="AR236" s="3">
        <v>0</v>
      </c>
      <c r="AS236" s="3">
        <v>0</v>
      </c>
      <c r="AT236" s="23">
        <v>0</v>
      </c>
    </row>
    <row r="237" spans="1:46" x14ac:dyDescent="0.2">
      <c r="A237" s="26">
        <v>14315</v>
      </c>
      <c r="B237" s="27">
        <v>4</v>
      </c>
      <c r="C237" s="26" t="s">
        <v>938</v>
      </c>
      <c r="D237" s="28">
        <v>0</v>
      </c>
      <c r="E237" s="26" t="s">
        <v>938</v>
      </c>
      <c r="F237" s="29">
        <v>149</v>
      </c>
      <c r="G237" s="26" t="s">
        <v>292</v>
      </c>
      <c r="H237" s="26">
        <v>131</v>
      </c>
      <c r="I237" s="26" t="s">
        <v>387</v>
      </c>
      <c r="J237" s="30" t="s">
        <v>1044</v>
      </c>
      <c r="K237" s="26" t="s">
        <v>1164</v>
      </c>
      <c r="L237" s="26" t="s">
        <v>14</v>
      </c>
      <c r="M237" s="31" t="s">
        <v>1346</v>
      </c>
      <c r="N237" s="26" t="s">
        <v>1347</v>
      </c>
      <c r="O237" s="26" t="s">
        <v>407</v>
      </c>
      <c r="P237" s="26" t="s">
        <v>111</v>
      </c>
      <c r="Q237" s="26" t="s">
        <v>111</v>
      </c>
      <c r="R237" s="26" t="s">
        <v>406</v>
      </c>
      <c r="S237" s="31" t="s">
        <v>110</v>
      </c>
      <c r="T237" s="32">
        <v>1400</v>
      </c>
      <c r="U237" s="33">
        <v>2017</v>
      </c>
      <c r="V237" s="26">
        <v>0</v>
      </c>
      <c r="W237" s="26" t="s">
        <v>224</v>
      </c>
      <c r="X237" s="26" t="s">
        <v>225</v>
      </c>
      <c r="Y237" s="26" t="s">
        <v>220</v>
      </c>
      <c r="Z237" s="3">
        <v>0</v>
      </c>
      <c r="AA237" s="3">
        <v>0</v>
      </c>
      <c r="AB237" s="3">
        <v>0</v>
      </c>
      <c r="AC237" s="24">
        <v>0</v>
      </c>
      <c r="AD237" s="3">
        <v>0</v>
      </c>
      <c r="AE237" s="3">
        <v>0</v>
      </c>
      <c r="AF237" s="3">
        <v>0</v>
      </c>
      <c r="AG237" s="24">
        <v>0</v>
      </c>
      <c r="AH237" s="3">
        <v>0</v>
      </c>
      <c r="AI237" s="3">
        <v>0</v>
      </c>
      <c r="AJ237" s="3">
        <v>0</v>
      </c>
      <c r="AK237" s="24">
        <v>0</v>
      </c>
      <c r="AL237" s="3">
        <v>0</v>
      </c>
      <c r="AM237" s="3">
        <v>1400</v>
      </c>
      <c r="AN237" s="3">
        <v>0</v>
      </c>
      <c r="AO237" s="24">
        <v>0</v>
      </c>
      <c r="AP237" s="4">
        <f t="shared" si="9"/>
        <v>1400</v>
      </c>
      <c r="AQ237" s="3">
        <v>0</v>
      </c>
      <c r="AR237" s="3">
        <v>0</v>
      </c>
      <c r="AS237" s="3">
        <v>0</v>
      </c>
      <c r="AT237" s="23">
        <v>0</v>
      </c>
    </row>
    <row r="238" spans="1:46" x14ac:dyDescent="0.2">
      <c r="A238" s="26">
        <v>14316</v>
      </c>
      <c r="B238" s="27">
        <v>4</v>
      </c>
      <c r="C238" s="26" t="s">
        <v>938</v>
      </c>
      <c r="D238" s="28">
        <v>0</v>
      </c>
      <c r="E238" s="26" t="s">
        <v>938</v>
      </c>
      <c r="F238" s="29">
        <v>149</v>
      </c>
      <c r="G238" s="26" t="s">
        <v>292</v>
      </c>
      <c r="H238" s="26">
        <v>131</v>
      </c>
      <c r="I238" s="26" t="s">
        <v>387</v>
      </c>
      <c r="J238" s="30" t="s">
        <v>1051</v>
      </c>
      <c r="K238" s="26" t="s">
        <v>1166</v>
      </c>
      <c r="L238" s="26" t="s">
        <v>14</v>
      </c>
      <c r="M238" s="31" t="s">
        <v>1348</v>
      </c>
      <c r="N238" s="26" t="s">
        <v>1349</v>
      </c>
      <c r="O238" s="26" t="s">
        <v>414</v>
      </c>
      <c r="P238" s="26" t="s">
        <v>113</v>
      </c>
      <c r="Q238" s="26" t="s">
        <v>412</v>
      </c>
      <c r="R238" s="26" t="s">
        <v>413</v>
      </c>
      <c r="S238" s="31" t="s">
        <v>33</v>
      </c>
      <c r="T238" s="32">
        <v>1600</v>
      </c>
      <c r="U238" s="33">
        <v>2017</v>
      </c>
      <c r="V238" s="26">
        <v>1</v>
      </c>
      <c r="W238" s="26" t="s">
        <v>224</v>
      </c>
      <c r="X238" s="26" t="s">
        <v>221</v>
      </c>
      <c r="Y238" s="26" t="s">
        <v>220</v>
      </c>
      <c r="Z238" s="3">
        <v>105</v>
      </c>
      <c r="AA238" s="3">
        <v>0</v>
      </c>
      <c r="AB238" s="3">
        <v>100</v>
      </c>
      <c r="AC238" s="24">
        <v>205</v>
      </c>
      <c r="AD238" s="3">
        <v>60</v>
      </c>
      <c r="AE238" s="3">
        <v>120</v>
      </c>
      <c r="AF238" s="3">
        <v>120</v>
      </c>
      <c r="AG238" s="24">
        <v>300</v>
      </c>
      <c r="AH238" s="3">
        <v>200</v>
      </c>
      <c r="AI238" s="3">
        <v>120</v>
      </c>
      <c r="AJ238" s="3">
        <v>120</v>
      </c>
      <c r="AK238" s="24">
        <v>440</v>
      </c>
      <c r="AL238" s="3">
        <v>170</v>
      </c>
      <c r="AM238" s="3">
        <v>470</v>
      </c>
      <c r="AN238" s="3">
        <v>15</v>
      </c>
      <c r="AO238" s="24">
        <v>655</v>
      </c>
      <c r="AP238" s="4">
        <f t="shared" si="9"/>
        <v>1600</v>
      </c>
      <c r="AQ238" s="3">
        <v>107</v>
      </c>
      <c r="AR238" s="3">
        <v>0</v>
      </c>
      <c r="AS238" s="3">
        <v>168</v>
      </c>
      <c r="AT238" s="23">
        <v>275</v>
      </c>
    </row>
    <row r="239" spans="1:46" x14ac:dyDescent="0.2">
      <c r="A239" s="26">
        <v>14335</v>
      </c>
      <c r="B239" s="27">
        <v>4</v>
      </c>
      <c r="C239" s="26" t="s">
        <v>938</v>
      </c>
      <c r="D239" s="28">
        <v>0</v>
      </c>
      <c r="E239" s="26" t="s">
        <v>938</v>
      </c>
      <c r="F239" s="29">
        <v>149</v>
      </c>
      <c r="G239" s="26" t="s">
        <v>292</v>
      </c>
      <c r="H239" s="26">
        <v>131</v>
      </c>
      <c r="I239" s="26" t="s">
        <v>387</v>
      </c>
      <c r="J239" s="30" t="s">
        <v>1046</v>
      </c>
      <c r="K239" s="26" t="s">
        <v>1168</v>
      </c>
      <c r="L239" s="26" t="s">
        <v>14</v>
      </c>
      <c r="M239" s="31" t="s">
        <v>1350</v>
      </c>
      <c r="N239" s="26" t="s">
        <v>1351</v>
      </c>
      <c r="O239" s="26" t="s">
        <v>414</v>
      </c>
      <c r="P239" s="26" t="s">
        <v>114</v>
      </c>
      <c r="Q239" s="26" t="s">
        <v>114</v>
      </c>
      <c r="R239" s="26" t="s">
        <v>415</v>
      </c>
      <c r="S239" s="31" t="s">
        <v>416</v>
      </c>
      <c r="T239" s="32">
        <v>61</v>
      </c>
      <c r="U239" s="33">
        <v>2017</v>
      </c>
      <c r="V239" s="26">
        <v>40</v>
      </c>
      <c r="W239" s="26" t="s">
        <v>224</v>
      </c>
      <c r="X239" s="26" t="s">
        <v>221</v>
      </c>
      <c r="Y239" s="26" t="s">
        <v>220</v>
      </c>
      <c r="Z239" s="3">
        <v>2</v>
      </c>
      <c r="AA239" s="3">
        <v>5</v>
      </c>
      <c r="AB239" s="3">
        <v>6</v>
      </c>
      <c r="AC239" s="24">
        <v>13</v>
      </c>
      <c r="AD239" s="3">
        <v>6</v>
      </c>
      <c r="AE239" s="3">
        <v>6</v>
      </c>
      <c r="AF239" s="3">
        <v>5</v>
      </c>
      <c r="AG239" s="24">
        <v>17</v>
      </c>
      <c r="AH239" s="3">
        <v>5</v>
      </c>
      <c r="AI239" s="3">
        <v>6</v>
      </c>
      <c r="AJ239" s="3">
        <v>6</v>
      </c>
      <c r="AK239" s="24">
        <v>17</v>
      </c>
      <c r="AL239" s="3">
        <v>6</v>
      </c>
      <c r="AM239" s="3">
        <v>5</v>
      </c>
      <c r="AN239" s="3">
        <v>3</v>
      </c>
      <c r="AO239" s="24">
        <v>14</v>
      </c>
      <c r="AP239" s="4">
        <f t="shared" si="9"/>
        <v>61</v>
      </c>
      <c r="AQ239" s="3">
        <v>2</v>
      </c>
      <c r="AR239" s="3">
        <v>5</v>
      </c>
      <c r="AS239" s="3">
        <v>8</v>
      </c>
      <c r="AT239" s="23">
        <v>15</v>
      </c>
    </row>
    <row r="240" spans="1:46" x14ac:dyDescent="0.2">
      <c r="A240" s="26">
        <v>14336</v>
      </c>
      <c r="B240" s="27">
        <v>4</v>
      </c>
      <c r="C240" s="26" t="s">
        <v>938</v>
      </c>
      <c r="D240" s="28">
        <v>0</v>
      </c>
      <c r="E240" s="26" t="s">
        <v>938</v>
      </c>
      <c r="F240" s="29">
        <v>137</v>
      </c>
      <c r="G240" s="26" t="s">
        <v>607</v>
      </c>
      <c r="H240" s="26">
        <v>133</v>
      </c>
      <c r="I240" s="26" t="s">
        <v>606</v>
      </c>
      <c r="J240" s="30" t="s">
        <v>1058</v>
      </c>
      <c r="K240" s="26" t="s">
        <v>1170</v>
      </c>
      <c r="L240" s="26" t="s">
        <v>14</v>
      </c>
      <c r="M240" s="31" t="s">
        <v>1352</v>
      </c>
      <c r="N240" s="26" t="s">
        <v>1353</v>
      </c>
      <c r="O240" s="26" t="s">
        <v>615</v>
      </c>
      <c r="P240" s="26" t="s">
        <v>164</v>
      </c>
      <c r="Q240" s="26" t="s">
        <v>164</v>
      </c>
      <c r="R240" s="26" t="s">
        <v>614</v>
      </c>
      <c r="S240" s="31" t="s">
        <v>85</v>
      </c>
      <c r="T240" s="32">
        <v>5</v>
      </c>
      <c r="U240" s="33">
        <v>2017</v>
      </c>
      <c r="V240" s="26">
        <v>0</v>
      </c>
      <c r="W240" s="26" t="s">
        <v>224</v>
      </c>
      <c r="X240" s="26" t="s">
        <v>221</v>
      </c>
      <c r="Y240" s="26" t="s">
        <v>220</v>
      </c>
      <c r="Z240" s="3">
        <v>0</v>
      </c>
      <c r="AA240" s="3">
        <v>0</v>
      </c>
      <c r="AB240" s="3">
        <v>2</v>
      </c>
      <c r="AC240" s="24">
        <v>2</v>
      </c>
      <c r="AD240" s="3">
        <v>1</v>
      </c>
      <c r="AE240" s="3">
        <v>0</v>
      </c>
      <c r="AF240" s="3">
        <v>0</v>
      </c>
      <c r="AG240" s="24">
        <v>1</v>
      </c>
      <c r="AH240" s="3">
        <v>0</v>
      </c>
      <c r="AI240" s="3">
        <v>0</v>
      </c>
      <c r="AJ240" s="3">
        <v>0</v>
      </c>
      <c r="AK240" s="24">
        <v>0</v>
      </c>
      <c r="AL240" s="3">
        <v>1</v>
      </c>
      <c r="AM240" s="3">
        <v>0</v>
      </c>
      <c r="AN240" s="3">
        <v>1</v>
      </c>
      <c r="AO240" s="24">
        <v>2</v>
      </c>
      <c r="AP240" s="4">
        <f t="shared" si="9"/>
        <v>5</v>
      </c>
      <c r="AQ240" s="3">
        <v>0</v>
      </c>
      <c r="AR240" s="3">
        <v>0</v>
      </c>
      <c r="AS240" s="3">
        <v>2</v>
      </c>
      <c r="AT240" s="23">
        <v>2</v>
      </c>
    </row>
    <row r="241" spans="1:46" x14ac:dyDescent="0.2">
      <c r="A241" s="26">
        <v>14337</v>
      </c>
      <c r="B241" s="27">
        <v>4</v>
      </c>
      <c r="C241" s="26" t="s">
        <v>938</v>
      </c>
      <c r="D241" s="28">
        <v>0</v>
      </c>
      <c r="E241" s="26" t="s">
        <v>938</v>
      </c>
      <c r="F241" s="29">
        <v>137</v>
      </c>
      <c r="G241" s="26" t="s">
        <v>607</v>
      </c>
      <c r="H241" s="26">
        <v>133</v>
      </c>
      <c r="I241" s="26" t="s">
        <v>606</v>
      </c>
      <c r="J241" s="30" t="s">
        <v>1044</v>
      </c>
      <c r="K241" s="26" t="s">
        <v>1172</v>
      </c>
      <c r="L241" s="26" t="s">
        <v>14</v>
      </c>
      <c r="M241" s="31" t="s">
        <v>1354</v>
      </c>
      <c r="N241" s="26" t="s">
        <v>1355</v>
      </c>
      <c r="O241" s="26" t="s">
        <v>607</v>
      </c>
      <c r="P241" s="26" t="s">
        <v>165</v>
      </c>
      <c r="Q241" s="26" t="s">
        <v>165</v>
      </c>
      <c r="R241" s="26" t="s">
        <v>618</v>
      </c>
      <c r="S241" s="31" t="s">
        <v>19</v>
      </c>
      <c r="T241" s="32">
        <v>1</v>
      </c>
      <c r="U241" s="33">
        <v>2017</v>
      </c>
      <c r="V241" s="26">
        <v>0</v>
      </c>
      <c r="W241" s="26" t="s">
        <v>224</v>
      </c>
      <c r="X241" s="26" t="s">
        <v>221</v>
      </c>
      <c r="Y241" s="26" t="s">
        <v>220</v>
      </c>
      <c r="Z241" s="3">
        <v>0</v>
      </c>
      <c r="AA241" s="3">
        <v>0</v>
      </c>
      <c r="AB241" s="3">
        <v>0</v>
      </c>
      <c r="AC241" s="24">
        <v>0</v>
      </c>
      <c r="AD241" s="3">
        <v>0</v>
      </c>
      <c r="AE241" s="3">
        <v>1</v>
      </c>
      <c r="AF241" s="3">
        <v>0</v>
      </c>
      <c r="AG241" s="24">
        <v>1</v>
      </c>
      <c r="AH241" s="3">
        <v>0</v>
      </c>
      <c r="AI241" s="3">
        <v>0</v>
      </c>
      <c r="AJ241" s="3">
        <v>0</v>
      </c>
      <c r="AK241" s="24">
        <v>0</v>
      </c>
      <c r="AL241" s="3">
        <v>0</v>
      </c>
      <c r="AM241" s="3">
        <v>0</v>
      </c>
      <c r="AN241" s="3">
        <v>0</v>
      </c>
      <c r="AO241" s="24">
        <v>0</v>
      </c>
      <c r="AP241" s="4">
        <f t="shared" si="9"/>
        <v>1</v>
      </c>
      <c r="AQ241" s="3">
        <v>0</v>
      </c>
      <c r="AR241" s="3">
        <v>0</v>
      </c>
      <c r="AS241" s="3">
        <v>0</v>
      </c>
      <c r="AT241" s="23">
        <v>0</v>
      </c>
    </row>
    <row r="242" spans="1:46" x14ac:dyDescent="0.2">
      <c r="A242" s="26">
        <v>14338</v>
      </c>
      <c r="B242" s="27">
        <v>4</v>
      </c>
      <c r="C242" s="26" t="s">
        <v>938</v>
      </c>
      <c r="D242" s="28">
        <v>0</v>
      </c>
      <c r="E242" s="26" t="s">
        <v>938</v>
      </c>
      <c r="F242" s="29">
        <v>137</v>
      </c>
      <c r="G242" s="26" t="s">
        <v>607</v>
      </c>
      <c r="H242" s="26">
        <v>133</v>
      </c>
      <c r="I242" s="26" t="s">
        <v>606</v>
      </c>
      <c r="J242" s="30" t="s">
        <v>1054</v>
      </c>
      <c r="K242" s="26" t="s">
        <v>1174</v>
      </c>
      <c r="L242" s="26" t="s">
        <v>14</v>
      </c>
      <c r="M242" s="31" t="s">
        <v>1356</v>
      </c>
      <c r="N242" s="26" t="s">
        <v>1357</v>
      </c>
      <c r="O242" s="26" t="s">
        <v>607</v>
      </c>
      <c r="P242" s="26" t="s">
        <v>167</v>
      </c>
      <c r="Q242" s="26" t="s">
        <v>167</v>
      </c>
      <c r="R242" s="26" t="s">
        <v>620</v>
      </c>
      <c r="S242" s="31" t="s">
        <v>168</v>
      </c>
      <c r="T242" s="32">
        <v>2500</v>
      </c>
      <c r="U242" s="33">
        <v>2017</v>
      </c>
      <c r="V242" s="26">
        <v>0</v>
      </c>
      <c r="W242" s="26" t="s">
        <v>224</v>
      </c>
      <c r="X242" s="26" t="s">
        <v>221</v>
      </c>
      <c r="Y242" s="26" t="s">
        <v>220</v>
      </c>
      <c r="Z242" s="3">
        <v>0</v>
      </c>
      <c r="AA242" s="3">
        <v>500</v>
      </c>
      <c r="AB242" s="3">
        <v>1000</v>
      </c>
      <c r="AC242" s="24">
        <v>1500</v>
      </c>
      <c r="AD242" s="3">
        <v>700</v>
      </c>
      <c r="AE242" s="3">
        <v>300</v>
      </c>
      <c r="AF242" s="3">
        <v>0</v>
      </c>
      <c r="AG242" s="24">
        <v>1000</v>
      </c>
      <c r="AH242" s="3">
        <v>0</v>
      </c>
      <c r="AI242" s="3">
        <v>0</v>
      </c>
      <c r="AJ242" s="3">
        <v>0</v>
      </c>
      <c r="AK242" s="24">
        <v>0</v>
      </c>
      <c r="AL242" s="3">
        <v>0</v>
      </c>
      <c r="AM242" s="3">
        <v>0</v>
      </c>
      <c r="AN242" s="3">
        <v>0</v>
      </c>
      <c r="AO242" s="24">
        <v>0</v>
      </c>
      <c r="AP242" s="4">
        <f t="shared" si="9"/>
        <v>2500</v>
      </c>
      <c r="AQ242" s="3">
        <v>0</v>
      </c>
      <c r="AR242" s="3">
        <v>0</v>
      </c>
      <c r="AS242" s="3">
        <v>1500</v>
      </c>
      <c r="AT242" s="23">
        <v>1500</v>
      </c>
    </row>
    <row r="243" spans="1:46" x14ac:dyDescent="0.2">
      <c r="A243" s="26">
        <v>14339</v>
      </c>
      <c r="B243" s="27">
        <v>4</v>
      </c>
      <c r="C243" s="26" t="s">
        <v>938</v>
      </c>
      <c r="D243" s="28">
        <v>0</v>
      </c>
      <c r="E243" s="26" t="s">
        <v>938</v>
      </c>
      <c r="F243" s="29">
        <v>137</v>
      </c>
      <c r="G243" s="26" t="s">
        <v>607</v>
      </c>
      <c r="H243" s="26">
        <v>133</v>
      </c>
      <c r="I243" s="26" t="s">
        <v>606</v>
      </c>
      <c r="J243" s="30" t="s">
        <v>1055</v>
      </c>
      <c r="K243" s="26" t="s">
        <v>1176</v>
      </c>
      <c r="L243" s="26" t="s">
        <v>14</v>
      </c>
      <c r="M243" s="31" t="s">
        <v>1356</v>
      </c>
      <c r="N243" s="26" t="s">
        <v>1358</v>
      </c>
      <c r="O243" s="26" t="s">
        <v>607</v>
      </c>
      <c r="P243" s="26" t="s">
        <v>71</v>
      </c>
      <c r="Q243" s="26" t="s">
        <v>71</v>
      </c>
      <c r="R243" s="26" t="s">
        <v>622</v>
      </c>
      <c r="S243" s="31" t="s">
        <v>11</v>
      </c>
      <c r="T243" s="32">
        <v>850</v>
      </c>
      <c r="U243" s="33">
        <v>2017</v>
      </c>
      <c r="V243" s="26">
        <v>0</v>
      </c>
      <c r="W243" s="26" t="s">
        <v>224</v>
      </c>
      <c r="X243" s="26" t="s">
        <v>225</v>
      </c>
      <c r="Y243" s="26" t="s">
        <v>220</v>
      </c>
      <c r="Z243" s="3">
        <v>100</v>
      </c>
      <c r="AA243" s="3">
        <v>100</v>
      </c>
      <c r="AB243" s="3">
        <v>50</v>
      </c>
      <c r="AC243" s="24">
        <v>250</v>
      </c>
      <c r="AD243" s="3">
        <v>50</v>
      </c>
      <c r="AE243" s="3">
        <v>50</v>
      </c>
      <c r="AF243" s="3">
        <v>50</v>
      </c>
      <c r="AG243" s="24">
        <v>150</v>
      </c>
      <c r="AH243" s="3">
        <v>100</v>
      </c>
      <c r="AI243" s="3">
        <v>100</v>
      </c>
      <c r="AJ243" s="3">
        <v>50</v>
      </c>
      <c r="AK243" s="24">
        <v>250</v>
      </c>
      <c r="AL243" s="3">
        <v>50</v>
      </c>
      <c r="AM243" s="3">
        <v>50</v>
      </c>
      <c r="AN243" s="3">
        <v>100</v>
      </c>
      <c r="AO243" s="24">
        <v>200</v>
      </c>
      <c r="AP243" s="4">
        <f t="shared" si="9"/>
        <v>850</v>
      </c>
      <c r="AQ243" s="3">
        <v>100</v>
      </c>
      <c r="AR243" s="3">
        <v>100</v>
      </c>
      <c r="AS243" s="3">
        <v>50</v>
      </c>
      <c r="AT243" s="23">
        <v>250</v>
      </c>
    </row>
    <row r="244" spans="1:46" x14ac:dyDescent="0.2">
      <c r="A244" s="26">
        <v>14340</v>
      </c>
      <c r="B244" s="27">
        <v>4</v>
      </c>
      <c r="C244" s="26" t="s">
        <v>938</v>
      </c>
      <c r="D244" s="28">
        <v>0</v>
      </c>
      <c r="E244" s="26" t="s">
        <v>938</v>
      </c>
      <c r="F244" s="29">
        <v>131</v>
      </c>
      <c r="G244" s="26" t="s">
        <v>486</v>
      </c>
      <c r="H244" s="26">
        <v>137</v>
      </c>
      <c r="I244" s="26" t="s">
        <v>496</v>
      </c>
      <c r="J244" s="30" t="s">
        <v>1058</v>
      </c>
      <c r="K244" s="26" t="s">
        <v>1177</v>
      </c>
      <c r="L244" s="26" t="s">
        <v>14</v>
      </c>
      <c r="M244" s="31" t="s">
        <v>1359</v>
      </c>
      <c r="N244" s="26" t="s">
        <v>1019</v>
      </c>
      <c r="O244" s="26" t="s">
        <v>489</v>
      </c>
      <c r="P244" s="26" t="s">
        <v>126</v>
      </c>
      <c r="Q244" s="26" t="s">
        <v>126</v>
      </c>
      <c r="R244" s="26" t="s">
        <v>502</v>
      </c>
      <c r="S244" s="31" t="s">
        <v>29</v>
      </c>
      <c r="T244" s="32">
        <v>19000</v>
      </c>
      <c r="U244" s="33">
        <v>2017</v>
      </c>
      <c r="V244" s="26">
        <v>0</v>
      </c>
      <c r="W244" s="26" t="s">
        <v>224</v>
      </c>
      <c r="X244" s="26" t="s">
        <v>225</v>
      </c>
      <c r="Y244" s="26" t="s">
        <v>220</v>
      </c>
      <c r="Z244" s="3">
        <v>0</v>
      </c>
      <c r="AA244" s="3">
        <v>0</v>
      </c>
      <c r="AB244" s="3">
        <v>0</v>
      </c>
      <c r="AC244" s="24">
        <v>0</v>
      </c>
      <c r="AD244" s="3">
        <v>0</v>
      </c>
      <c r="AE244" s="3">
        <v>0</v>
      </c>
      <c r="AF244" s="3">
        <v>0</v>
      </c>
      <c r="AG244" s="24">
        <v>0</v>
      </c>
      <c r="AH244" s="3">
        <v>0</v>
      </c>
      <c r="AI244" s="3">
        <v>0</v>
      </c>
      <c r="AJ244" s="3">
        <v>0</v>
      </c>
      <c r="AK244" s="24">
        <v>0</v>
      </c>
      <c r="AL244" s="3">
        <v>0</v>
      </c>
      <c r="AM244" s="3">
        <v>0</v>
      </c>
      <c r="AN244" s="3">
        <v>19000</v>
      </c>
      <c r="AO244" s="24">
        <v>19000</v>
      </c>
      <c r="AP244" s="4">
        <f t="shared" si="9"/>
        <v>19000</v>
      </c>
      <c r="AQ244" s="3">
        <v>0</v>
      </c>
      <c r="AR244" s="3">
        <v>0</v>
      </c>
      <c r="AS244" s="3">
        <v>0</v>
      </c>
      <c r="AT244" s="23">
        <v>0</v>
      </c>
    </row>
    <row r="245" spans="1:46" x14ac:dyDescent="0.2">
      <c r="A245" s="26">
        <v>14341</v>
      </c>
      <c r="B245" s="27">
        <v>4</v>
      </c>
      <c r="C245" s="26" t="s">
        <v>938</v>
      </c>
      <c r="D245" s="28">
        <v>0</v>
      </c>
      <c r="E245" s="26" t="s">
        <v>938</v>
      </c>
      <c r="F245" s="29">
        <v>131</v>
      </c>
      <c r="G245" s="26" t="s">
        <v>486</v>
      </c>
      <c r="H245" s="26">
        <v>137</v>
      </c>
      <c r="I245" s="26" t="s">
        <v>496</v>
      </c>
      <c r="J245" s="34">
        <v>2</v>
      </c>
      <c r="K245" s="26" t="s">
        <v>1178</v>
      </c>
      <c r="L245" s="26" t="s">
        <v>14</v>
      </c>
      <c r="M245" s="31" t="s">
        <v>1360</v>
      </c>
      <c r="N245" s="26" t="s">
        <v>1019</v>
      </c>
      <c r="O245" s="26" t="s">
        <v>489</v>
      </c>
      <c r="P245" s="26" t="s">
        <v>514</v>
      </c>
      <c r="Q245" s="26" t="s">
        <v>514</v>
      </c>
      <c r="R245" s="26" t="s">
        <v>515</v>
      </c>
      <c r="S245" s="31" t="s">
        <v>516</v>
      </c>
      <c r="T245" s="32">
        <v>7000</v>
      </c>
      <c r="U245" s="33">
        <v>2017</v>
      </c>
      <c r="V245" s="26">
        <v>0</v>
      </c>
      <c r="W245" s="26" t="s">
        <v>224</v>
      </c>
      <c r="X245" s="26" t="s">
        <v>225</v>
      </c>
      <c r="Y245" s="26" t="s">
        <v>220</v>
      </c>
      <c r="Z245" s="3">
        <v>0</v>
      </c>
      <c r="AA245" s="3">
        <v>0</v>
      </c>
      <c r="AB245" s="3">
        <v>0</v>
      </c>
      <c r="AC245" s="24">
        <v>0</v>
      </c>
      <c r="AD245" s="3">
        <v>0</v>
      </c>
      <c r="AE245" s="3">
        <v>0</v>
      </c>
      <c r="AF245" s="3">
        <v>0</v>
      </c>
      <c r="AG245" s="24">
        <v>0</v>
      </c>
      <c r="AH245" s="3">
        <v>0</v>
      </c>
      <c r="AI245" s="3">
        <v>0</v>
      </c>
      <c r="AJ245" s="3">
        <v>0</v>
      </c>
      <c r="AK245" s="24">
        <v>0</v>
      </c>
      <c r="AL245" s="3">
        <v>0</v>
      </c>
      <c r="AM245" s="3">
        <v>0</v>
      </c>
      <c r="AN245" s="3">
        <v>7000</v>
      </c>
      <c r="AO245" s="24">
        <v>7000</v>
      </c>
      <c r="AP245" s="4">
        <f t="shared" si="9"/>
        <v>7000</v>
      </c>
      <c r="AQ245" s="3">
        <v>0</v>
      </c>
      <c r="AR245" s="3">
        <v>0</v>
      </c>
      <c r="AS245" s="3">
        <v>0</v>
      </c>
      <c r="AT245" s="23">
        <v>0</v>
      </c>
    </row>
    <row r="246" spans="1:46" x14ac:dyDescent="0.2">
      <c r="A246" s="26">
        <v>14342</v>
      </c>
      <c r="B246" s="27">
        <v>4</v>
      </c>
      <c r="C246" s="26" t="s">
        <v>938</v>
      </c>
      <c r="D246" s="28">
        <v>0</v>
      </c>
      <c r="E246" s="26" t="s">
        <v>938</v>
      </c>
      <c r="F246" s="29">
        <v>131</v>
      </c>
      <c r="G246" s="26" t="s">
        <v>486</v>
      </c>
      <c r="H246" s="26">
        <v>137</v>
      </c>
      <c r="I246" s="26" t="s">
        <v>496</v>
      </c>
      <c r="J246" s="30" t="s">
        <v>1179</v>
      </c>
      <c r="K246" s="26" t="s">
        <v>1180</v>
      </c>
      <c r="L246" s="26" t="s">
        <v>14</v>
      </c>
      <c r="M246" s="31" t="s">
        <v>1361</v>
      </c>
      <c r="N246" s="26" t="s">
        <v>1019</v>
      </c>
      <c r="O246" s="26" t="s">
        <v>489</v>
      </c>
      <c r="P246" s="26" t="s">
        <v>129</v>
      </c>
      <c r="Q246" s="26" t="s">
        <v>129</v>
      </c>
      <c r="R246" s="26" t="s">
        <v>521</v>
      </c>
      <c r="S246" s="31" t="s">
        <v>130</v>
      </c>
      <c r="T246" s="32">
        <v>1</v>
      </c>
      <c r="U246" s="33">
        <v>2017</v>
      </c>
      <c r="V246" s="26">
        <v>0</v>
      </c>
      <c r="W246" s="26" t="s">
        <v>224</v>
      </c>
      <c r="X246" s="26" t="s">
        <v>225</v>
      </c>
      <c r="Y246" s="26" t="s">
        <v>220</v>
      </c>
      <c r="Z246" s="3">
        <v>0</v>
      </c>
      <c r="AA246" s="3">
        <v>0</v>
      </c>
      <c r="AB246" s="3">
        <v>0</v>
      </c>
      <c r="AC246" s="24">
        <v>0</v>
      </c>
      <c r="AD246" s="3">
        <v>0</v>
      </c>
      <c r="AE246" s="3">
        <v>0</v>
      </c>
      <c r="AF246" s="3">
        <v>0</v>
      </c>
      <c r="AG246" s="24">
        <v>0</v>
      </c>
      <c r="AH246" s="3">
        <v>0</v>
      </c>
      <c r="AI246" s="3">
        <v>0</v>
      </c>
      <c r="AJ246" s="3">
        <v>0</v>
      </c>
      <c r="AK246" s="24">
        <v>0</v>
      </c>
      <c r="AL246" s="3">
        <v>0</v>
      </c>
      <c r="AM246" s="3">
        <v>0</v>
      </c>
      <c r="AN246" s="3">
        <v>1</v>
      </c>
      <c r="AO246" s="24">
        <v>1</v>
      </c>
      <c r="AP246" s="4">
        <f t="shared" si="9"/>
        <v>1</v>
      </c>
      <c r="AQ246" s="3">
        <v>0</v>
      </c>
      <c r="AR246" s="3">
        <v>0</v>
      </c>
      <c r="AS246" s="3">
        <v>0</v>
      </c>
      <c r="AT246" s="23">
        <v>0</v>
      </c>
    </row>
    <row r="247" spans="1:46" x14ac:dyDescent="0.2">
      <c r="A247" s="26">
        <v>14343</v>
      </c>
      <c r="B247" s="27">
        <v>4</v>
      </c>
      <c r="C247" s="26" t="s">
        <v>938</v>
      </c>
      <c r="D247" s="28">
        <v>0</v>
      </c>
      <c r="E247" s="26" t="s">
        <v>938</v>
      </c>
      <c r="F247" s="29">
        <v>136</v>
      </c>
      <c r="G247" s="26" t="s">
        <v>583</v>
      </c>
      <c r="H247" s="26">
        <v>147</v>
      </c>
      <c r="I247" s="26" t="s">
        <v>582</v>
      </c>
      <c r="J247" s="34">
        <v>2</v>
      </c>
      <c r="K247" s="26" t="s">
        <v>1181</v>
      </c>
      <c r="L247" s="26" t="s">
        <v>14</v>
      </c>
      <c r="M247" s="31" t="s">
        <v>1362</v>
      </c>
      <c r="N247" s="26" t="s">
        <v>1182</v>
      </c>
      <c r="O247" s="26" t="s">
        <v>592</v>
      </c>
      <c r="P247" s="26" t="s">
        <v>156</v>
      </c>
      <c r="Q247" s="26" t="s">
        <v>156</v>
      </c>
      <c r="R247" s="26" t="s">
        <v>593</v>
      </c>
      <c r="S247" s="31" t="s">
        <v>594</v>
      </c>
      <c r="T247" s="32">
        <v>11000</v>
      </c>
      <c r="U247" s="33">
        <v>2017</v>
      </c>
      <c r="V247" s="26">
        <v>0</v>
      </c>
      <c r="W247" s="26" t="s">
        <v>224</v>
      </c>
      <c r="X247" s="26" t="s">
        <v>225</v>
      </c>
      <c r="Y247" s="26" t="s">
        <v>220</v>
      </c>
      <c r="Z247" s="3">
        <v>10000</v>
      </c>
      <c r="AA247" s="3">
        <v>200</v>
      </c>
      <c r="AB247" s="3">
        <v>200</v>
      </c>
      <c r="AC247" s="24">
        <v>10400</v>
      </c>
      <c r="AD247" s="3">
        <v>200</v>
      </c>
      <c r="AE247" s="3">
        <v>0</v>
      </c>
      <c r="AF247" s="3">
        <v>0</v>
      </c>
      <c r="AG247" s="24">
        <v>200</v>
      </c>
      <c r="AH247" s="3">
        <v>0</v>
      </c>
      <c r="AI247" s="3">
        <v>0</v>
      </c>
      <c r="AJ247" s="3">
        <v>100</v>
      </c>
      <c r="AK247" s="24">
        <v>100</v>
      </c>
      <c r="AL247" s="3">
        <v>100</v>
      </c>
      <c r="AM247" s="3">
        <v>100</v>
      </c>
      <c r="AN247" s="3">
        <v>100</v>
      </c>
      <c r="AO247" s="24">
        <v>300</v>
      </c>
      <c r="AP247" s="4">
        <f t="shared" si="9"/>
        <v>11000</v>
      </c>
      <c r="AQ247" s="3">
        <v>9991</v>
      </c>
      <c r="AR247" s="3">
        <v>91</v>
      </c>
      <c r="AS247" s="3">
        <v>50</v>
      </c>
      <c r="AT247" s="23">
        <v>10132</v>
      </c>
    </row>
    <row r="248" spans="1:46" x14ac:dyDescent="0.2">
      <c r="A248" s="26">
        <v>14344</v>
      </c>
      <c r="B248" s="27">
        <v>4</v>
      </c>
      <c r="C248" s="26" t="s">
        <v>938</v>
      </c>
      <c r="D248" s="28">
        <v>0</v>
      </c>
      <c r="E248" s="26" t="s">
        <v>938</v>
      </c>
      <c r="F248" s="29">
        <v>136</v>
      </c>
      <c r="G248" s="26" t="s">
        <v>583</v>
      </c>
      <c r="H248" s="26">
        <v>147</v>
      </c>
      <c r="I248" s="26" t="s">
        <v>582</v>
      </c>
      <c r="J248" s="34">
        <v>6</v>
      </c>
      <c r="K248" s="26" t="s">
        <v>1183</v>
      </c>
      <c r="L248" s="26" t="s">
        <v>14</v>
      </c>
      <c r="M248" s="31" t="s">
        <v>1363</v>
      </c>
      <c r="N248" s="26" t="s">
        <v>1364</v>
      </c>
      <c r="O248" s="26" t="s">
        <v>599</v>
      </c>
      <c r="P248" s="26" t="s">
        <v>159</v>
      </c>
      <c r="Q248" s="26" t="s">
        <v>159</v>
      </c>
      <c r="R248" s="26" t="s">
        <v>600</v>
      </c>
      <c r="S248" s="31" t="s">
        <v>77</v>
      </c>
      <c r="T248" s="32">
        <v>80</v>
      </c>
      <c r="U248" s="33">
        <v>2017</v>
      </c>
      <c r="V248" s="26">
        <v>0</v>
      </c>
      <c r="W248" s="26" t="s">
        <v>224</v>
      </c>
      <c r="X248" s="26" t="s">
        <v>225</v>
      </c>
      <c r="Y248" s="26" t="s">
        <v>220</v>
      </c>
      <c r="Z248" s="3">
        <v>80</v>
      </c>
      <c r="AA248" s="3">
        <v>25</v>
      </c>
      <c r="AB248" s="3">
        <v>20</v>
      </c>
      <c r="AC248" s="24">
        <v>125</v>
      </c>
      <c r="AD248" s="3">
        <v>0</v>
      </c>
      <c r="AE248" s="3">
        <v>0</v>
      </c>
      <c r="AF248" s="3">
        <v>0</v>
      </c>
      <c r="AG248" s="24">
        <v>0</v>
      </c>
      <c r="AH248" s="3">
        <v>0</v>
      </c>
      <c r="AI248" s="3">
        <v>0</v>
      </c>
      <c r="AJ248" s="3">
        <v>0</v>
      </c>
      <c r="AK248" s="24">
        <v>0</v>
      </c>
      <c r="AL248" s="3">
        <v>0</v>
      </c>
      <c r="AM248" s="3">
        <v>0</v>
      </c>
      <c r="AN248" s="3">
        <v>0</v>
      </c>
      <c r="AO248" s="24">
        <v>0</v>
      </c>
      <c r="AP248" s="4">
        <f t="shared" si="9"/>
        <v>80</v>
      </c>
      <c r="AQ248" s="3">
        <v>50</v>
      </c>
      <c r="AR248" s="3">
        <v>10</v>
      </c>
      <c r="AS248" s="3">
        <v>10</v>
      </c>
      <c r="AT248" s="23">
        <v>70</v>
      </c>
    </row>
    <row r="249" spans="1:46" x14ac:dyDescent="0.2">
      <c r="A249" s="26">
        <v>14345</v>
      </c>
      <c r="B249" s="27">
        <v>4</v>
      </c>
      <c r="C249" s="26" t="s">
        <v>938</v>
      </c>
      <c r="D249" s="28">
        <v>0</v>
      </c>
      <c r="E249" s="26" t="s">
        <v>938</v>
      </c>
      <c r="F249" s="29">
        <v>136</v>
      </c>
      <c r="G249" s="26" t="s">
        <v>583</v>
      </c>
      <c r="H249" s="26">
        <v>147</v>
      </c>
      <c r="I249" s="26" t="s">
        <v>582</v>
      </c>
      <c r="J249" s="34">
        <v>7</v>
      </c>
      <c r="K249" s="26" t="s">
        <v>1184</v>
      </c>
      <c r="L249" s="26" t="s">
        <v>14</v>
      </c>
      <c r="M249" s="31" t="s">
        <v>1365</v>
      </c>
      <c r="N249" s="26" t="s">
        <v>1366</v>
      </c>
      <c r="O249" s="26" t="s">
        <v>603</v>
      </c>
      <c r="P249" s="26" t="s">
        <v>604</v>
      </c>
      <c r="Q249" s="26" t="s">
        <v>604</v>
      </c>
      <c r="R249" s="26" t="s">
        <v>605</v>
      </c>
      <c r="S249" s="31" t="s">
        <v>230</v>
      </c>
      <c r="T249" s="32">
        <v>1</v>
      </c>
      <c r="U249" s="33">
        <v>2017</v>
      </c>
      <c r="V249" s="26">
        <v>0</v>
      </c>
      <c r="W249" s="26" t="s">
        <v>224</v>
      </c>
      <c r="X249" s="26" t="s">
        <v>225</v>
      </c>
      <c r="Y249" s="26" t="s">
        <v>220</v>
      </c>
      <c r="Z249" s="3">
        <v>1</v>
      </c>
      <c r="AA249" s="3">
        <v>1</v>
      </c>
      <c r="AB249" s="3">
        <v>1</v>
      </c>
      <c r="AC249" s="24">
        <v>3</v>
      </c>
      <c r="AD249" s="3">
        <v>1</v>
      </c>
      <c r="AE249" s="3">
        <v>1</v>
      </c>
      <c r="AF249" s="3">
        <v>1</v>
      </c>
      <c r="AG249" s="24">
        <v>3</v>
      </c>
      <c r="AH249" s="3">
        <v>0</v>
      </c>
      <c r="AI249" s="3">
        <v>0</v>
      </c>
      <c r="AJ249" s="3">
        <v>1</v>
      </c>
      <c r="AK249" s="24">
        <v>1</v>
      </c>
      <c r="AL249" s="3">
        <v>1</v>
      </c>
      <c r="AM249" s="3">
        <v>1</v>
      </c>
      <c r="AN249" s="3">
        <v>1</v>
      </c>
      <c r="AO249" s="24">
        <v>3</v>
      </c>
      <c r="AP249" s="4">
        <f t="shared" si="9"/>
        <v>1</v>
      </c>
      <c r="AQ249" s="3">
        <v>0</v>
      </c>
      <c r="AR249" s="3">
        <v>0</v>
      </c>
      <c r="AS249" s="3">
        <v>0</v>
      </c>
      <c r="AT249" s="23">
        <v>0</v>
      </c>
    </row>
    <row r="250" spans="1:46" x14ac:dyDescent="0.2">
      <c r="A250" s="26">
        <v>14346</v>
      </c>
      <c r="B250" s="27">
        <v>4</v>
      </c>
      <c r="C250" s="26" t="s">
        <v>938</v>
      </c>
      <c r="D250" s="28">
        <v>0</v>
      </c>
      <c r="E250" s="26" t="s">
        <v>938</v>
      </c>
      <c r="F250" s="29">
        <v>136</v>
      </c>
      <c r="G250" s="26" t="s">
        <v>583</v>
      </c>
      <c r="H250" s="26">
        <v>147</v>
      </c>
      <c r="I250" s="26" t="s">
        <v>582</v>
      </c>
      <c r="J250" s="30" t="s">
        <v>1058</v>
      </c>
      <c r="K250" s="26" t="s">
        <v>1185</v>
      </c>
      <c r="L250" s="26" t="s">
        <v>14</v>
      </c>
      <c r="M250" s="31" t="s">
        <v>1367</v>
      </c>
      <c r="N250" s="26" t="s">
        <v>1186</v>
      </c>
      <c r="O250" s="26" t="s">
        <v>589</v>
      </c>
      <c r="P250" s="26" t="s">
        <v>154</v>
      </c>
      <c r="Q250" s="26" t="s">
        <v>154</v>
      </c>
      <c r="R250" s="26" t="s">
        <v>590</v>
      </c>
      <c r="S250" s="31" t="s">
        <v>77</v>
      </c>
      <c r="T250" s="32">
        <v>13500</v>
      </c>
      <c r="U250" s="33">
        <v>2017</v>
      </c>
      <c r="V250" s="26">
        <v>0</v>
      </c>
      <c r="W250" s="26" t="s">
        <v>224</v>
      </c>
      <c r="X250" s="26" t="s">
        <v>225</v>
      </c>
      <c r="Y250" s="26" t="s">
        <v>220</v>
      </c>
      <c r="Z250" s="3">
        <v>12000</v>
      </c>
      <c r="AA250" s="3">
        <v>300</v>
      </c>
      <c r="AB250" s="3">
        <v>200</v>
      </c>
      <c r="AC250" s="24">
        <v>12500</v>
      </c>
      <c r="AD250" s="3">
        <v>200</v>
      </c>
      <c r="AE250" s="3">
        <v>0</v>
      </c>
      <c r="AF250" s="3">
        <v>0</v>
      </c>
      <c r="AG250" s="24">
        <v>200</v>
      </c>
      <c r="AH250" s="3">
        <v>0</v>
      </c>
      <c r="AI250" s="3">
        <v>0</v>
      </c>
      <c r="AJ250" s="3">
        <v>200</v>
      </c>
      <c r="AK250" s="24">
        <v>200</v>
      </c>
      <c r="AL250" s="3">
        <v>200</v>
      </c>
      <c r="AM250" s="3">
        <v>200</v>
      </c>
      <c r="AN250" s="3">
        <v>200</v>
      </c>
      <c r="AO250" s="24">
        <v>600</v>
      </c>
      <c r="AP250" s="4">
        <f t="shared" si="9"/>
        <v>13500</v>
      </c>
      <c r="AQ250" s="3">
        <v>12756</v>
      </c>
      <c r="AR250" s="3">
        <v>86</v>
      </c>
      <c r="AS250" s="3">
        <v>43</v>
      </c>
      <c r="AT250" s="23">
        <v>12885</v>
      </c>
    </row>
    <row r="251" spans="1:46" x14ac:dyDescent="0.2">
      <c r="A251" s="26">
        <v>14384</v>
      </c>
      <c r="B251" s="27">
        <v>4</v>
      </c>
      <c r="C251" s="26" t="s">
        <v>938</v>
      </c>
      <c r="D251" s="28">
        <v>0</v>
      </c>
      <c r="E251" s="26" t="s">
        <v>938</v>
      </c>
      <c r="F251" s="29">
        <v>136</v>
      </c>
      <c r="G251" s="26" t="s">
        <v>583</v>
      </c>
      <c r="H251" s="26">
        <v>147</v>
      </c>
      <c r="I251" s="26" t="s">
        <v>582</v>
      </c>
      <c r="J251" s="30" t="s">
        <v>1055</v>
      </c>
      <c r="K251" s="26" t="s">
        <v>1187</v>
      </c>
      <c r="L251" s="26" t="s">
        <v>14</v>
      </c>
      <c r="M251" s="31" t="s">
        <v>1368</v>
      </c>
      <c r="N251" s="26" t="s">
        <v>596</v>
      </c>
      <c r="O251" s="26" t="s">
        <v>596</v>
      </c>
      <c r="P251" s="26" t="s">
        <v>158</v>
      </c>
      <c r="Q251" s="26" t="s">
        <v>158</v>
      </c>
      <c r="R251" s="26" t="s">
        <v>597</v>
      </c>
      <c r="S251" s="31" t="s">
        <v>227</v>
      </c>
      <c r="T251" s="32">
        <v>500</v>
      </c>
      <c r="U251" s="33">
        <v>2017</v>
      </c>
      <c r="V251" s="26">
        <v>0</v>
      </c>
      <c r="W251" s="26" t="s">
        <v>224</v>
      </c>
      <c r="X251" s="26" t="s">
        <v>225</v>
      </c>
      <c r="Y251" s="26" t="s">
        <v>220</v>
      </c>
      <c r="Z251" s="3">
        <v>0</v>
      </c>
      <c r="AA251" s="3">
        <v>0</v>
      </c>
      <c r="AB251" s="3">
        <v>100</v>
      </c>
      <c r="AC251" s="24">
        <v>100</v>
      </c>
      <c r="AD251" s="3">
        <v>50</v>
      </c>
      <c r="AE251" s="3">
        <v>50</v>
      </c>
      <c r="AF251" s="3">
        <v>0</v>
      </c>
      <c r="AG251" s="24">
        <v>100</v>
      </c>
      <c r="AH251" s="3">
        <v>0</v>
      </c>
      <c r="AI251" s="3">
        <v>0</v>
      </c>
      <c r="AJ251" s="3">
        <v>50</v>
      </c>
      <c r="AK251" s="24">
        <v>50</v>
      </c>
      <c r="AL251" s="3">
        <v>50</v>
      </c>
      <c r="AM251" s="3">
        <v>50</v>
      </c>
      <c r="AN251" s="3">
        <v>0</v>
      </c>
      <c r="AO251" s="24">
        <v>100</v>
      </c>
      <c r="AP251" s="4">
        <f t="shared" si="9"/>
        <v>500</v>
      </c>
      <c r="AQ251" s="3">
        <v>0</v>
      </c>
      <c r="AR251" s="3">
        <v>0</v>
      </c>
      <c r="AS251" s="3">
        <v>0</v>
      </c>
      <c r="AT251" s="23">
        <v>0</v>
      </c>
    </row>
    <row r="252" spans="1:46" x14ac:dyDescent="0.2">
      <c r="A252" s="26">
        <v>14385</v>
      </c>
      <c r="B252" s="27">
        <v>4</v>
      </c>
      <c r="C252" s="26" t="s">
        <v>938</v>
      </c>
      <c r="D252" s="28">
        <v>0</v>
      </c>
      <c r="E252" s="26" t="s">
        <v>938</v>
      </c>
      <c r="F252" s="29">
        <v>110</v>
      </c>
      <c r="G252" s="26" t="s">
        <v>418</v>
      </c>
      <c r="H252" s="26">
        <v>652</v>
      </c>
      <c r="I252" s="26" t="s">
        <v>417</v>
      </c>
      <c r="J252" s="30" t="s">
        <v>1043</v>
      </c>
      <c r="K252" s="26" t="s">
        <v>1188</v>
      </c>
      <c r="L252" s="26" t="s">
        <v>14</v>
      </c>
      <c r="M252" s="31" t="s">
        <v>1369</v>
      </c>
      <c r="N252" s="26" t="s">
        <v>972</v>
      </c>
      <c r="O252" s="26" t="s">
        <v>420</v>
      </c>
      <c r="P252" s="26" t="s">
        <v>96</v>
      </c>
      <c r="Q252" s="26" t="s">
        <v>96</v>
      </c>
      <c r="R252" s="26" t="s">
        <v>425</v>
      </c>
      <c r="S252" s="31" t="s">
        <v>33</v>
      </c>
      <c r="T252" s="32">
        <v>73</v>
      </c>
      <c r="U252" s="33">
        <v>2017</v>
      </c>
      <c r="V252" s="26">
        <v>0</v>
      </c>
      <c r="W252" s="26" t="s">
        <v>224</v>
      </c>
      <c r="X252" s="26" t="s">
        <v>225</v>
      </c>
      <c r="Y252" s="26" t="s">
        <v>220</v>
      </c>
      <c r="Z252" s="3">
        <v>5</v>
      </c>
      <c r="AA252" s="3">
        <v>5</v>
      </c>
      <c r="AB252" s="3">
        <v>5</v>
      </c>
      <c r="AC252" s="24">
        <v>15</v>
      </c>
      <c r="AD252" s="3">
        <v>7</v>
      </c>
      <c r="AE252" s="3">
        <v>8</v>
      </c>
      <c r="AF252" s="3">
        <v>6</v>
      </c>
      <c r="AG252" s="24">
        <v>21</v>
      </c>
      <c r="AH252" s="3">
        <v>7</v>
      </c>
      <c r="AI252" s="3">
        <v>7</v>
      </c>
      <c r="AJ252" s="3">
        <v>6</v>
      </c>
      <c r="AK252" s="24">
        <v>20</v>
      </c>
      <c r="AL252" s="3">
        <v>5</v>
      </c>
      <c r="AM252" s="3">
        <v>6</v>
      </c>
      <c r="AN252" s="3">
        <v>6</v>
      </c>
      <c r="AO252" s="24">
        <v>17</v>
      </c>
      <c r="AP252" s="4">
        <f t="shared" si="9"/>
        <v>73</v>
      </c>
      <c r="AQ252" s="3">
        <v>7</v>
      </c>
      <c r="AR252" s="3">
        <v>8</v>
      </c>
      <c r="AS252" s="3">
        <v>5</v>
      </c>
      <c r="AT252" s="23">
        <v>20</v>
      </c>
    </row>
    <row r="253" spans="1:46" x14ac:dyDescent="0.2">
      <c r="A253" s="26">
        <v>14386</v>
      </c>
      <c r="B253" s="27">
        <v>4</v>
      </c>
      <c r="C253" s="26" t="s">
        <v>938</v>
      </c>
      <c r="D253" s="28">
        <v>0</v>
      </c>
      <c r="E253" s="26" t="s">
        <v>938</v>
      </c>
      <c r="F253" s="29">
        <v>110</v>
      </c>
      <c r="G253" s="26" t="s">
        <v>418</v>
      </c>
      <c r="H253" s="26">
        <v>652</v>
      </c>
      <c r="I253" s="26" t="s">
        <v>417</v>
      </c>
      <c r="J253" s="30" t="s">
        <v>1052</v>
      </c>
      <c r="K253" s="26" t="s">
        <v>1189</v>
      </c>
      <c r="L253" s="26" t="s">
        <v>14</v>
      </c>
      <c r="M253" s="31" t="s">
        <v>1370</v>
      </c>
      <c r="N253" s="26" t="s">
        <v>1371</v>
      </c>
      <c r="O253" s="26" t="s">
        <v>438</v>
      </c>
      <c r="P253" s="26" t="s">
        <v>88</v>
      </c>
      <c r="Q253" s="26" t="s">
        <v>88</v>
      </c>
      <c r="R253" s="26" t="s">
        <v>437</v>
      </c>
      <c r="S253" s="31" t="s">
        <v>439</v>
      </c>
      <c r="T253" s="32">
        <v>490</v>
      </c>
      <c r="U253" s="33">
        <v>2017</v>
      </c>
      <c r="V253" s="26">
        <v>430</v>
      </c>
      <c r="W253" s="26" t="s">
        <v>224</v>
      </c>
      <c r="X253" s="26" t="s">
        <v>225</v>
      </c>
      <c r="Y253" s="26" t="s">
        <v>220</v>
      </c>
      <c r="Z253" s="3">
        <v>18</v>
      </c>
      <c r="AA253" s="3">
        <v>25</v>
      </c>
      <c r="AB253" s="3">
        <v>37</v>
      </c>
      <c r="AC253" s="24">
        <v>80</v>
      </c>
      <c r="AD253" s="3">
        <v>48</v>
      </c>
      <c r="AE253" s="3">
        <v>284</v>
      </c>
      <c r="AF253" s="3">
        <v>15</v>
      </c>
      <c r="AG253" s="24">
        <v>347</v>
      </c>
      <c r="AH253" s="3">
        <v>12</v>
      </c>
      <c r="AI253" s="3">
        <v>10</v>
      </c>
      <c r="AJ253" s="3">
        <v>12</v>
      </c>
      <c r="AK253" s="24">
        <v>34</v>
      </c>
      <c r="AL253" s="3">
        <v>8</v>
      </c>
      <c r="AM253" s="3">
        <v>9</v>
      </c>
      <c r="AN253" s="3">
        <v>12</v>
      </c>
      <c r="AO253" s="24">
        <v>29</v>
      </c>
      <c r="AP253" s="4">
        <f t="shared" si="9"/>
        <v>490</v>
      </c>
      <c r="AQ253" s="3">
        <v>19</v>
      </c>
      <c r="AR253" s="3">
        <v>28</v>
      </c>
      <c r="AS253" s="3">
        <v>39</v>
      </c>
      <c r="AT253" s="23">
        <v>86</v>
      </c>
    </row>
    <row r="254" spans="1:46" x14ac:dyDescent="0.2">
      <c r="A254" s="26">
        <v>14387</v>
      </c>
      <c r="B254" s="27">
        <v>4</v>
      </c>
      <c r="C254" s="26" t="s">
        <v>938</v>
      </c>
      <c r="D254" s="28">
        <v>0</v>
      </c>
      <c r="E254" s="26" t="s">
        <v>938</v>
      </c>
      <c r="F254" s="29">
        <v>110</v>
      </c>
      <c r="G254" s="26" t="s">
        <v>418</v>
      </c>
      <c r="H254" s="26">
        <v>652</v>
      </c>
      <c r="I254" s="26" t="s">
        <v>417</v>
      </c>
      <c r="J254" s="30" t="s">
        <v>1041</v>
      </c>
      <c r="K254" s="26" t="s">
        <v>1191</v>
      </c>
      <c r="L254" s="26" t="s">
        <v>14</v>
      </c>
      <c r="M254" s="31" t="s">
        <v>1372</v>
      </c>
      <c r="N254" s="26" t="s">
        <v>1192</v>
      </c>
      <c r="O254" s="26" t="s">
        <v>445</v>
      </c>
      <c r="P254" s="26" t="s">
        <v>90</v>
      </c>
      <c r="Q254" s="26" t="s">
        <v>90</v>
      </c>
      <c r="R254" s="26" t="s">
        <v>459</v>
      </c>
      <c r="S254" s="31" t="s">
        <v>20</v>
      </c>
      <c r="T254" s="32">
        <v>516</v>
      </c>
      <c r="U254" s="33">
        <v>2017</v>
      </c>
      <c r="V254" s="26">
        <v>0</v>
      </c>
      <c r="W254" s="26" t="s">
        <v>224</v>
      </c>
      <c r="X254" s="26" t="s">
        <v>225</v>
      </c>
      <c r="Y254" s="26" t="s">
        <v>220</v>
      </c>
      <c r="Z254" s="3">
        <v>87</v>
      </c>
      <c r="AA254" s="3">
        <v>88</v>
      </c>
      <c r="AB254" s="3">
        <v>90</v>
      </c>
      <c r="AC254" s="24">
        <v>265</v>
      </c>
      <c r="AD254" s="3">
        <v>88</v>
      </c>
      <c r="AE254" s="3">
        <v>89</v>
      </c>
      <c r="AF254" s="3">
        <v>88</v>
      </c>
      <c r="AG254" s="24">
        <v>265</v>
      </c>
      <c r="AH254" s="3">
        <v>89</v>
      </c>
      <c r="AI254" s="3">
        <v>89</v>
      </c>
      <c r="AJ254" s="3">
        <v>88</v>
      </c>
      <c r="AK254" s="24">
        <v>266</v>
      </c>
      <c r="AL254" s="3">
        <v>89</v>
      </c>
      <c r="AM254" s="3">
        <v>88</v>
      </c>
      <c r="AN254" s="3">
        <v>89</v>
      </c>
      <c r="AO254" s="24">
        <v>266</v>
      </c>
      <c r="AP254" s="4">
        <f t="shared" si="9"/>
        <v>516</v>
      </c>
      <c r="AQ254" s="3">
        <v>87</v>
      </c>
      <c r="AR254" s="3">
        <v>88</v>
      </c>
      <c r="AS254" s="3">
        <v>90</v>
      </c>
      <c r="AT254" s="23">
        <v>265</v>
      </c>
    </row>
    <row r="255" spans="1:46" x14ac:dyDescent="0.2">
      <c r="A255" s="26">
        <v>14388</v>
      </c>
      <c r="B255" s="27">
        <v>4</v>
      </c>
      <c r="C255" s="26" t="s">
        <v>938</v>
      </c>
      <c r="D255" s="28">
        <v>0</v>
      </c>
      <c r="E255" s="26" t="s">
        <v>938</v>
      </c>
      <c r="F255" s="29">
        <v>110</v>
      </c>
      <c r="G255" s="26" t="s">
        <v>418</v>
      </c>
      <c r="H255" s="26">
        <v>652</v>
      </c>
      <c r="I255" s="26" t="s">
        <v>417</v>
      </c>
      <c r="J255" s="30" t="s">
        <v>1053</v>
      </c>
      <c r="K255" s="26" t="s">
        <v>1193</v>
      </c>
      <c r="L255" s="26" t="s">
        <v>14</v>
      </c>
      <c r="M255" s="31" t="s">
        <v>1373</v>
      </c>
      <c r="N255" s="26" t="s">
        <v>1374</v>
      </c>
      <c r="O255" s="26" t="s">
        <v>473</v>
      </c>
      <c r="P255" s="26" t="s">
        <v>92</v>
      </c>
      <c r="Q255" s="26" t="s">
        <v>92</v>
      </c>
      <c r="R255" s="26" t="s">
        <v>472</v>
      </c>
      <c r="S255" s="31" t="s">
        <v>93</v>
      </c>
      <c r="T255" s="32">
        <v>47</v>
      </c>
      <c r="U255" s="33">
        <v>2017</v>
      </c>
      <c r="V255" s="26">
        <v>0</v>
      </c>
      <c r="W255" s="26" t="s">
        <v>224</v>
      </c>
      <c r="X255" s="26" t="s">
        <v>221</v>
      </c>
      <c r="Y255" s="26" t="s">
        <v>220</v>
      </c>
      <c r="Z255" s="3">
        <v>0</v>
      </c>
      <c r="AA255" s="3">
        <v>0</v>
      </c>
      <c r="AB255" s="3">
        <v>11</v>
      </c>
      <c r="AC255" s="24">
        <v>11</v>
      </c>
      <c r="AD255" s="3">
        <v>0</v>
      </c>
      <c r="AE255" s="3">
        <v>0</v>
      </c>
      <c r="AF255" s="3">
        <v>12</v>
      </c>
      <c r="AG255" s="24">
        <v>12</v>
      </c>
      <c r="AH255" s="3">
        <v>0</v>
      </c>
      <c r="AI255" s="3">
        <v>0</v>
      </c>
      <c r="AJ255" s="3">
        <v>12</v>
      </c>
      <c r="AK255" s="24">
        <v>12</v>
      </c>
      <c r="AL255" s="3">
        <v>0</v>
      </c>
      <c r="AM255" s="3">
        <v>0</v>
      </c>
      <c r="AN255" s="3">
        <v>12</v>
      </c>
      <c r="AO255" s="24">
        <v>12</v>
      </c>
      <c r="AP255" s="4">
        <f t="shared" si="9"/>
        <v>47</v>
      </c>
      <c r="AQ255" s="3">
        <v>0</v>
      </c>
      <c r="AR255" s="3">
        <v>0</v>
      </c>
      <c r="AS255" s="3">
        <v>11</v>
      </c>
      <c r="AT255" s="23">
        <v>11</v>
      </c>
    </row>
    <row r="256" spans="1:46" x14ac:dyDescent="0.2">
      <c r="A256" s="26">
        <v>14389</v>
      </c>
      <c r="B256" s="27">
        <v>4</v>
      </c>
      <c r="C256" s="26" t="s">
        <v>938</v>
      </c>
      <c r="D256" s="28">
        <v>0</v>
      </c>
      <c r="E256" s="26" t="s">
        <v>938</v>
      </c>
      <c r="F256" s="29">
        <v>110</v>
      </c>
      <c r="G256" s="26" t="s">
        <v>418</v>
      </c>
      <c r="H256" s="26">
        <v>652</v>
      </c>
      <c r="I256" s="26" t="s">
        <v>417</v>
      </c>
      <c r="J256" s="30" t="s">
        <v>1048</v>
      </c>
      <c r="K256" s="26" t="s">
        <v>1195</v>
      </c>
      <c r="L256" s="26" t="s">
        <v>14</v>
      </c>
      <c r="M256" s="31" t="s">
        <v>1375</v>
      </c>
      <c r="N256" s="26" t="s">
        <v>1376</v>
      </c>
      <c r="O256" s="26" t="s">
        <v>427</v>
      </c>
      <c r="P256" s="26" t="s">
        <v>121</v>
      </c>
      <c r="Q256" s="26" t="s">
        <v>121</v>
      </c>
      <c r="R256" s="26" t="s">
        <v>426</v>
      </c>
      <c r="S256" s="31" t="s">
        <v>20</v>
      </c>
      <c r="T256" s="32">
        <v>6</v>
      </c>
      <c r="U256" s="33">
        <v>2017</v>
      </c>
      <c r="V256" s="26">
        <v>0</v>
      </c>
      <c r="W256" s="26" t="s">
        <v>224</v>
      </c>
      <c r="X256" s="26" t="s">
        <v>221</v>
      </c>
      <c r="Y256" s="26" t="s">
        <v>220</v>
      </c>
      <c r="Z256" s="3">
        <v>15</v>
      </c>
      <c r="AA256" s="3">
        <v>38</v>
      </c>
      <c r="AB256" s="3">
        <v>53</v>
      </c>
      <c r="AC256" s="24">
        <v>106</v>
      </c>
      <c r="AD256" s="3">
        <v>37</v>
      </c>
      <c r="AE256" s="3">
        <v>89</v>
      </c>
      <c r="AF256" s="3">
        <v>143</v>
      </c>
      <c r="AG256" s="24">
        <v>269</v>
      </c>
      <c r="AH256" s="3">
        <v>94</v>
      </c>
      <c r="AI256" s="3">
        <v>52</v>
      </c>
      <c r="AJ256" s="3">
        <v>29</v>
      </c>
      <c r="AK256" s="24">
        <v>175</v>
      </c>
      <c r="AL256" s="3">
        <v>77</v>
      </c>
      <c r="AM256" s="3">
        <v>41</v>
      </c>
      <c r="AN256" s="3">
        <v>25</v>
      </c>
      <c r="AO256" s="24">
        <v>143</v>
      </c>
      <c r="AP256" s="4">
        <f t="shared" ref="AP256:AP291" si="10">+T256</f>
        <v>6</v>
      </c>
      <c r="AQ256" s="3">
        <v>15</v>
      </c>
      <c r="AR256" s="3">
        <v>28</v>
      </c>
      <c r="AS256" s="3">
        <v>53</v>
      </c>
      <c r="AT256" s="23">
        <v>96</v>
      </c>
    </row>
    <row r="257" spans="1:46" x14ac:dyDescent="0.2">
      <c r="A257" s="26">
        <v>14390</v>
      </c>
      <c r="B257" s="27">
        <v>4</v>
      </c>
      <c r="C257" s="26" t="s">
        <v>938</v>
      </c>
      <c r="D257" s="28">
        <v>0</v>
      </c>
      <c r="E257" s="26" t="s">
        <v>938</v>
      </c>
      <c r="F257" s="29">
        <v>110</v>
      </c>
      <c r="G257" s="26" t="s">
        <v>418</v>
      </c>
      <c r="H257" s="26">
        <v>652</v>
      </c>
      <c r="I257" s="26" t="s">
        <v>417</v>
      </c>
      <c r="J257" s="30" t="s">
        <v>1047</v>
      </c>
      <c r="K257" s="26" t="s">
        <v>1197</v>
      </c>
      <c r="L257" s="26" t="s">
        <v>14</v>
      </c>
      <c r="M257" s="31" t="s">
        <v>1377</v>
      </c>
      <c r="N257" s="26" t="s">
        <v>1378</v>
      </c>
      <c r="O257" s="26" t="s">
        <v>475</v>
      </c>
      <c r="P257" s="26" t="s">
        <v>479</v>
      </c>
      <c r="Q257" s="26" t="s">
        <v>479</v>
      </c>
      <c r="R257" s="26" t="s">
        <v>480</v>
      </c>
      <c r="S257" s="31" t="s">
        <v>64</v>
      </c>
      <c r="T257" s="32">
        <v>4</v>
      </c>
      <c r="U257" s="33">
        <v>2017</v>
      </c>
      <c r="V257" s="26">
        <v>0</v>
      </c>
      <c r="W257" s="26" t="s">
        <v>259</v>
      </c>
      <c r="X257" s="26" t="s">
        <v>221</v>
      </c>
      <c r="Y257" s="26" t="s">
        <v>220</v>
      </c>
      <c r="Z257" s="3">
        <v>0</v>
      </c>
      <c r="AA257" s="3">
        <v>0</v>
      </c>
      <c r="AB257" s="3">
        <v>0</v>
      </c>
      <c r="AC257" s="24">
        <v>0</v>
      </c>
      <c r="AD257" s="3">
        <v>0</v>
      </c>
      <c r="AE257" s="3">
        <v>0</v>
      </c>
      <c r="AF257" s="3">
        <v>0</v>
      </c>
      <c r="AG257" s="24">
        <v>0</v>
      </c>
      <c r="AH257" s="3">
        <v>0</v>
      </c>
      <c r="AI257" s="3">
        <v>0</v>
      </c>
      <c r="AJ257" s="3">
        <v>0</v>
      </c>
      <c r="AK257" s="24">
        <v>0</v>
      </c>
      <c r="AL257" s="3">
        <v>0</v>
      </c>
      <c r="AM257" s="3">
        <v>0</v>
      </c>
      <c r="AN257" s="3">
        <v>4</v>
      </c>
      <c r="AO257" s="24">
        <v>4</v>
      </c>
      <c r="AP257" s="4">
        <f t="shared" si="10"/>
        <v>4</v>
      </c>
      <c r="AQ257" s="3">
        <v>0</v>
      </c>
      <c r="AR257" s="3">
        <v>0</v>
      </c>
      <c r="AS257" s="3">
        <v>0</v>
      </c>
      <c r="AT257" s="23">
        <v>0</v>
      </c>
    </row>
    <row r="258" spans="1:46" x14ac:dyDescent="0.2">
      <c r="A258" s="26">
        <v>14391</v>
      </c>
      <c r="B258" s="27">
        <v>4</v>
      </c>
      <c r="C258" s="26" t="s">
        <v>938</v>
      </c>
      <c r="D258" s="28">
        <v>0</v>
      </c>
      <c r="E258" s="26" t="s">
        <v>938</v>
      </c>
      <c r="F258" s="29">
        <v>122</v>
      </c>
      <c r="G258" s="26" t="s">
        <v>566</v>
      </c>
      <c r="H258" s="26">
        <v>655</v>
      </c>
      <c r="I258" s="26" t="s">
        <v>565</v>
      </c>
      <c r="J258" s="30" t="s">
        <v>1053</v>
      </c>
      <c r="K258" s="26" t="s">
        <v>1199</v>
      </c>
      <c r="L258" s="26" t="s">
        <v>14</v>
      </c>
      <c r="M258" s="31" t="s">
        <v>1379</v>
      </c>
      <c r="N258" s="26" t="s">
        <v>1380</v>
      </c>
      <c r="O258" s="26" t="s">
        <v>574</v>
      </c>
      <c r="P258" s="26" t="s">
        <v>134</v>
      </c>
      <c r="Q258" s="26" t="s">
        <v>134</v>
      </c>
      <c r="R258" s="26" t="s">
        <v>512</v>
      </c>
      <c r="S258" s="31" t="s">
        <v>12</v>
      </c>
      <c r="T258" s="32">
        <v>115</v>
      </c>
      <c r="U258" s="33">
        <v>2017</v>
      </c>
      <c r="V258" s="26">
        <v>0</v>
      </c>
      <c r="W258" s="26" t="s">
        <v>224</v>
      </c>
      <c r="X258" s="26" t="s">
        <v>222</v>
      </c>
      <c r="Y258" s="26" t="s">
        <v>220</v>
      </c>
      <c r="Z258" s="3">
        <v>0</v>
      </c>
      <c r="AA258" s="3">
        <v>14</v>
      </c>
      <c r="AB258" s="3">
        <v>0</v>
      </c>
      <c r="AC258" s="24">
        <v>14</v>
      </c>
      <c r="AD258" s="3">
        <v>0</v>
      </c>
      <c r="AE258" s="3">
        <v>31</v>
      </c>
      <c r="AF258" s="3">
        <v>42</v>
      </c>
      <c r="AG258" s="24">
        <v>73</v>
      </c>
      <c r="AH258" s="3">
        <v>0</v>
      </c>
      <c r="AI258" s="3">
        <v>0</v>
      </c>
      <c r="AJ258" s="3">
        <v>28</v>
      </c>
      <c r="AK258" s="24">
        <v>28</v>
      </c>
      <c r="AL258" s="3">
        <v>0</v>
      </c>
      <c r="AM258" s="3">
        <v>0</v>
      </c>
      <c r="AN258" s="3">
        <v>0</v>
      </c>
      <c r="AO258" s="24">
        <v>0</v>
      </c>
      <c r="AP258" s="4">
        <f t="shared" si="10"/>
        <v>115</v>
      </c>
      <c r="AQ258" s="3">
        <v>0</v>
      </c>
      <c r="AR258" s="3">
        <v>14</v>
      </c>
      <c r="AS258" s="3">
        <v>0</v>
      </c>
      <c r="AT258" s="23">
        <v>14</v>
      </c>
    </row>
    <row r="259" spans="1:46" x14ac:dyDescent="0.2">
      <c r="A259" s="26">
        <v>14392</v>
      </c>
      <c r="B259" s="27">
        <v>4</v>
      </c>
      <c r="C259" s="26" t="s">
        <v>938</v>
      </c>
      <c r="D259" s="28">
        <v>0</v>
      </c>
      <c r="E259" s="26" t="s">
        <v>938</v>
      </c>
      <c r="F259" s="29">
        <v>122</v>
      </c>
      <c r="G259" s="26" t="s">
        <v>566</v>
      </c>
      <c r="H259" s="26">
        <v>655</v>
      </c>
      <c r="I259" s="26" t="s">
        <v>565</v>
      </c>
      <c r="J259" s="30" t="s">
        <v>1050</v>
      </c>
      <c r="K259" s="26" t="s">
        <v>1200</v>
      </c>
      <c r="L259" s="26" t="s">
        <v>14</v>
      </c>
      <c r="M259" s="31" t="s">
        <v>1381</v>
      </c>
      <c r="N259" s="26" t="s">
        <v>1201</v>
      </c>
      <c r="O259" s="26" t="s">
        <v>574</v>
      </c>
      <c r="P259" s="26" t="s">
        <v>144</v>
      </c>
      <c r="Q259" s="26" t="s">
        <v>144</v>
      </c>
      <c r="R259" s="26" t="s">
        <v>578</v>
      </c>
      <c r="S259" s="31" t="s">
        <v>123</v>
      </c>
      <c r="T259" s="32">
        <v>11000000</v>
      </c>
      <c r="U259" s="33">
        <v>2017</v>
      </c>
      <c r="V259" s="26">
        <v>500</v>
      </c>
      <c r="W259" s="26" t="s">
        <v>224</v>
      </c>
      <c r="X259" s="26" t="s">
        <v>221</v>
      </c>
      <c r="Y259" s="26" t="s">
        <v>220</v>
      </c>
      <c r="Z259" s="3">
        <v>0</v>
      </c>
      <c r="AA259" s="3">
        <v>0</v>
      </c>
      <c r="AB259" s="3">
        <v>0</v>
      </c>
      <c r="AC259" s="24">
        <v>0</v>
      </c>
      <c r="AD259" s="3">
        <v>0</v>
      </c>
      <c r="AE259" s="3">
        <v>0</v>
      </c>
      <c r="AF259" s="3">
        <v>4000000</v>
      </c>
      <c r="AG259" s="24">
        <v>4000000</v>
      </c>
      <c r="AH259" s="3">
        <v>4000000</v>
      </c>
      <c r="AI259" s="3">
        <v>2500000</v>
      </c>
      <c r="AJ259" s="3">
        <v>500000</v>
      </c>
      <c r="AK259" s="24">
        <v>7000000</v>
      </c>
      <c r="AL259" s="3">
        <v>0</v>
      </c>
      <c r="AM259" s="3">
        <v>0</v>
      </c>
      <c r="AN259" s="3">
        <v>0</v>
      </c>
      <c r="AO259" s="24">
        <v>0</v>
      </c>
      <c r="AP259" s="4">
        <f t="shared" si="10"/>
        <v>11000000</v>
      </c>
      <c r="AQ259" s="3">
        <v>0</v>
      </c>
      <c r="AR259" s="3">
        <v>0</v>
      </c>
      <c r="AS259" s="3">
        <v>0</v>
      </c>
      <c r="AT259" s="23">
        <v>0</v>
      </c>
    </row>
    <row r="260" spans="1:46" x14ac:dyDescent="0.2">
      <c r="A260" s="26">
        <v>14393</v>
      </c>
      <c r="B260" s="27">
        <v>4</v>
      </c>
      <c r="C260" s="26" t="s">
        <v>938</v>
      </c>
      <c r="D260" s="28">
        <v>0</v>
      </c>
      <c r="E260" s="26" t="s">
        <v>938</v>
      </c>
      <c r="F260" s="29">
        <v>122</v>
      </c>
      <c r="G260" s="26" t="s">
        <v>566</v>
      </c>
      <c r="H260" s="26">
        <v>655</v>
      </c>
      <c r="I260" s="26" t="s">
        <v>565</v>
      </c>
      <c r="J260" s="30" t="s">
        <v>1202</v>
      </c>
      <c r="K260" s="26" t="s">
        <v>1203</v>
      </c>
      <c r="L260" s="26" t="s">
        <v>14</v>
      </c>
      <c r="M260" s="31" t="s">
        <v>1382</v>
      </c>
      <c r="N260" s="26" t="s">
        <v>1204</v>
      </c>
      <c r="O260" s="26" t="s">
        <v>574</v>
      </c>
      <c r="P260" s="26" t="s">
        <v>147</v>
      </c>
      <c r="Q260" s="26" t="s">
        <v>147</v>
      </c>
      <c r="R260" s="26" t="s">
        <v>580</v>
      </c>
      <c r="S260" s="31" t="s">
        <v>19</v>
      </c>
      <c r="T260" s="32">
        <v>84</v>
      </c>
      <c r="U260" s="33">
        <v>2017</v>
      </c>
      <c r="V260" s="26">
        <v>0</v>
      </c>
      <c r="W260" s="26" t="s">
        <v>224</v>
      </c>
      <c r="X260" s="26" t="s">
        <v>221</v>
      </c>
      <c r="Y260" s="26" t="s">
        <v>220</v>
      </c>
      <c r="Z260" s="3">
        <v>0</v>
      </c>
      <c r="AA260" s="3">
        <v>14</v>
      </c>
      <c r="AB260" s="3">
        <v>0</v>
      </c>
      <c r="AC260" s="24">
        <v>14</v>
      </c>
      <c r="AD260" s="3">
        <v>0</v>
      </c>
      <c r="AE260" s="3">
        <v>0</v>
      </c>
      <c r="AF260" s="3">
        <v>28</v>
      </c>
      <c r="AG260" s="24">
        <v>28</v>
      </c>
      <c r="AH260" s="3">
        <v>14</v>
      </c>
      <c r="AI260" s="3">
        <v>0</v>
      </c>
      <c r="AJ260" s="3">
        <v>28</v>
      </c>
      <c r="AK260" s="24">
        <v>42</v>
      </c>
      <c r="AL260" s="3">
        <v>0</v>
      </c>
      <c r="AM260" s="3">
        <v>0</v>
      </c>
      <c r="AN260" s="3">
        <v>0</v>
      </c>
      <c r="AO260" s="24">
        <v>0</v>
      </c>
      <c r="AP260" s="4">
        <f t="shared" si="10"/>
        <v>84</v>
      </c>
      <c r="AQ260" s="3">
        <v>0</v>
      </c>
      <c r="AR260" s="3">
        <v>14</v>
      </c>
      <c r="AS260" s="3">
        <v>0</v>
      </c>
      <c r="AT260" s="23">
        <v>14</v>
      </c>
    </row>
    <row r="261" spans="1:46" x14ac:dyDescent="0.2">
      <c r="A261" s="26">
        <v>14394</v>
      </c>
      <c r="B261" s="27">
        <v>4</v>
      </c>
      <c r="C261" s="26" t="s">
        <v>938</v>
      </c>
      <c r="D261" s="28">
        <v>0</v>
      </c>
      <c r="E261" s="26" t="s">
        <v>938</v>
      </c>
      <c r="F261" s="29">
        <v>114</v>
      </c>
      <c r="G261" s="26" t="s">
        <v>498</v>
      </c>
      <c r="H261" s="26">
        <v>807</v>
      </c>
      <c r="I261" s="26" t="s">
        <v>497</v>
      </c>
      <c r="J261" s="30" t="s">
        <v>1043</v>
      </c>
      <c r="K261" s="26" t="s">
        <v>1205</v>
      </c>
      <c r="L261" s="26" t="s">
        <v>14</v>
      </c>
      <c r="M261" s="31" t="s">
        <v>1383</v>
      </c>
      <c r="N261" s="26" t="s">
        <v>1384</v>
      </c>
      <c r="O261" s="26" t="s">
        <v>510</v>
      </c>
      <c r="P261" s="26" t="s">
        <v>508</v>
      </c>
      <c r="Q261" s="26" t="s">
        <v>508</v>
      </c>
      <c r="R261" s="26" t="s">
        <v>509</v>
      </c>
      <c r="S261" s="31" t="s">
        <v>33</v>
      </c>
      <c r="T261" s="32">
        <v>900</v>
      </c>
      <c r="U261" s="33">
        <v>2017</v>
      </c>
      <c r="V261" s="26">
        <v>0</v>
      </c>
      <c r="W261" s="26" t="s">
        <v>224</v>
      </c>
      <c r="X261" s="26" t="s">
        <v>221</v>
      </c>
      <c r="Y261" s="26" t="s">
        <v>220</v>
      </c>
      <c r="Z261" s="3">
        <v>30</v>
      </c>
      <c r="AA261" s="3">
        <v>40</v>
      </c>
      <c r="AB261" s="3">
        <v>40</v>
      </c>
      <c r="AC261" s="24">
        <v>110</v>
      </c>
      <c r="AD261" s="3">
        <v>30</v>
      </c>
      <c r="AE261" s="3">
        <v>70</v>
      </c>
      <c r="AF261" s="3">
        <v>100</v>
      </c>
      <c r="AG261" s="24">
        <v>200</v>
      </c>
      <c r="AH261" s="3">
        <v>130</v>
      </c>
      <c r="AI261" s="3">
        <v>110</v>
      </c>
      <c r="AJ261" s="3">
        <v>100</v>
      </c>
      <c r="AK261" s="24">
        <v>340</v>
      </c>
      <c r="AL261" s="3">
        <v>100</v>
      </c>
      <c r="AM261" s="3">
        <v>100</v>
      </c>
      <c r="AN261" s="3">
        <v>50</v>
      </c>
      <c r="AO261" s="24">
        <v>250</v>
      </c>
      <c r="AP261" s="4">
        <f t="shared" si="10"/>
        <v>900</v>
      </c>
      <c r="AQ261" s="3">
        <v>25</v>
      </c>
      <c r="AR261" s="3">
        <v>32</v>
      </c>
      <c r="AS261" s="3">
        <v>39</v>
      </c>
      <c r="AT261" s="23">
        <v>96</v>
      </c>
    </row>
    <row r="262" spans="1:46" x14ac:dyDescent="0.2">
      <c r="A262" s="26">
        <v>14395</v>
      </c>
      <c r="B262" s="27">
        <v>4</v>
      </c>
      <c r="C262" s="26" t="s">
        <v>938</v>
      </c>
      <c r="D262" s="28">
        <v>0</v>
      </c>
      <c r="E262" s="26" t="s">
        <v>938</v>
      </c>
      <c r="F262" s="29">
        <v>114</v>
      </c>
      <c r="G262" s="26" t="s">
        <v>498</v>
      </c>
      <c r="H262" s="26">
        <v>807</v>
      </c>
      <c r="I262" s="26" t="s">
        <v>497</v>
      </c>
      <c r="J262" s="30" t="s">
        <v>1042</v>
      </c>
      <c r="K262" s="26" t="s">
        <v>1206</v>
      </c>
      <c r="L262" s="26" t="s">
        <v>14</v>
      </c>
      <c r="M262" s="31" t="s">
        <v>1385</v>
      </c>
      <c r="N262" s="26" t="s">
        <v>1386</v>
      </c>
      <c r="O262" s="26" t="s">
        <v>513</v>
      </c>
      <c r="P262" s="26" t="s">
        <v>135</v>
      </c>
      <c r="Q262" s="26" t="s">
        <v>135</v>
      </c>
      <c r="R262" s="26" t="s">
        <v>517</v>
      </c>
      <c r="S262" s="31" t="s">
        <v>12</v>
      </c>
      <c r="T262" s="32">
        <v>800</v>
      </c>
      <c r="U262" s="33">
        <v>2017</v>
      </c>
      <c r="V262" s="26">
        <v>0</v>
      </c>
      <c r="W262" s="26" t="s">
        <v>224</v>
      </c>
      <c r="X262" s="26" t="s">
        <v>221</v>
      </c>
      <c r="Y262" s="26" t="s">
        <v>220</v>
      </c>
      <c r="Z262" s="3">
        <v>0</v>
      </c>
      <c r="AA262" s="3">
        <v>0</v>
      </c>
      <c r="AB262" s="3">
        <v>0</v>
      </c>
      <c r="AC262" s="24">
        <v>0</v>
      </c>
      <c r="AD262" s="3">
        <v>0</v>
      </c>
      <c r="AE262" s="3">
        <v>0</v>
      </c>
      <c r="AF262" s="3">
        <v>50</v>
      </c>
      <c r="AG262" s="24">
        <v>50</v>
      </c>
      <c r="AH262" s="3">
        <v>90</v>
      </c>
      <c r="AI262" s="3">
        <v>110</v>
      </c>
      <c r="AJ262" s="3">
        <v>150</v>
      </c>
      <c r="AK262" s="24">
        <v>350</v>
      </c>
      <c r="AL262" s="3">
        <v>200</v>
      </c>
      <c r="AM262" s="3">
        <v>150</v>
      </c>
      <c r="AN262" s="3">
        <v>50</v>
      </c>
      <c r="AO262" s="24">
        <v>400</v>
      </c>
      <c r="AP262" s="4">
        <f t="shared" si="10"/>
        <v>800</v>
      </c>
      <c r="AQ262" s="3">
        <v>0</v>
      </c>
      <c r="AR262" s="3">
        <v>0</v>
      </c>
      <c r="AS262" s="3">
        <v>0</v>
      </c>
      <c r="AT262" s="23">
        <v>0</v>
      </c>
    </row>
    <row r="263" spans="1:46" x14ac:dyDescent="0.2">
      <c r="A263" s="26">
        <v>14396</v>
      </c>
      <c r="B263" s="27">
        <v>4</v>
      </c>
      <c r="C263" s="26" t="s">
        <v>938</v>
      </c>
      <c r="D263" s="28">
        <v>0</v>
      </c>
      <c r="E263" s="26" t="s">
        <v>938</v>
      </c>
      <c r="F263" s="29">
        <v>114</v>
      </c>
      <c r="G263" s="26" t="s">
        <v>498</v>
      </c>
      <c r="H263" s="26">
        <v>807</v>
      </c>
      <c r="I263" s="26" t="s">
        <v>497</v>
      </c>
      <c r="J263" s="30" t="s">
        <v>1052</v>
      </c>
      <c r="K263" s="26" t="s">
        <v>1208</v>
      </c>
      <c r="L263" s="26" t="s">
        <v>14</v>
      </c>
      <c r="M263" s="31" t="s">
        <v>1387</v>
      </c>
      <c r="N263" s="26" t="s">
        <v>523</v>
      </c>
      <c r="O263" s="26" t="s">
        <v>523</v>
      </c>
      <c r="P263" s="26" t="s">
        <v>138</v>
      </c>
      <c r="Q263" s="26" t="s">
        <v>138</v>
      </c>
      <c r="R263" s="26" t="s">
        <v>522</v>
      </c>
      <c r="S263" s="31" t="s">
        <v>524</v>
      </c>
      <c r="T263" s="32">
        <v>9800</v>
      </c>
      <c r="U263" s="33">
        <v>2017</v>
      </c>
      <c r="V263" s="26">
        <v>0</v>
      </c>
      <c r="W263" s="26" t="s">
        <v>224</v>
      </c>
      <c r="X263" s="26" t="s">
        <v>225</v>
      </c>
      <c r="Y263" s="26" t="s">
        <v>220</v>
      </c>
      <c r="Z263" s="3">
        <v>0</v>
      </c>
      <c r="AA263" s="3">
        <v>0</v>
      </c>
      <c r="AB263" s="3">
        <v>1500</v>
      </c>
      <c r="AC263" s="24">
        <v>1500</v>
      </c>
      <c r="AD263" s="3">
        <v>525</v>
      </c>
      <c r="AE263" s="3">
        <v>1550</v>
      </c>
      <c r="AF263" s="3">
        <v>1550</v>
      </c>
      <c r="AG263" s="24">
        <v>3625</v>
      </c>
      <c r="AH263" s="3">
        <v>1000</v>
      </c>
      <c r="AI263" s="3">
        <v>1000</v>
      </c>
      <c r="AJ263" s="3">
        <v>1060</v>
      </c>
      <c r="AK263" s="24">
        <v>3060</v>
      </c>
      <c r="AL263" s="3">
        <v>1060</v>
      </c>
      <c r="AM263" s="3">
        <v>555</v>
      </c>
      <c r="AN263" s="3">
        <v>0</v>
      </c>
      <c r="AO263" s="24">
        <v>1615</v>
      </c>
      <c r="AP263" s="4">
        <f t="shared" si="10"/>
        <v>9800</v>
      </c>
      <c r="AQ263" s="3">
        <v>0</v>
      </c>
      <c r="AR263" s="3">
        <v>250</v>
      </c>
      <c r="AS263" s="3">
        <v>1600</v>
      </c>
      <c r="AT263" s="23">
        <v>1850</v>
      </c>
    </row>
    <row r="264" spans="1:46" x14ac:dyDescent="0.2">
      <c r="A264" s="26">
        <v>14397</v>
      </c>
      <c r="B264" s="27">
        <v>4</v>
      </c>
      <c r="C264" s="26" t="s">
        <v>938</v>
      </c>
      <c r="D264" s="28">
        <v>0</v>
      </c>
      <c r="E264" s="26" t="s">
        <v>938</v>
      </c>
      <c r="F264" s="29">
        <v>141</v>
      </c>
      <c r="G264" s="26" t="s">
        <v>624</v>
      </c>
      <c r="H264" s="26">
        <v>808</v>
      </c>
      <c r="I264" s="26" t="s">
        <v>623</v>
      </c>
      <c r="J264" s="30" t="s">
        <v>1043</v>
      </c>
      <c r="K264" s="26" t="s">
        <v>1210</v>
      </c>
      <c r="L264" s="26" t="s">
        <v>14</v>
      </c>
      <c r="M264" s="31" t="s">
        <v>1388</v>
      </c>
      <c r="N264" s="26" t="s">
        <v>633</v>
      </c>
      <c r="O264" s="26" t="s">
        <v>633</v>
      </c>
      <c r="P264" s="26" t="s">
        <v>173</v>
      </c>
      <c r="Q264" s="26" t="s">
        <v>173</v>
      </c>
      <c r="R264" s="26" t="s">
        <v>632</v>
      </c>
      <c r="S264" s="31" t="s">
        <v>174</v>
      </c>
      <c r="T264" s="32">
        <v>116</v>
      </c>
      <c r="U264" s="33">
        <v>2017</v>
      </c>
      <c r="V264" s="26">
        <v>0</v>
      </c>
      <c r="W264" s="26" t="s">
        <v>224</v>
      </c>
      <c r="X264" s="26" t="s">
        <v>221</v>
      </c>
      <c r="Y264" s="26" t="s">
        <v>220</v>
      </c>
      <c r="Z264" s="3">
        <v>10</v>
      </c>
      <c r="AA264" s="3">
        <v>11</v>
      </c>
      <c r="AB264" s="3">
        <v>12</v>
      </c>
      <c r="AC264" s="24">
        <v>33</v>
      </c>
      <c r="AD264" s="3">
        <v>9</v>
      </c>
      <c r="AE264" s="3">
        <v>19</v>
      </c>
      <c r="AF264" s="3">
        <v>29</v>
      </c>
      <c r="AG264" s="24">
        <v>57</v>
      </c>
      <c r="AH264" s="3">
        <v>4</v>
      </c>
      <c r="AI264" s="3">
        <v>6</v>
      </c>
      <c r="AJ264" s="3">
        <v>6</v>
      </c>
      <c r="AK264" s="24">
        <v>16</v>
      </c>
      <c r="AL264" s="3">
        <v>5</v>
      </c>
      <c r="AM264" s="3">
        <v>3</v>
      </c>
      <c r="AN264" s="3">
        <v>2</v>
      </c>
      <c r="AO264" s="24">
        <v>10</v>
      </c>
      <c r="AP264" s="4">
        <f t="shared" si="10"/>
        <v>116</v>
      </c>
      <c r="AQ264" s="3">
        <v>17</v>
      </c>
      <c r="AR264" s="3">
        <v>43</v>
      </c>
      <c r="AS264" s="3">
        <v>13</v>
      </c>
      <c r="AT264" s="23">
        <v>73</v>
      </c>
    </row>
    <row r="265" spans="1:46" x14ac:dyDescent="0.2">
      <c r="A265" s="26">
        <v>14398</v>
      </c>
      <c r="B265" s="27">
        <v>4</v>
      </c>
      <c r="C265" s="26" t="s">
        <v>938</v>
      </c>
      <c r="D265" s="28">
        <v>0</v>
      </c>
      <c r="E265" s="26" t="s">
        <v>938</v>
      </c>
      <c r="F265" s="29">
        <v>141</v>
      </c>
      <c r="G265" s="26" t="s">
        <v>624</v>
      </c>
      <c r="H265" s="26">
        <v>808</v>
      </c>
      <c r="I265" s="26" t="s">
        <v>623</v>
      </c>
      <c r="J265" s="30" t="s">
        <v>1042</v>
      </c>
      <c r="K265" s="26" t="s">
        <v>1211</v>
      </c>
      <c r="L265" s="26" t="s">
        <v>14</v>
      </c>
      <c r="M265" s="31" t="s">
        <v>1389</v>
      </c>
      <c r="N265" s="26" t="s">
        <v>1390</v>
      </c>
      <c r="O265" s="26" t="s">
        <v>636</v>
      </c>
      <c r="P265" s="26" t="s">
        <v>637</v>
      </c>
      <c r="Q265" s="26" t="s">
        <v>637</v>
      </c>
      <c r="R265" s="26" t="s">
        <v>638</v>
      </c>
      <c r="S265" s="31" t="s">
        <v>149</v>
      </c>
      <c r="T265" s="32">
        <v>1</v>
      </c>
      <c r="U265" s="33">
        <v>2017</v>
      </c>
      <c r="V265" s="26">
        <v>0</v>
      </c>
      <c r="W265" s="26" t="s">
        <v>224</v>
      </c>
      <c r="X265" s="26" t="s">
        <v>221</v>
      </c>
      <c r="Y265" s="26" t="s">
        <v>220</v>
      </c>
      <c r="Z265" s="3">
        <v>0</v>
      </c>
      <c r="AA265" s="3">
        <v>0</v>
      </c>
      <c r="AB265" s="3">
        <v>0</v>
      </c>
      <c r="AC265" s="24">
        <v>0</v>
      </c>
      <c r="AD265" s="3">
        <v>0</v>
      </c>
      <c r="AE265" s="3">
        <v>0</v>
      </c>
      <c r="AF265" s="3">
        <v>0</v>
      </c>
      <c r="AG265" s="24">
        <v>0</v>
      </c>
      <c r="AH265" s="3">
        <v>0</v>
      </c>
      <c r="AI265" s="3">
        <v>0</v>
      </c>
      <c r="AJ265" s="3">
        <v>0</v>
      </c>
      <c r="AK265" s="24">
        <v>0</v>
      </c>
      <c r="AL265" s="3">
        <v>0</v>
      </c>
      <c r="AM265" s="3">
        <v>0</v>
      </c>
      <c r="AN265" s="3">
        <v>1</v>
      </c>
      <c r="AO265" s="24">
        <v>1</v>
      </c>
      <c r="AP265" s="4">
        <f t="shared" si="10"/>
        <v>1</v>
      </c>
      <c r="AQ265" s="3">
        <v>0</v>
      </c>
      <c r="AR265" s="3">
        <v>0</v>
      </c>
      <c r="AS265" s="3">
        <v>0</v>
      </c>
      <c r="AT265" s="23">
        <v>0</v>
      </c>
    </row>
    <row r="266" spans="1:46" x14ac:dyDescent="0.2">
      <c r="A266" s="26">
        <v>14399</v>
      </c>
      <c r="B266" s="27">
        <v>4</v>
      </c>
      <c r="C266" s="26" t="s">
        <v>938</v>
      </c>
      <c r="D266" s="28">
        <v>0</v>
      </c>
      <c r="E266" s="26" t="s">
        <v>938</v>
      </c>
      <c r="F266" s="29">
        <v>141</v>
      </c>
      <c r="G266" s="26" t="s">
        <v>624</v>
      </c>
      <c r="H266" s="26">
        <v>808</v>
      </c>
      <c r="I266" s="26" t="s">
        <v>623</v>
      </c>
      <c r="J266" s="30" t="s">
        <v>1054</v>
      </c>
      <c r="K266" s="26" t="s">
        <v>1213</v>
      </c>
      <c r="L266" s="26" t="s">
        <v>14</v>
      </c>
      <c r="M266" s="31" t="s">
        <v>1391</v>
      </c>
      <c r="N266" s="26" t="s">
        <v>643</v>
      </c>
      <c r="O266" s="26" t="s">
        <v>643</v>
      </c>
      <c r="P266" s="26" t="s">
        <v>641</v>
      </c>
      <c r="Q266" s="26" t="s">
        <v>641</v>
      </c>
      <c r="R266" s="26" t="s">
        <v>642</v>
      </c>
      <c r="S266" s="31" t="s">
        <v>64</v>
      </c>
      <c r="T266" s="32">
        <v>3</v>
      </c>
      <c r="U266" s="33">
        <v>2017</v>
      </c>
      <c r="V266" s="26">
        <v>0</v>
      </c>
      <c r="W266" s="26" t="s">
        <v>224</v>
      </c>
      <c r="X266" s="26" t="s">
        <v>221</v>
      </c>
      <c r="Y266" s="26" t="s">
        <v>220</v>
      </c>
      <c r="Z266" s="3">
        <v>0</v>
      </c>
      <c r="AA266" s="3">
        <v>0</v>
      </c>
      <c r="AB266" s="3">
        <v>0</v>
      </c>
      <c r="AC266" s="24">
        <v>0</v>
      </c>
      <c r="AD266" s="3">
        <v>2</v>
      </c>
      <c r="AE266" s="3">
        <v>1</v>
      </c>
      <c r="AF266" s="3">
        <v>0</v>
      </c>
      <c r="AG266" s="24">
        <v>3</v>
      </c>
      <c r="AH266" s="3">
        <v>0</v>
      </c>
      <c r="AI266" s="3">
        <v>0</v>
      </c>
      <c r="AJ266" s="3">
        <v>0</v>
      </c>
      <c r="AK266" s="24">
        <v>0</v>
      </c>
      <c r="AL266" s="3">
        <v>0</v>
      </c>
      <c r="AM266" s="3">
        <v>0</v>
      </c>
      <c r="AN266" s="3">
        <v>0</v>
      </c>
      <c r="AO266" s="24">
        <v>0</v>
      </c>
      <c r="AP266" s="4">
        <f t="shared" si="10"/>
        <v>3</v>
      </c>
      <c r="AQ266" s="3">
        <v>0</v>
      </c>
      <c r="AR266" s="3">
        <v>0</v>
      </c>
      <c r="AS266" s="3">
        <v>0</v>
      </c>
      <c r="AT266" s="23">
        <v>0</v>
      </c>
    </row>
    <row r="267" spans="1:46" x14ac:dyDescent="0.2">
      <c r="A267" s="26">
        <v>14400</v>
      </c>
      <c r="B267" s="27">
        <v>4</v>
      </c>
      <c r="C267" s="26" t="s">
        <v>938</v>
      </c>
      <c r="D267" s="28">
        <v>0</v>
      </c>
      <c r="E267" s="26" t="s">
        <v>938</v>
      </c>
      <c r="F267" s="29">
        <v>141</v>
      </c>
      <c r="G267" s="26" t="s">
        <v>624</v>
      </c>
      <c r="H267" s="26">
        <v>808</v>
      </c>
      <c r="I267" s="26" t="s">
        <v>623</v>
      </c>
      <c r="J267" s="30" t="s">
        <v>1046</v>
      </c>
      <c r="K267" s="26" t="s">
        <v>1214</v>
      </c>
      <c r="L267" s="26" t="s">
        <v>14</v>
      </c>
      <c r="M267" s="31" t="s">
        <v>1392</v>
      </c>
      <c r="N267" s="26" t="s">
        <v>1393</v>
      </c>
      <c r="O267" s="26" t="s">
        <v>648</v>
      </c>
      <c r="P267" s="26" t="s">
        <v>646</v>
      </c>
      <c r="Q267" s="26" t="s">
        <v>646</v>
      </c>
      <c r="R267" s="26" t="s">
        <v>647</v>
      </c>
      <c r="S267" s="31" t="s">
        <v>91</v>
      </c>
      <c r="T267" s="32">
        <v>3</v>
      </c>
      <c r="U267" s="33">
        <v>2017</v>
      </c>
      <c r="V267" s="26">
        <v>0</v>
      </c>
      <c r="W267" s="26" t="s">
        <v>224</v>
      </c>
      <c r="X267" s="26" t="s">
        <v>226</v>
      </c>
      <c r="Y267" s="26" t="s">
        <v>220</v>
      </c>
      <c r="Z267" s="3">
        <v>0</v>
      </c>
      <c r="AA267" s="3">
        <v>1</v>
      </c>
      <c r="AB267" s="3">
        <v>0</v>
      </c>
      <c r="AC267" s="24">
        <v>1</v>
      </c>
      <c r="AD267" s="3">
        <v>0</v>
      </c>
      <c r="AE267" s="3">
        <v>0</v>
      </c>
      <c r="AF267" s="3">
        <v>1</v>
      </c>
      <c r="AG267" s="24">
        <v>1</v>
      </c>
      <c r="AH267" s="3">
        <v>0</v>
      </c>
      <c r="AI267" s="3">
        <v>0</v>
      </c>
      <c r="AJ267" s="3">
        <v>0</v>
      </c>
      <c r="AK267" s="24">
        <v>0</v>
      </c>
      <c r="AL267" s="3">
        <v>1</v>
      </c>
      <c r="AM267" s="3">
        <v>0</v>
      </c>
      <c r="AN267" s="3">
        <v>0</v>
      </c>
      <c r="AO267" s="24">
        <v>1</v>
      </c>
      <c r="AP267" s="4">
        <f t="shared" si="10"/>
        <v>3</v>
      </c>
      <c r="AQ267" s="3">
        <v>0</v>
      </c>
      <c r="AR267" s="3">
        <v>1</v>
      </c>
      <c r="AS267" s="3">
        <v>0</v>
      </c>
      <c r="AT267" s="23">
        <v>1</v>
      </c>
    </row>
    <row r="268" spans="1:46" x14ac:dyDescent="0.2">
      <c r="A268" s="26">
        <v>14401</v>
      </c>
      <c r="B268" s="27">
        <v>4</v>
      </c>
      <c r="C268" s="26" t="s">
        <v>938</v>
      </c>
      <c r="D268" s="28">
        <v>0</v>
      </c>
      <c r="E268" s="26" t="s">
        <v>938</v>
      </c>
      <c r="F268" s="29">
        <v>141</v>
      </c>
      <c r="G268" s="26" t="s">
        <v>624</v>
      </c>
      <c r="H268" s="26">
        <v>808</v>
      </c>
      <c r="I268" s="26" t="s">
        <v>623</v>
      </c>
      <c r="J268" s="30" t="s">
        <v>1045</v>
      </c>
      <c r="K268" s="26" t="s">
        <v>1216</v>
      </c>
      <c r="L268" s="26" t="s">
        <v>14</v>
      </c>
      <c r="M268" s="31" t="s">
        <v>1394</v>
      </c>
      <c r="N268" s="26" t="s">
        <v>657</v>
      </c>
      <c r="O268" s="26" t="s">
        <v>657</v>
      </c>
      <c r="P268" s="26" t="s">
        <v>179</v>
      </c>
      <c r="Q268" s="26" t="s">
        <v>179</v>
      </c>
      <c r="R268" s="26" t="s">
        <v>656</v>
      </c>
      <c r="S268" s="31" t="s">
        <v>25</v>
      </c>
      <c r="T268" s="32">
        <v>36000</v>
      </c>
      <c r="U268" s="33">
        <v>2017</v>
      </c>
      <c r="V268" s="26">
        <v>0</v>
      </c>
      <c r="W268" s="26" t="s">
        <v>224</v>
      </c>
      <c r="X268" s="26" t="s">
        <v>221</v>
      </c>
      <c r="Y268" s="26" t="s">
        <v>220</v>
      </c>
      <c r="Z268" s="3">
        <v>0</v>
      </c>
      <c r="AA268" s="3">
        <v>0</v>
      </c>
      <c r="AB268" s="3">
        <v>0</v>
      </c>
      <c r="AC268" s="24">
        <v>0</v>
      </c>
      <c r="AD268" s="3">
        <v>36000</v>
      </c>
      <c r="AE268" s="3">
        <v>0</v>
      </c>
      <c r="AF268" s="3">
        <v>0</v>
      </c>
      <c r="AG268" s="24">
        <v>36000</v>
      </c>
      <c r="AH268" s="3">
        <v>0</v>
      </c>
      <c r="AI268" s="3">
        <v>0</v>
      </c>
      <c r="AJ268" s="3">
        <v>0</v>
      </c>
      <c r="AK268" s="24">
        <v>0</v>
      </c>
      <c r="AL268" s="3">
        <v>0</v>
      </c>
      <c r="AM268" s="3">
        <v>0</v>
      </c>
      <c r="AN268" s="3">
        <v>0</v>
      </c>
      <c r="AO268" s="24">
        <v>0</v>
      </c>
      <c r="AP268" s="4">
        <f t="shared" si="10"/>
        <v>36000</v>
      </c>
      <c r="AQ268" s="3">
        <v>0</v>
      </c>
      <c r="AR268" s="3">
        <v>0</v>
      </c>
      <c r="AS268" s="3">
        <v>0</v>
      </c>
      <c r="AT268" s="23">
        <v>0</v>
      </c>
    </row>
    <row r="269" spans="1:46" x14ac:dyDescent="0.2">
      <c r="A269" s="26">
        <v>14402</v>
      </c>
      <c r="B269" s="27">
        <v>4</v>
      </c>
      <c r="C269" s="26" t="s">
        <v>938</v>
      </c>
      <c r="D269" s="28">
        <v>0</v>
      </c>
      <c r="E269" s="26" t="s">
        <v>938</v>
      </c>
      <c r="F269" s="29">
        <v>141</v>
      </c>
      <c r="G269" s="26" t="s">
        <v>624</v>
      </c>
      <c r="H269" s="26">
        <v>808</v>
      </c>
      <c r="I269" s="26" t="s">
        <v>623</v>
      </c>
      <c r="J269" s="30" t="s">
        <v>1050</v>
      </c>
      <c r="K269" s="26" t="s">
        <v>1217</v>
      </c>
      <c r="L269" s="26" t="s">
        <v>14</v>
      </c>
      <c r="M269" s="31" t="s">
        <v>1395</v>
      </c>
      <c r="N269" s="26" t="s">
        <v>198</v>
      </c>
      <c r="O269" s="26" t="s">
        <v>655</v>
      </c>
      <c r="P269" s="26" t="s">
        <v>653</v>
      </c>
      <c r="Q269" s="26" t="s">
        <v>653</v>
      </c>
      <c r="R269" s="26" t="s">
        <v>654</v>
      </c>
      <c r="S269" s="31" t="s">
        <v>18</v>
      </c>
      <c r="T269" s="32">
        <v>10000</v>
      </c>
      <c r="U269" s="33">
        <v>2017</v>
      </c>
      <c r="V269" s="26">
        <v>0</v>
      </c>
      <c r="W269" s="26" t="s">
        <v>224</v>
      </c>
      <c r="X269" s="26" t="s">
        <v>225</v>
      </c>
      <c r="Y269" s="26" t="s">
        <v>220</v>
      </c>
      <c r="Z269" s="3">
        <v>800</v>
      </c>
      <c r="AA269" s="3">
        <v>500</v>
      </c>
      <c r="AB269" s="3">
        <v>500</v>
      </c>
      <c r="AC269" s="24">
        <v>1800</v>
      </c>
      <c r="AD269" s="3">
        <v>1000</v>
      </c>
      <c r="AE269" s="3">
        <v>500</v>
      </c>
      <c r="AF269" s="3">
        <v>500</v>
      </c>
      <c r="AG269" s="24">
        <v>2000</v>
      </c>
      <c r="AH269" s="3">
        <v>1500</v>
      </c>
      <c r="AI269" s="3">
        <v>500</v>
      </c>
      <c r="AJ269" s="3">
        <v>2000</v>
      </c>
      <c r="AK269" s="24">
        <v>4000</v>
      </c>
      <c r="AL269" s="3">
        <v>1200</v>
      </c>
      <c r="AM269" s="3">
        <v>500</v>
      </c>
      <c r="AN269" s="3">
        <v>500</v>
      </c>
      <c r="AO269" s="24">
        <v>2200</v>
      </c>
      <c r="AP269" s="4">
        <f t="shared" si="10"/>
        <v>10000</v>
      </c>
      <c r="AQ269" s="3">
        <v>5128</v>
      </c>
      <c r="AR269" s="3">
        <v>1717</v>
      </c>
      <c r="AS269" s="3">
        <v>925</v>
      </c>
      <c r="AT269" s="23">
        <v>7770</v>
      </c>
    </row>
    <row r="270" spans="1:46" x14ac:dyDescent="0.2">
      <c r="A270" s="26">
        <v>14403</v>
      </c>
      <c r="B270" s="27">
        <v>4</v>
      </c>
      <c r="C270" s="26" t="s">
        <v>938</v>
      </c>
      <c r="D270" s="28">
        <v>0</v>
      </c>
      <c r="E270" s="26" t="s">
        <v>938</v>
      </c>
      <c r="F270" s="29">
        <v>131</v>
      </c>
      <c r="G270" s="26" t="s">
        <v>486</v>
      </c>
      <c r="H270" s="26">
        <v>810</v>
      </c>
      <c r="I270" s="26" t="s">
        <v>485</v>
      </c>
      <c r="J270" s="30" t="s">
        <v>1058</v>
      </c>
      <c r="K270" s="26" t="s">
        <v>1219</v>
      </c>
      <c r="L270" s="26" t="s">
        <v>14</v>
      </c>
      <c r="M270" s="31" t="s">
        <v>1396</v>
      </c>
      <c r="N270" s="26" t="s">
        <v>1397</v>
      </c>
      <c r="O270" s="26" t="s">
        <v>555</v>
      </c>
      <c r="P270" s="26" t="s">
        <v>142</v>
      </c>
      <c r="Q270" s="26" t="s">
        <v>142</v>
      </c>
      <c r="R270" s="26" t="s">
        <v>559</v>
      </c>
      <c r="S270" s="31" t="s">
        <v>148</v>
      </c>
      <c r="T270" s="32">
        <v>27</v>
      </c>
      <c r="U270" s="33">
        <v>2017</v>
      </c>
      <c r="V270" s="26">
        <v>0</v>
      </c>
      <c r="W270" s="26" t="s">
        <v>224</v>
      </c>
      <c r="X270" s="26" t="s">
        <v>221</v>
      </c>
      <c r="Y270" s="26" t="s">
        <v>220</v>
      </c>
      <c r="Z270" s="3">
        <v>0</v>
      </c>
      <c r="AA270" s="3">
        <v>0</v>
      </c>
      <c r="AB270" s="3">
        <v>0</v>
      </c>
      <c r="AC270" s="24">
        <v>0</v>
      </c>
      <c r="AD270" s="3">
        <v>0</v>
      </c>
      <c r="AE270" s="3">
        <v>0</v>
      </c>
      <c r="AF270" s="3">
        <v>0</v>
      </c>
      <c r="AG270" s="24">
        <v>0</v>
      </c>
      <c r="AH270" s="3">
        <v>0</v>
      </c>
      <c r="AI270" s="3">
        <v>0</v>
      </c>
      <c r="AJ270" s="3">
        <v>0</v>
      </c>
      <c r="AK270" s="24">
        <v>0</v>
      </c>
      <c r="AL270" s="3">
        <v>0</v>
      </c>
      <c r="AM270" s="3">
        <v>0</v>
      </c>
      <c r="AN270" s="3">
        <v>27</v>
      </c>
      <c r="AO270" s="24">
        <v>27</v>
      </c>
      <c r="AP270" s="4">
        <f t="shared" si="10"/>
        <v>27</v>
      </c>
      <c r="AQ270" s="3">
        <v>0</v>
      </c>
      <c r="AR270" s="3">
        <v>0</v>
      </c>
      <c r="AS270" s="3">
        <v>0</v>
      </c>
      <c r="AT270" s="23">
        <v>0</v>
      </c>
    </row>
    <row r="271" spans="1:46" x14ac:dyDescent="0.2">
      <c r="A271" s="26">
        <v>14404</v>
      </c>
      <c r="B271" s="27">
        <v>4</v>
      </c>
      <c r="C271" s="26" t="s">
        <v>938</v>
      </c>
      <c r="D271" s="28">
        <v>0</v>
      </c>
      <c r="E271" s="26" t="s">
        <v>938</v>
      </c>
      <c r="F271" s="29">
        <v>131</v>
      </c>
      <c r="G271" s="26" t="s">
        <v>486</v>
      </c>
      <c r="H271" s="26">
        <v>810</v>
      </c>
      <c r="I271" s="26" t="s">
        <v>485</v>
      </c>
      <c r="J271" s="34">
        <v>2</v>
      </c>
      <c r="K271" s="26" t="s">
        <v>1221</v>
      </c>
      <c r="L271" s="26" t="s">
        <v>14</v>
      </c>
      <c r="M271" s="31" t="s">
        <v>1398</v>
      </c>
      <c r="N271" s="26" t="s">
        <v>1399</v>
      </c>
      <c r="O271" s="26" t="s">
        <v>555</v>
      </c>
      <c r="P271" s="26" t="s">
        <v>142</v>
      </c>
      <c r="Q271" s="26" t="s">
        <v>142</v>
      </c>
      <c r="R271" s="26" t="s">
        <v>559</v>
      </c>
      <c r="S271" s="31" t="s">
        <v>148</v>
      </c>
      <c r="T271" s="32">
        <v>27</v>
      </c>
      <c r="U271" s="33">
        <v>2017</v>
      </c>
      <c r="V271" s="26">
        <v>0</v>
      </c>
      <c r="W271" s="26" t="s">
        <v>224</v>
      </c>
      <c r="X271" s="26" t="s">
        <v>221</v>
      </c>
      <c r="Y271" s="26" t="s">
        <v>220</v>
      </c>
      <c r="Z271" s="3">
        <v>0</v>
      </c>
      <c r="AA271" s="3">
        <v>0</v>
      </c>
      <c r="AB271" s="3">
        <v>0</v>
      </c>
      <c r="AC271" s="24">
        <v>0</v>
      </c>
      <c r="AD271" s="3">
        <v>0</v>
      </c>
      <c r="AE271" s="3">
        <v>0</v>
      </c>
      <c r="AF271" s="3">
        <v>0</v>
      </c>
      <c r="AG271" s="24">
        <v>0</v>
      </c>
      <c r="AH271" s="3">
        <v>0</v>
      </c>
      <c r="AI271" s="3">
        <v>0</v>
      </c>
      <c r="AJ271" s="3">
        <v>0</v>
      </c>
      <c r="AK271" s="24">
        <v>0</v>
      </c>
      <c r="AL271" s="3">
        <v>0</v>
      </c>
      <c r="AM271" s="3">
        <v>0</v>
      </c>
      <c r="AN271" s="3">
        <v>27</v>
      </c>
      <c r="AO271" s="24">
        <v>27</v>
      </c>
      <c r="AP271" s="4">
        <f t="shared" si="10"/>
        <v>27</v>
      </c>
      <c r="AQ271" s="3">
        <v>0</v>
      </c>
      <c r="AR271" s="3">
        <v>0</v>
      </c>
      <c r="AS271" s="3">
        <v>0</v>
      </c>
      <c r="AT271" s="23">
        <v>0</v>
      </c>
    </row>
    <row r="272" spans="1:46" x14ac:dyDescent="0.2">
      <c r="A272" s="26">
        <v>14405</v>
      </c>
      <c r="B272" s="27">
        <v>4</v>
      </c>
      <c r="C272" s="26" t="s">
        <v>938</v>
      </c>
      <c r="D272" s="28">
        <v>0</v>
      </c>
      <c r="E272" s="26" t="s">
        <v>938</v>
      </c>
      <c r="F272" s="29">
        <v>131</v>
      </c>
      <c r="G272" s="26" t="s">
        <v>486</v>
      </c>
      <c r="H272" s="26">
        <v>810</v>
      </c>
      <c r="I272" s="26" t="s">
        <v>485</v>
      </c>
      <c r="J272" s="34">
        <v>3</v>
      </c>
      <c r="K272" s="26" t="s">
        <v>1223</v>
      </c>
      <c r="L272" s="26" t="s">
        <v>14</v>
      </c>
      <c r="M272" s="31" t="s">
        <v>1400</v>
      </c>
      <c r="N272" s="26" t="s">
        <v>1401</v>
      </c>
      <c r="O272" s="26" t="s">
        <v>563</v>
      </c>
      <c r="P272" s="26" t="s">
        <v>145</v>
      </c>
      <c r="Q272" s="26" t="s">
        <v>145</v>
      </c>
      <c r="R272" s="26" t="s">
        <v>562</v>
      </c>
      <c r="S272" s="31" t="s">
        <v>564</v>
      </c>
      <c r="T272" s="32">
        <v>4100</v>
      </c>
      <c r="U272" s="33">
        <v>2017</v>
      </c>
      <c r="V272" s="26">
        <v>0</v>
      </c>
      <c r="W272" s="26" t="s">
        <v>224</v>
      </c>
      <c r="X272" s="26" t="s">
        <v>221</v>
      </c>
      <c r="Y272" s="26" t="s">
        <v>220</v>
      </c>
      <c r="Z272" s="3"/>
      <c r="AA272" s="3"/>
      <c r="AB272" s="3"/>
      <c r="AC272" s="24"/>
      <c r="AD272" s="3"/>
      <c r="AE272" s="3"/>
      <c r="AF272" s="3"/>
      <c r="AG272" s="24"/>
      <c r="AH272" s="3"/>
      <c r="AI272" s="3"/>
      <c r="AJ272" s="3"/>
      <c r="AK272" s="24"/>
      <c r="AL272" s="3"/>
      <c r="AM272" s="3"/>
      <c r="AN272" s="3"/>
      <c r="AO272" s="24"/>
      <c r="AP272" s="4">
        <f t="shared" si="10"/>
        <v>4100</v>
      </c>
      <c r="AQ272" s="3"/>
      <c r="AR272" s="3"/>
      <c r="AS272" s="3"/>
      <c r="AT272" s="23"/>
    </row>
    <row r="273" spans="1:46" x14ac:dyDescent="0.2">
      <c r="A273" s="26">
        <v>14436</v>
      </c>
      <c r="B273" s="27">
        <v>4</v>
      </c>
      <c r="C273" s="26" t="s">
        <v>938</v>
      </c>
      <c r="D273" s="28">
        <v>0</v>
      </c>
      <c r="E273" s="26" t="s">
        <v>938</v>
      </c>
      <c r="F273" s="29">
        <v>147</v>
      </c>
      <c r="G273" s="26" t="s">
        <v>491</v>
      </c>
      <c r="H273" s="26">
        <v>811</v>
      </c>
      <c r="I273" s="26" t="s">
        <v>490</v>
      </c>
      <c r="J273" s="30" t="s">
        <v>1058</v>
      </c>
      <c r="K273" s="26" t="s">
        <v>1225</v>
      </c>
      <c r="L273" s="26" t="s">
        <v>14</v>
      </c>
      <c r="M273" s="31" t="s">
        <v>1402</v>
      </c>
      <c r="N273" s="26" t="s">
        <v>1403</v>
      </c>
      <c r="O273" s="26" t="s">
        <v>528</v>
      </c>
      <c r="P273" s="26" t="s">
        <v>97</v>
      </c>
      <c r="Q273" s="26" t="s">
        <v>527</v>
      </c>
      <c r="R273" s="26" t="s">
        <v>443</v>
      </c>
      <c r="S273" s="31" t="s">
        <v>40</v>
      </c>
      <c r="T273" s="32">
        <v>1200</v>
      </c>
      <c r="U273" s="33">
        <v>2017</v>
      </c>
      <c r="V273" s="26">
        <v>0</v>
      </c>
      <c r="W273" s="26" t="s">
        <v>224</v>
      </c>
      <c r="X273" s="26" t="s">
        <v>225</v>
      </c>
      <c r="Y273" s="26" t="s">
        <v>220</v>
      </c>
      <c r="Z273" s="3">
        <v>450</v>
      </c>
      <c r="AA273" s="3">
        <v>100</v>
      </c>
      <c r="AB273" s="3">
        <v>90</v>
      </c>
      <c r="AC273" s="24">
        <v>640</v>
      </c>
      <c r="AD273" s="3">
        <v>50</v>
      </c>
      <c r="AE273" s="3">
        <v>90</v>
      </c>
      <c r="AF273" s="3">
        <v>50</v>
      </c>
      <c r="AG273" s="24">
        <v>190</v>
      </c>
      <c r="AH273" s="3">
        <v>0</v>
      </c>
      <c r="AI273" s="3">
        <v>50</v>
      </c>
      <c r="AJ273" s="3">
        <v>90</v>
      </c>
      <c r="AK273" s="24">
        <v>140</v>
      </c>
      <c r="AL273" s="3">
        <v>90</v>
      </c>
      <c r="AM273" s="3">
        <v>90</v>
      </c>
      <c r="AN273" s="3">
        <v>50</v>
      </c>
      <c r="AO273" s="24">
        <v>230</v>
      </c>
      <c r="AP273" s="4">
        <f t="shared" si="10"/>
        <v>1200</v>
      </c>
      <c r="AQ273" s="3">
        <v>485</v>
      </c>
      <c r="AR273" s="3">
        <v>290</v>
      </c>
      <c r="AS273" s="3">
        <v>319</v>
      </c>
      <c r="AT273" s="23">
        <v>1094</v>
      </c>
    </row>
    <row r="274" spans="1:46" x14ac:dyDescent="0.2">
      <c r="A274" s="26">
        <v>14437</v>
      </c>
      <c r="B274" s="27">
        <v>4</v>
      </c>
      <c r="C274" s="26" t="s">
        <v>938</v>
      </c>
      <c r="D274" s="28">
        <v>0</v>
      </c>
      <c r="E274" s="26" t="s">
        <v>938</v>
      </c>
      <c r="F274" s="29">
        <v>147</v>
      </c>
      <c r="G274" s="26" t="s">
        <v>491</v>
      </c>
      <c r="H274" s="26">
        <v>811</v>
      </c>
      <c r="I274" s="26" t="s">
        <v>490</v>
      </c>
      <c r="J274" s="30" t="s">
        <v>1044</v>
      </c>
      <c r="K274" s="26" t="s">
        <v>1227</v>
      </c>
      <c r="L274" s="26" t="s">
        <v>14</v>
      </c>
      <c r="M274" s="31" t="s">
        <v>1404</v>
      </c>
      <c r="N274" s="26" t="s">
        <v>1405</v>
      </c>
      <c r="O274" s="26" t="s">
        <v>536</v>
      </c>
      <c r="P274" s="26" t="s">
        <v>533</v>
      </c>
      <c r="Q274" s="26" t="s">
        <v>534</v>
      </c>
      <c r="R274" s="26" t="s">
        <v>535</v>
      </c>
      <c r="S274" s="31" t="s">
        <v>25</v>
      </c>
      <c r="T274" s="32">
        <v>25443</v>
      </c>
      <c r="U274" s="33">
        <v>2017</v>
      </c>
      <c r="V274" s="26">
        <v>4</v>
      </c>
      <c r="W274" s="26" t="s">
        <v>224</v>
      </c>
      <c r="X274" s="26" t="s">
        <v>225</v>
      </c>
      <c r="Y274" s="26" t="s">
        <v>220</v>
      </c>
      <c r="Z274" s="3">
        <v>3361</v>
      </c>
      <c r="AA274" s="3">
        <v>57</v>
      </c>
      <c r="AB274" s="3">
        <v>399</v>
      </c>
      <c r="AC274" s="24">
        <v>3817</v>
      </c>
      <c r="AD274" s="3">
        <v>0</v>
      </c>
      <c r="AE274" s="3">
        <v>12038</v>
      </c>
      <c r="AF274" s="3">
        <v>9072</v>
      </c>
      <c r="AG274" s="24">
        <v>21110</v>
      </c>
      <c r="AH274" s="3">
        <v>0</v>
      </c>
      <c r="AI274" s="3">
        <v>0</v>
      </c>
      <c r="AJ274" s="3">
        <v>1440</v>
      </c>
      <c r="AK274" s="24">
        <v>1440</v>
      </c>
      <c r="AL274" s="3">
        <v>7276</v>
      </c>
      <c r="AM274" s="3">
        <v>6840</v>
      </c>
      <c r="AN274" s="3">
        <v>2520</v>
      </c>
      <c r="AO274" s="24">
        <v>16636</v>
      </c>
      <c r="AP274" s="4">
        <f t="shared" si="10"/>
        <v>25443</v>
      </c>
      <c r="AQ274" s="3">
        <v>3361</v>
      </c>
      <c r="AR274" s="3">
        <v>57</v>
      </c>
      <c r="AS274" s="3">
        <v>399</v>
      </c>
      <c r="AT274" s="23">
        <v>3817</v>
      </c>
    </row>
    <row r="275" spans="1:46" x14ac:dyDescent="0.2">
      <c r="A275" s="26">
        <v>14438</v>
      </c>
      <c r="B275" s="27">
        <v>4</v>
      </c>
      <c r="C275" s="26" t="s">
        <v>938</v>
      </c>
      <c r="D275" s="28">
        <v>0</v>
      </c>
      <c r="E275" s="26" t="s">
        <v>938</v>
      </c>
      <c r="F275" s="29">
        <v>147</v>
      </c>
      <c r="G275" s="26" t="s">
        <v>491</v>
      </c>
      <c r="H275" s="26">
        <v>811</v>
      </c>
      <c r="I275" s="26" t="s">
        <v>490</v>
      </c>
      <c r="J275" s="30" t="s">
        <v>1054</v>
      </c>
      <c r="K275" s="26" t="s">
        <v>1226</v>
      </c>
      <c r="L275" s="26" t="s">
        <v>14</v>
      </c>
      <c r="M275" s="31" t="s">
        <v>1406</v>
      </c>
      <c r="N275" s="26" t="s">
        <v>1407</v>
      </c>
      <c r="O275" s="26" t="s">
        <v>540</v>
      </c>
      <c r="P275" s="26" t="s">
        <v>537</v>
      </c>
      <c r="Q275" s="26" t="s">
        <v>538</v>
      </c>
      <c r="R275" s="26" t="s">
        <v>539</v>
      </c>
      <c r="S275" s="31" t="s">
        <v>25</v>
      </c>
      <c r="T275" s="32">
        <v>5000</v>
      </c>
      <c r="U275" s="33">
        <v>2017</v>
      </c>
      <c r="V275" s="26">
        <v>0</v>
      </c>
      <c r="W275" s="26" t="s">
        <v>224</v>
      </c>
      <c r="X275" s="26" t="s">
        <v>225</v>
      </c>
      <c r="Y275" s="26" t="s">
        <v>220</v>
      </c>
      <c r="Z275" s="3">
        <v>500</v>
      </c>
      <c r="AA275" s="3">
        <v>700</v>
      </c>
      <c r="AB275" s="3">
        <v>700</v>
      </c>
      <c r="AC275" s="24">
        <v>1900</v>
      </c>
      <c r="AD275" s="3">
        <v>700</v>
      </c>
      <c r="AE275" s="3">
        <v>700</v>
      </c>
      <c r="AF275" s="3">
        <v>700</v>
      </c>
      <c r="AG275" s="24">
        <v>2100</v>
      </c>
      <c r="AH275" s="3">
        <v>400</v>
      </c>
      <c r="AI275" s="3">
        <v>400</v>
      </c>
      <c r="AJ275" s="3">
        <v>700</v>
      </c>
      <c r="AK275" s="24">
        <v>1500</v>
      </c>
      <c r="AL275" s="3">
        <v>700</v>
      </c>
      <c r="AM275" s="3">
        <v>700</v>
      </c>
      <c r="AN275" s="3">
        <v>600</v>
      </c>
      <c r="AO275" s="24">
        <v>2000</v>
      </c>
      <c r="AP275" s="4">
        <f t="shared" si="10"/>
        <v>5000</v>
      </c>
      <c r="AQ275" s="3">
        <v>495</v>
      </c>
      <c r="AR275" s="3">
        <v>1502</v>
      </c>
      <c r="AS275" s="3">
        <v>1130</v>
      </c>
      <c r="AT275" s="23">
        <v>3127</v>
      </c>
    </row>
    <row r="276" spans="1:46" x14ac:dyDescent="0.2">
      <c r="A276" s="26">
        <v>14439</v>
      </c>
      <c r="B276" s="27">
        <v>4</v>
      </c>
      <c r="C276" s="26" t="s">
        <v>938</v>
      </c>
      <c r="D276" s="28">
        <v>0</v>
      </c>
      <c r="E276" s="26" t="s">
        <v>938</v>
      </c>
      <c r="F276" s="29">
        <v>147</v>
      </c>
      <c r="G276" s="26" t="s">
        <v>491</v>
      </c>
      <c r="H276" s="26">
        <v>811</v>
      </c>
      <c r="I276" s="26" t="s">
        <v>490</v>
      </c>
      <c r="J276" s="30" t="s">
        <v>1055</v>
      </c>
      <c r="K276" s="26" t="s">
        <v>1229</v>
      </c>
      <c r="L276" s="26" t="s">
        <v>14</v>
      </c>
      <c r="M276" s="31" t="s">
        <v>1408</v>
      </c>
      <c r="N276" s="26" t="s">
        <v>1409</v>
      </c>
      <c r="O276" s="26" t="s">
        <v>546</v>
      </c>
      <c r="P276" s="26" t="s">
        <v>131</v>
      </c>
      <c r="Q276" s="26" t="s">
        <v>131</v>
      </c>
      <c r="R276" s="26" t="s">
        <v>545</v>
      </c>
      <c r="S276" s="31" t="s">
        <v>40</v>
      </c>
      <c r="T276" s="32">
        <v>503</v>
      </c>
      <c r="U276" s="33">
        <v>2017</v>
      </c>
      <c r="V276" s="26">
        <v>0</v>
      </c>
      <c r="W276" s="26" t="s">
        <v>224</v>
      </c>
      <c r="X276" s="26" t="s">
        <v>225</v>
      </c>
      <c r="Y276" s="26" t="s">
        <v>220</v>
      </c>
      <c r="Z276" s="3">
        <v>50</v>
      </c>
      <c r="AA276" s="3">
        <v>90</v>
      </c>
      <c r="AB276" s="3">
        <v>100</v>
      </c>
      <c r="AC276" s="24">
        <v>240</v>
      </c>
      <c r="AD276" s="3">
        <v>30</v>
      </c>
      <c r="AE276" s="3">
        <v>30</v>
      </c>
      <c r="AF276" s="3">
        <v>0</v>
      </c>
      <c r="AG276" s="24">
        <v>60</v>
      </c>
      <c r="AH276" s="3">
        <v>0</v>
      </c>
      <c r="AI276" s="3">
        <v>0</v>
      </c>
      <c r="AJ276" s="3">
        <v>0</v>
      </c>
      <c r="AK276" s="24">
        <v>0</v>
      </c>
      <c r="AL276" s="3">
        <v>0</v>
      </c>
      <c r="AM276" s="3">
        <v>0</v>
      </c>
      <c r="AN276" s="3">
        <v>0</v>
      </c>
      <c r="AO276" s="24">
        <v>0</v>
      </c>
      <c r="AP276" s="4">
        <f t="shared" si="10"/>
        <v>503</v>
      </c>
      <c r="AQ276" s="3">
        <v>53</v>
      </c>
      <c r="AR276" s="3">
        <v>94</v>
      </c>
      <c r="AS276" s="3">
        <v>201</v>
      </c>
      <c r="AT276" s="23">
        <v>348</v>
      </c>
    </row>
    <row r="277" spans="1:46" x14ac:dyDescent="0.2">
      <c r="A277" s="26">
        <v>14440</v>
      </c>
      <c r="B277" s="27">
        <v>4</v>
      </c>
      <c r="C277" s="26" t="s">
        <v>938</v>
      </c>
      <c r="D277" s="28">
        <v>0</v>
      </c>
      <c r="E277" s="26" t="s">
        <v>938</v>
      </c>
      <c r="F277" s="29">
        <v>147</v>
      </c>
      <c r="G277" s="26" t="s">
        <v>491</v>
      </c>
      <c r="H277" s="26">
        <v>811</v>
      </c>
      <c r="I277" s="26" t="s">
        <v>490</v>
      </c>
      <c r="J277" s="30" t="s">
        <v>1040</v>
      </c>
      <c r="K277" s="26" t="s">
        <v>1231</v>
      </c>
      <c r="L277" s="26" t="s">
        <v>14</v>
      </c>
      <c r="M277" s="31" t="s">
        <v>1410</v>
      </c>
      <c r="N277" s="26" t="s">
        <v>1411</v>
      </c>
      <c r="O277" s="26" t="s">
        <v>528</v>
      </c>
      <c r="P277" s="26" t="s">
        <v>541</v>
      </c>
      <c r="Q277" s="26" t="s">
        <v>926</v>
      </c>
      <c r="R277" s="26" t="s">
        <v>927</v>
      </c>
      <c r="S277" s="31" t="s">
        <v>40</v>
      </c>
      <c r="T277" s="32">
        <v>100</v>
      </c>
      <c r="U277" s="33">
        <v>2017</v>
      </c>
      <c r="V277" s="26">
        <v>0</v>
      </c>
      <c r="W277" s="26" t="s">
        <v>224</v>
      </c>
      <c r="X277" s="26" t="s">
        <v>221</v>
      </c>
      <c r="Y277" s="26" t="s">
        <v>220</v>
      </c>
      <c r="Z277" s="3">
        <v>0</v>
      </c>
      <c r="AA277" s="3">
        <v>25</v>
      </c>
      <c r="AB277" s="3">
        <v>35</v>
      </c>
      <c r="AC277" s="24">
        <v>60</v>
      </c>
      <c r="AD277" s="3">
        <v>20</v>
      </c>
      <c r="AE277" s="3">
        <v>20</v>
      </c>
      <c r="AF277" s="3">
        <v>0</v>
      </c>
      <c r="AG277" s="24">
        <v>40</v>
      </c>
      <c r="AH277" s="3">
        <v>0</v>
      </c>
      <c r="AI277" s="3">
        <v>0</v>
      </c>
      <c r="AJ277" s="3">
        <v>0</v>
      </c>
      <c r="AK277" s="24">
        <v>100</v>
      </c>
      <c r="AL277" s="3">
        <v>0</v>
      </c>
      <c r="AM277" s="3">
        <v>0</v>
      </c>
      <c r="AN277" s="3">
        <v>0</v>
      </c>
      <c r="AO277" s="24">
        <v>0</v>
      </c>
      <c r="AP277" s="4">
        <f t="shared" si="10"/>
        <v>100</v>
      </c>
      <c r="AQ277" s="3">
        <v>0</v>
      </c>
      <c r="AR277" s="3">
        <v>15</v>
      </c>
      <c r="AS277" s="3">
        <v>0</v>
      </c>
      <c r="AT277" s="23">
        <v>15</v>
      </c>
    </row>
    <row r="278" spans="1:46" x14ac:dyDescent="0.2">
      <c r="A278" s="26">
        <v>14441</v>
      </c>
      <c r="B278" s="27">
        <v>4</v>
      </c>
      <c r="C278" s="26" t="s">
        <v>938</v>
      </c>
      <c r="D278" s="28">
        <v>15</v>
      </c>
      <c r="E278" s="26" t="s">
        <v>747</v>
      </c>
      <c r="F278" s="29">
        <v>156</v>
      </c>
      <c r="G278" s="26" t="s">
        <v>747</v>
      </c>
      <c r="H278" s="26">
        <v>812</v>
      </c>
      <c r="I278" s="26" t="s">
        <v>746</v>
      </c>
      <c r="J278" s="30" t="s">
        <v>1044</v>
      </c>
      <c r="K278" s="26" t="s">
        <v>1233</v>
      </c>
      <c r="L278" s="26" t="s">
        <v>14</v>
      </c>
      <c r="M278" s="31" t="s">
        <v>1412</v>
      </c>
      <c r="N278" s="26" t="s">
        <v>1234</v>
      </c>
      <c r="O278" s="26" t="s">
        <v>750</v>
      </c>
      <c r="P278" s="26" t="s">
        <v>752</v>
      </c>
      <c r="Q278" s="26" t="s">
        <v>752</v>
      </c>
      <c r="R278" s="26" t="s">
        <v>749</v>
      </c>
      <c r="S278" s="31" t="s">
        <v>751</v>
      </c>
      <c r="T278" s="32">
        <v>449</v>
      </c>
      <c r="U278" s="33">
        <v>2017</v>
      </c>
      <c r="V278" s="26">
        <v>0</v>
      </c>
      <c r="W278" s="26" t="s">
        <v>224</v>
      </c>
      <c r="X278" s="26" t="s">
        <v>221</v>
      </c>
      <c r="Y278" s="26" t="s">
        <v>220</v>
      </c>
      <c r="Z278" s="3">
        <v>0</v>
      </c>
      <c r="AA278" s="3">
        <v>0</v>
      </c>
      <c r="AB278" s="3">
        <v>0</v>
      </c>
      <c r="AC278" s="24">
        <v>0</v>
      </c>
      <c r="AD278" s="3">
        <v>0</v>
      </c>
      <c r="AE278" s="3">
        <v>0</v>
      </c>
      <c r="AF278" s="3">
        <v>0</v>
      </c>
      <c r="AG278" s="24">
        <v>0</v>
      </c>
      <c r="AH278" s="3">
        <v>0</v>
      </c>
      <c r="AI278" s="3">
        <v>2</v>
      </c>
      <c r="AJ278" s="3">
        <v>50</v>
      </c>
      <c r="AK278" s="24">
        <v>52</v>
      </c>
      <c r="AL278" s="3">
        <v>80</v>
      </c>
      <c r="AM278" s="3">
        <v>120</v>
      </c>
      <c r="AN278" s="3">
        <v>197</v>
      </c>
      <c r="AO278" s="24">
        <v>397</v>
      </c>
      <c r="AP278" s="4">
        <f t="shared" si="10"/>
        <v>449</v>
      </c>
      <c r="AQ278" s="3">
        <v>0</v>
      </c>
      <c r="AR278" s="3">
        <v>0</v>
      </c>
      <c r="AS278" s="3">
        <v>0</v>
      </c>
      <c r="AT278" s="23">
        <v>0</v>
      </c>
    </row>
    <row r="279" spans="1:46" x14ac:dyDescent="0.2">
      <c r="A279" s="26">
        <v>14442</v>
      </c>
      <c r="B279" s="27">
        <v>4</v>
      </c>
      <c r="C279" s="26" t="s">
        <v>938</v>
      </c>
      <c r="D279" s="28">
        <v>15</v>
      </c>
      <c r="E279" s="26" t="s">
        <v>747</v>
      </c>
      <c r="F279" s="29">
        <v>156</v>
      </c>
      <c r="G279" s="26" t="s">
        <v>747</v>
      </c>
      <c r="H279" s="26">
        <v>812</v>
      </c>
      <c r="I279" s="26" t="s">
        <v>746</v>
      </c>
      <c r="J279" s="30" t="s">
        <v>1054</v>
      </c>
      <c r="K279" s="26" t="s">
        <v>1232</v>
      </c>
      <c r="L279" s="26" t="s">
        <v>14</v>
      </c>
      <c r="M279" s="31" t="s">
        <v>1413</v>
      </c>
      <c r="N279" s="26" t="s">
        <v>1030</v>
      </c>
      <c r="O279" s="26" t="s">
        <v>750</v>
      </c>
      <c r="P279" s="26" t="s">
        <v>753</v>
      </c>
      <c r="Q279" s="26" t="s">
        <v>753</v>
      </c>
      <c r="R279" s="26" t="s">
        <v>749</v>
      </c>
      <c r="S279" s="31" t="s">
        <v>751</v>
      </c>
      <c r="T279" s="32">
        <v>18</v>
      </c>
      <c r="U279" s="33">
        <v>2017</v>
      </c>
      <c r="V279" s="26">
        <v>0</v>
      </c>
      <c r="W279" s="26" t="s">
        <v>224</v>
      </c>
      <c r="X279" s="26" t="s">
        <v>221</v>
      </c>
      <c r="Y279" s="26" t="s">
        <v>220</v>
      </c>
      <c r="Z279" s="3">
        <v>0</v>
      </c>
      <c r="AA279" s="3">
        <v>0</v>
      </c>
      <c r="AB279" s="3">
        <v>0</v>
      </c>
      <c r="AC279" s="24">
        <v>0</v>
      </c>
      <c r="AD279" s="3">
        <v>0</v>
      </c>
      <c r="AE279" s="3">
        <v>0</v>
      </c>
      <c r="AF279" s="3">
        <v>0</v>
      </c>
      <c r="AG279" s="24">
        <v>0</v>
      </c>
      <c r="AH279" s="3">
        <v>0</v>
      </c>
      <c r="AI279" s="3">
        <v>0</v>
      </c>
      <c r="AJ279" s="3">
        <v>2</v>
      </c>
      <c r="AK279" s="24">
        <v>2</v>
      </c>
      <c r="AL279" s="3">
        <v>3</v>
      </c>
      <c r="AM279" s="3">
        <v>5</v>
      </c>
      <c r="AN279" s="3">
        <v>5</v>
      </c>
      <c r="AO279" s="24">
        <v>13</v>
      </c>
      <c r="AP279" s="4">
        <f t="shared" si="10"/>
        <v>18</v>
      </c>
      <c r="AQ279" s="3">
        <v>0</v>
      </c>
      <c r="AR279" s="3">
        <v>0</v>
      </c>
      <c r="AS279" s="3">
        <v>0</v>
      </c>
      <c r="AT279" s="23">
        <v>0</v>
      </c>
    </row>
    <row r="280" spans="1:46" x14ac:dyDescent="0.2">
      <c r="A280" s="26">
        <v>14443</v>
      </c>
      <c r="B280" s="27">
        <v>4</v>
      </c>
      <c r="C280" s="26" t="s">
        <v>938</v>
      </c>
      <c r="D280" s="28">
        <v>15</v>
      </c>
      <c r="E280" s="26" t="s">
        <v>747</v>
      </c>
      <c r="F280" s="29">
        <v>156</v>
      </c>
      <c r="G280" s="26" t="s">
        <v>747</v>
      </c>
      <c r="H280" s="26">
        <v>812</v>
      </c>
      <c r="I280" s="26" t="s">
        <v>746</v>
      </c>
      <c r="J280" s="34">
        <v>4</v>
      </c>
      <c r="K280" s="26" t="s">
        <v>1235</v>
      </c>
      <c r="L280" s="26" t="s">
        <v>14</v>
      </c>
      <c r="M280" s="31" t="s">
        <v>1414</v>
      </c>
      <c r="N280" s="26" t="s">
        <v>1030</v>
      </c>
      <c r="O280" s="26" t="s">
        <v>750</v>
      </c>
      <c r="P280" s="26" t="s">
        <v>754</v>
      </c>
      <c r="Q280" s="26" t="s">
        <v>754</v>
      </c>
      <c r="R280" s="26" t="s">
        <v>749</v>
      </c>
      <c r="S280" s="31" t="s">
        <v>751</v>
      </c>
      <c r="T280" s="32">
        <v>18</v>
      </c>
      <c r="U280" s="33">
        <v>2017</v>
      </c>
      <c r="V280" s="26">
        <v>0</v>
      </c>
      <c r="W280" s="26" t="s">
        <v>224</v>
      </c>
      <c r="X280" s="26" t="s">
        <v>221</v>
      </c>
      <c r="Y280" s="26" t="s">
        <v>220</v>
      </c>
      <c r="Z280" s="3">
        <v>0</v>
      </c>
      <c r="AA280" s="3">
        <v>0</v>
      </c>
      <c r="AB280" s="3">
        <v>0</v>
      </c>
      <c r="AC280" s="24">
        <v>0</v>
      </c>
      <c r="AD280" s="3">
        <v>0</v>
      </c>
      <c r="AE280" s="3">
        <v>0</v>
      </c>
      <c r="AF280" s="3">
        <v>0</v>
      </c>
      <c r="AG280" s="24">
        <v>0</v>
      </c>
      <c r="AH280" s="3">
        <v>0</v>
      </c>
      <c r="AI280" s="3">
        <v>2</v>
      </c>
      <c r="AJ280" s="3">
        <v>2</v>
      </c>
      <c r="AK280" s="24">
        <v>4</v>
      </c>
      <c r="AL280" s="3">
        <v>2</v>
      </c>
      <c r="AM280" s="3">
        <v>4</v>
      </c>
      <c r="AN280" s="3">
        <v>8</v>
      </c>
      <c r="AO280" s="24">
        <v>14</v>
      </c>
      <c r="AP280" s="4">
        <f t="shared" si="10"/>
        <v>18</v>
      </c>
      <c r="AQ280" s="3">
        <v>0</v>
      </c>
      <c r="AR280" s="3">
        <v>0</v>
      </c>
      <c r="AS280" s="3">
        <v>0</v>
      </c>
      <c r="AT280" s="23">
        <v>0</v>
      </c>
    </row>
    <row r="281" spans="1:46" x14ac:dyDescent="0.2">
      <c r="A281" s="26">
        <v>14444</v>
      </c>
      <c r="B281" s="27">
        <v>4</v>
      </c>
      <c r="C281" s="26" t="s">
        <v>938</v>
      </c>
      <c r="D281" s="28">
        <v>15</v>
      </c>
      <c r="E281" s="26" t="s">
        <v>747</v>
      </c>
      <c r="F281" s="29">
        <v>156</v>
      </c>
      <c r="G281" s="26" t="s">
        <v>747</v>
      </c>
      <c r="H281" s="26">
        <v>812</v>
      </c>
      <c r="I281" s="26" t="s">
        <v>746</v>
      </c>
      <c r="J281" s="30" t="s">
        <v>1043</v>
      </c>
      <c r="K281" s="26" t="s">
        <v>1237</v>
      </c>
      <c r="L281" s="26" t="s">
        <v>14</v>
      </c>
      <c r="M281" s="31" t="s">
        <v>1415</v>
      </c>
      <c r="N281" s="26" t="s">
        <v>1416</v>
      </c>
      <c r="O281" s="26" t="s">
        <v>1444</v>
      </c>
      <c r="P281" s="26" t="s">
        <v>214</v>
      </c>
      <c r="Q281" s="26" t="s">
        <v>1482</v>
      </c>
      <c r="R281" s="26" t="s">
        <v>214</v>
      </c>
      <c r="S281" s="31" t="s">
        <v>361</v>
      </c>
      <c r="T281" s="32">
        <v>300</v>
      </c>
      <c r="U281" s="33">
        <v>2017</v>
      </c>
      <c r="V281" s="26">
        <v>0</v>
      </c>
      <c r="W281" s="26" t="s">
        <v>224</v>
      </c>
      <c r="X281" s="26" t="s">
        <v>225</v>
      </c>
      <c r="Y281" s="26" t="s">
        <v>220</v>
      </c>
      <c r="Z281" s="3">
        <v>400</v>
      </c>
      <c r="AA281" s="3">
        <v>400</v>
      </c>
      <c r="AB281" s="3">
        <v>400</v>
      </c>
      <c r="AC281" s="24">
        <v>1200</v>
      </c>
      <c r="AD281" s="3">
        <v>400</v>
      </c>
      <c r="AE281" s="3">
        <v>400</v>
      </c>
      <c r="AF281" s="3">
        <v>400</v>
      </c>
      <c r="AG281" s="24">
        <v>1200</v>
      </c>
      <c r="AH281" s="3">
        <v>400</v>
      </c>
      <c r="AI281" s="3">
        <v>400</v>
      </c>
      <c r="AJ281" s="3">
        <v>400</v>
      </c>
      <c r="AK281" s="24">
        <v>1200</v>
      </c>
      <c r="AL281" s="3">
        <v>400</v>
      </c>
      <c r="AM281" s="3">
        <v>400</v>
      </c>
      <c r="AN281" s="3">
        <v>400</v>
      </c>
      <c r="AO281" s="24">
        <v>1200</v>
      </c>
      <c r="AP281" s="4">
        <f t="shared" si="10"/>
        <v>300</v>
      </c>
      <c r="AQ281" s="3">
        <v>351</v>
      </c>
      <c r="AR281" s="3">
        <v>472</v>
      </c>
      <c r="AS281" s="3">
        <v>398</v>
      </c>
      <c r="AT281" s="23">
        <v>1221</v>
      </c>
    </row>
    <row r="282" spans="1:46" x14ac:dyDescent="0.2">
      <c r="A282" s="26">
        <v>14445</v>
      </c>
      <c r="B282" s="27">
        <v>4</v>
      </c>
      <c r="C282" s="26" t="s">
        <v>938</v>
      </c>
      <c r="D282" s="28">
        <v>12</v>
      </c>
      <c r="E282" s="26" t="s">
        <v>817</v>
      </c>
      <c r="F282" s="29">
        <v>153</v>
      </c>
      <c r="G282" s="26" t="s">
        <v>817</v>
      </c>
      <c r="H282" s="26">
        <v>105</v>
      </c>
      <c r="I282" s="26" t="s">
        <v>894</v>
      </c>
      <c r="J282" s="30" t="s">
        <v>1058</v>
      </c>
      <c r="K282" s="26" t="s">
        <v>1239</v>
      </c>
      <c r="L282" s="26" t="s">
        <v>14</v>
      </c>
      <c r="M282" s="31" t="s">
        <v>1417</v>
      </c>
      <c r="N282" s="26" t="s">
        <v>1418</v>
      </c>
      <c r="O282" s="26" t="s">
        <v>914</v>
      </c>
      <c r="P282" s="26" t="s">
        <v>209</v>
      </c>
      <c r="Q282" s="26" t="s">
        <v>913</v>
      </c>
      <c r="R282" s="26" t="s">
        <v>209</v>
      </c>
      <c r="S282" s="31" t="s">
        <v>27</v>
      </c>
      <c r="T282" s="32">
        <v>4</v>
      </c>
      <c r="U282" s="33">
        <v>2017</v>
      </c>
      <c r="V282" s="26">
        <v>1</v>
      </c>
      <c r="W282" s="26" t="s">
        <v>224</v>
      </c>
      <c r="X282" s="26" t="s">
        <v>226</v>
      </c>
      <c r="Y282" s="26" t="s">
        <v>220</v>
      </c>
      <c r="Z282" s="3">
        <v>0</v>
      </c>
      <c r="AA282" s="3">
        <v>0</v>
      </c>
      <c r="AB282" s="3">
        <v>0</v>
      </c>
      <c r="AC282" s="24">
        <v>0</v>
      </c>
      <c r="AD282" s="3">
        <v>1</v>
      </c>
      <c r="AE282" s="3">
        <v>0</v>
      </c>
      <c r="AF282" s="3">
        <v>0</v>
      </c>
      <c r="AG282" s="24">
        <v>1</v>
      </c>
      <c r="AH282" s="3">
        <v>1</v>
      </c>
      <c r="AI282" s="3">
        <v>0</v>
      </c>
      <c r="AJ282" s="3">
        <v>0</v>
      </c>
      <c r="AK282" s="24">
        <v>1</v>
      </c>
      <c r="AL282" s="3">
        <v>1</v>
      </c>
      <c r="AM282" s="3">
        <v>0</v>
      </c>
      <c r="AN282" s="3">
        <v>1</v>
      </c>
      <c r="AO282" s="24">
        <v>2</v>
      </c>
      <c r="AP282" s="4">
        <f t="shared" si="10"/>
        <v>4</v>
      </c>
      <c r="AQ282" s="3">
        <v>0</v>
      </c>
      <c r="AR282" s="3">
        <v>0</v>
      </c>
      <c r="AS282" s="3">
        <v>1</v>
      </c>
      <c r="AT282" s="23">
        <v>1</v>
      </c>
    </row>
    <row r="283" spans="1:46" x14ac:dyDescent="0.2">
      <c r="A283" s="26">
        <v>14446</v>
      </c>
      <c r="B283" s="27">
        <v>4</v>
      </c>
      <c r="C283" s="26" t="s">
        <v>938</v>
      </c>
      <c r="D283" s="28">
        <v>12</v>
      </c>
      <c r="E283" s="26" t="s">
        <v>817</v>
      </c>
      <c r="F283" s="29">
        <v>153</v>
      </c>
      <c r="G283" s="26" t="s">
        <v>817</v>
      </c>
      <c r="H283" s="26">
        <v>106</v>
      </c>
      <c r="I283" s="26" t="s">
        <v>874</v>
      </c>
      <c r="J283" s="30" t="s">
        <v>1057</v>
      </c>
      <c r="K283" s="26" t="s">
        <v>1241</v>
      </c>
      <c r="L283" s="26" t="s">
        <v>14</v>
      </c>
      <c r="M283" s="31" t="s">
        <v>1419</v>
      </c>
      <c r="N283" s="26" t="s">
        <v>1242</v>
      </c>
      <c r="O283" s="26" t="s">
        <v>877</v>
      </c>
      <c r="P283" s="26" t="s">
        <v>883</v>
      </c>
      <c r="Q283" s="26" t="s">
        <v>884</v>
      </c>
      <c r="R283" s="26" t="s">
        <v>885</v>
      </c>
      <c r="S283" s="31" t="s">
        <v>886</v>
      </c>
      <c r="T283" s="32">
        <v>3100</v>
      </c>
      <c r="U283" s="33">
        <v>2017</v>
      </c>
      <c r="V283" s="26">
        <v>100</v>
      </c>
      <c r="W283" s="26" t="s">
        <v>224</v>
      </c>
      <c r="X283" s="26" t="s">
        <v>226</v>
      </c>
      <c r="Y283" s="26" t="s">
        <v>220</v>
      </c>
      <c r="Z283" s="3">
        <v>0</v>
      </c>
      <c r="AA283" s="3">
        <v>0</v>
      </c>
      <c r="AB283" s="3">
        <v>0</v>
      </c>
      <c r="AC283" s="24">
        <v>0</v>
      </c>
      <c r="AD283" s="3">
        <v>0</v>
      </c>
      <c r="AE283" s="3">
        <v>0</v>
      </c>
      <c r="AF283" s="3">
        <v>1500</v>
      </c>
      <c r="AG283" s="24">
        <v>1500</v>
      </c>
      <c r="AH283" s="3">
        <v>0</v>
      </c>
      <c r="AI283" s="3">
        <v>0</v>
      </c>
      <c r="AJ283" s="3">
        <v>0</v>
      </c>
      <c r="AK283" s="24">
        <v>0</v>
      </c>
      <c r="AL283" s="3">
        <v>0</v>
      </c>
      <c r="AM283" s="3">
        <v>1</v>
      </c>
      <c r="AN283" s="3">
        <v>1600</v>
      </c>
      <c r="AO283" s="24">
        <v>1601</v>
      </c>
      <c r="AP283" s="4">
        <f t="shared" si="10"/>
        <v>3100</v>
      </c>
      <c r="AQ283" s="3">
        <v>0</v>
      </c>
      <c r="AR283" s="3">
        <v>0</v>
      </c>
      <c r="AS283" s="3">
        <v>0</v>
      </c>
      <c r="AT283" s="23">
        <v>0</v>
      </c>
    </row>
    <row r="284" spans="1:46" x14ac:dyDescent="0.2">
      <c r="A284" s="26">
        <v>14447</v>
      </c>
      <c r="B284" s="27">
        <v>4</v>
      </c>
      <c r="C284" s="26" t="s">
        <v>938</v>
      </c>
      <c r="D284" s="28">
        <v>12</v>
      </c>
      <c r="E284" s="26" t="s">
        <v>817</v>
      </c>
      <c r="F284" s="29">
        <v>153</v>
      </c>
      <c r="G284" s="26" t="s">
        <v>817</v>
      </c>
      <c r="H284" s="26">
        <v>106</v>
      </c>
      <c r="I284" s="26" t="s">
        <v>874</v>
      </c>
      <c r="J284" s="30" t="s">
        <v>1057</v>
      </c>
      <c r="K284" s="26" t="s">
        <v>1241</v>
      </c>
      <c r="L284" s="26" t="s">
        <v>14</v>
      </c>
      <c r="M284" s="31" t="s">
        <v>1420</v>
      </c>
      <c r="N284" s="26" t="s">
        <v>1421</v>
      </c>
      <c r="O284" s="26" t="s">
        <v>877</v>
      </c>
      <c r="P284" s="26" t="s">
        <v>887</v>
      </c>
      <c r="Q284" s="26" t="s">
        <v>888</v>
      </c>
      <c r="R284" s="26" t="s">
        <v>889</v>
      </c>
      <c r="S284" s="31" t="s">
        <v>890</v>
      </c>
      <c r="T284" s="32">
        <v>800</v>
      </c>
      <c r="U284" s="33">
        <v>2017</v>
      </c>
      <c r="V284" s="26">
        <v>10</v>
      </c>
      <c r="W284" s="26" t="s">
        <v>224</v>
      </c>
      <c r="X284" s="26" t="s">
        <v>222</v>
      </c>
      <c r="Y284" s="26" t="s">
        <v>220</v>
      </c>
      <c r="Z284" s="3">
        <v>0</v>
      </c>
      <c r="AA284" s="3">
        <v>0</v>
      </c>
      <c r="AB284" s="3">
        <v>0</v>
      </c>
      <c r="AC284" s="24">
        <v>0</v>
      </c>
      <c r="AD284" s="3">
        <v>0</v>
      </c>
      <c r="AE284" s="3">
        <v>0</v>
      </c>
      <c r="AF284" s="3">
        <v>400</v>
      </c>
      <c r="AG284" s="24">
        <v>400</v>
      </c>
      <c r="AH284" s="3">
        <v>0</v>
      </c>
      <c r="AI284" s="3">
        <v>0</v>
      </c>
      <c r="AJ284" s="3">
        <v>0</v>
      </c>
      <c r="AK284" s="24">
        <v>0</v>
      </c>
      <c r="AL284" s="3">
        <v>0</v>
      </c>
      <c r="AM284" s="3">
        <v>0</v>
      </c>
      <c r="AN284" s="3">
        <v>400</v>
      </c>
      <c r="AO284" s="24">
        <v>400</v>
      </c>
      <c r="AP284" s="4">
        <f t="shared" si="10"/>
        <v>800</v>
      </c>
      <c r="AQ284" s="3">
        <v>0</v>
      </c>
      <c r="AR284" s="3">
        <v>0</v>
      </c>
      <c r="AS284" s="3">
        <v>0</v>
      </c>
      <c r="AT284" s="23">
        <v>0</v>
      </c>
    </row>
    <row r="285" spans="1:46" x14ac:dyDescent="0.2">
      <c r="A285" s="26">
        <v>14448</v>
      </c>
      <c r="B285" s="27">
        <v>4</v>
      </c>
      <c r="C285" s="26" t="s">
        <v>938</v>
      </c>
      <c r="D285" s="28">
        <v>12</v>
      </c>
      <c r="E285" s="26" t="s">
        <v>817</v>
      </c>
      <c r="F285" s="29">
        <v>153</v>
      </c>
      <c r="G285" s="26" t="s">
        <v>817</v>
      </c>
      <c r="H285" s="26">
        <v>106</v>
      </c>
      <c r="I285" s="26" t="s">
        <v>874</v>
      </c>
      <c r="J285" s="30" t="s">
        <v>1051</v>
      </c>
      <c r="K285" s="26" t="s">
        <v>1243</v>
      </c>
      <c r="L285" s="26" t="s">
        <v>14</v>
      </c>
      <c r="M285" s="31" t="s">
        <v>1422</v>
      </c>
      <c r="N285" s="26" t="s">
        <v>1244</v>
      </c>
      <c r="O285" s="26" t="s">
        <v>877</v>
      </c>
      <c r="P285" s="26" t="s">
        <v>921</v>
      </c>
      <c r="Q285" s="26" t="s">
        <v>922</v>
      </c>
      <c r="R285" s="26" t="s">
        <v>212</v>
      </c>
      <c r="S285" s="31" t="s">
        <v>558</v>
      </c>
      <c r="T285" s="32">
        <v>10</v>
      </c>
      <c r="U285" s="33">
        <v>2017</v>
      </c>
      <c r="V285" s="26">
        <v>1</v>
      </c>
      <c r="W285" s="26" t="s">
        <v>224</v>
      </c>
      <c r="X285" s="26" t="s">
        <v>221</v>
      </c>
      <c r="Y285" s="26" t="s">
        <v>220</v>
      </c>
      <c r="Z285" s="3">
        <v>0</v>
      </c>
      <c r="AA285" s="3">
        <v>0</v>
      </c>
      <c r="AB285" s="3">
        <v>2</v>
      </c>
      <c r="AC285" s="24">
        <v>2</v>
      </c>
      <c r="AD285" s="3">
        <v>0</v>
      </c>
      <c r="AE285" s="3">
        <v>0</v>
      </c>
      <c r="AF285" s="3">
        <v>2</v>
      </c>
      <c r="AG285" s="24">
        <v>2</v>
      </c>
      <c r="AH285" s="3">
        <v>0</v>
      </c>
      <c r="AI285" s="3">
        <v>0</v>
      </c>
      <c r="AJ285" s="3">
        <v>2</v>
      </c>
      <c r="AK285" s="24">
        <v>2</v>
      </c>
      <c r="AL285" s="3">
        <v>0</v>
      </c>
      <c r="AM285" s="3">
        <v>1</v>
      </c>
      <c r="AN285" s="3">
        <v>4</v>
      </c>
      <c r="AO285" s="24">
        <v>5</v>
      </c>
      <c r="AP285" s="4">
        <f t="shared" si="10"/>
        <v>10</v>
      </c>
      <c r="AQ285" s="3">
        <v>0</v>
      </c>
      <c r="AR285" s="3">
        <v>0</v>
      </c>
      <c r="AS285" s="3">
        <v>4</v>
      </c>
      <c r="AT285" s="23">
        <v>4</v>
      </c>
    </row>
    <row r="286" spans="1:46" x14ac:dyDescent="0.2">
      <c r="A286" s="26">
        <v>14449</v>
      </c>
      <c r="B286" s="27">
        <v>4</v>
      </c>
      <c r="C286" s="26" t="s">
        <v>938</v>
      </c>
      <c r="D286" s="28">
        <v>12</v>
      </c>
      <c r="E286" s="26" t="s">
        <v>817</v>
      </c>
      <c r="F286" s="29">
        <v>153</v>
      </c>
      <c r="G286" s="26" t="s">
        <v>817</v>
      </c>
      <c r="H286" s="26">
        <v>107</v>
      </c>
      <c r="I286" s="26" t="s">
        <v>816</v>
      </c>
      <c r="J286" s="30" t="s">
        <v>1044</v>
      </c>
      <c r="K286" s="26" t="s">
        <v>1245</v>
      </c>
      <c r="L286" s="26" t="s">
        <v>14</v>
      </c>
      <c r="M286" s="31" t="s">
        <v>1423</v>
      </c>
      <c r="N286" s="26" t="s">
        <v>1424</v>
      </c>
      <c r="O286" s="26" t="s">
        <v>823</v>
      </c>
      <c r="P286" s="26" t="s">
        <v>829</v>
      </c>
      <c r="Q286" s="26" t="s">
        <v>830</v>
      </c>
      <c r="R286" s="26" t="s">
        <v>196</v>
      </c>
      <c r="S286" s="31" t="s">
        <v>197</v>
      </c>
      <c r="T286" s="32">
        <v>1500</v>
      </c>
      <c r="U286" s="33">
        <v>2017</v>
      </c>
      <c r="V286" s="26">
        <v>250</v>
      </c>
      <c r="W286" s="26" t="s">
        <v>224</v>
      </c>
      <c r="X286" s="26" t="s">
        <v>222</v>
      </c>
      <c r="Y286" s="26" t="s">
        <v>220</v>
      </c>
      <c r="Z286" s="3">
        <v>0</v>
      </c>
      <c r="AA286" s="3">
        <v>0</v>
      </c>
      <c r="AB286" s="3">
        <v>0</v>
      </c>
      <c r="AC286" s="24">
        <v>0</v>
      </c>
      <c r="AD286" s="3">
        <v>0</v>
      </c>
      <c r="AE286" s="3">
        <v>0</v>
      </c>
      <c r="AF286" s="3">
        <v>750</v>
      </c>
      <c r="AG286" s="24">
        <v>750</v>
      </c>
      <c r="AH286" s="3">
        <v>0</v>
      </c>
      <c r="AI286" s="3">
        <v>0</v>
      </c>
      <c r="AJ286" s="3">
        <v>0</v>
      </c>
      <c r="AK286" s="24">
        <v>0</v>
      </c>
      <c r="AL286" s="3">
        <v>0</v>
      </c>
      <c r="AM286" s="3">
        <v>0</v>
      </c>
      <c r="AN286" s="3">
        <v>750</v>
      </c>
      <c r="AO286" s="24">
        <v>750</v>
      </c>
      <c r="AP286" s="4">
        <f t="shared" si="10"/>
        <v>1500</v>
      </c>
      <c r="AQ286" s="3">
        <v>0</v>
      </c>
      <c r="AR286" s="3">
        <v>0</v>
      </c>
      <c r="AS286" s="3">
        <v>0</v>
      </c>
      <c r="AT286" s="23">
        <v>0</v>
      </c>
    </row>
    <row r="287" spans="1:46" x14ac:dyDescent="0.2">
      <c r="A287" s="26">
        <v>14450</v>
      </c>
      <c r="B287" s="27">
        <v>4</v>
      </c>
      <c r="C287" s="26" t="s">
        <v>938</v>
      </c>
      <c r="D287" s="28">
        <v>12</v>
      </c>
      <c r="E287" s="26" t="s">
        <v>817</v>
      </c>
      <c r="F287" s="29">
        <v>153</v>
      </c>
      <c r="G287" s="26" t="s">
        <v>817</v>
      </c>
      <c r="H287" s="26">
        <v>107</v>
      </c>
      <c r="I287" s="26" t="s">
        <v>816</v>
      </c>
      <c r="J287" s="30" t="s">
        <v>1044</v>
      </c>
      <c r="K287" s="26" t="s">
        <v>1245</v>
      </c>
      <c r="L287" s="26" t="s">
        <v>14</v>
      </c>
      <c r="M287" s="31" t="s">
        <v>1425</v>
      </c>
      <c r="N287" s="26" t="s">
        <v>1426</v>
      </c>
      <c r="O287" s="26" t="s">
        <v>820</v>
      </c>
      <c r="P287" s="26" t="s">
        <v>831</v>
      </c>
      <c r="Q287" s="26" t="s">
        <v>832</v>
      </c>
      <c r="R287" s="26" t="s">
        <v>218</v>
      </c>
      <c r="S287" s="31" t="s">
        <v>163</v>
      </c>
      <c r="T287" s="32">
        <v>280</v>
      </c>
      <c r="U287" s="33">
        <v>2017</v>
      </c>
      <c r="V287" s="26">
        <v>100</v>
      </c>
      <c r="W287" s="26" t="s">
        <v>224</v>
      </c>
      <c r="X287" s="26" t="s">
        <v>222</v>
      </c>
      <c r="Y287" s="26" t="s">
        <v>220</v>
      </c>
      <c r="Z287" s="3">
        <v>0</v>
      </c>
      <c r="AA287" s="3">
        <v>0</v>
      </c>
      <c r="AB287" s="3">
        <v>0</v>
      </c>
      <c r="AC287" s="24">
        <v>0</v>
      </c>
      <c r="AD287" s="3">
        <v>0</v>
      </c>
      <c r="AE287" s="3">
        <v>0</v>
      </c>
      <c r="AF287" s="3">
        <v>140</v>
      </c>
      <c r="AG287" s="24">
        <v>140</v>
      </c>
      <c r="AH287" s="3">
        <v>0</v>
      </c>
      <c r="AI287" s="3">
        <v>0</v>
      </c>
      <c r="AJ287" s="3">
        <v>0</v>
      </c>
      <c r="AK287" s="24">
        <v>0</v>
      </c>
      <c r="AL287" s="3">
        <v>0</v>
      </c>
      <c r="AM287" s="3">
        <v>0</v>
      </c>
      <c r="AN287" s="3">
        <v>140</v>
      </c>
      <c r="AO287" s="24">
        <v>140</v>
      </c>
      <c r="AP287" s="4">
        <f t="shared" si="10"/>
        <v>280</v>
      </c>
      <c r="AQ287" s="3">
        <v>0</v>
      </c>
      <c r="AR287" s="3">
        <v>0</v>
      </c>
      <c r="AS287" s="3">
        <v>0</v>
      </c>
      <c r="AT287" s="23">
        <v>0</v>
      </c>
    </row>
    <row r="288" spans="1:46" x14ac:dyDescent="0.2">
      <c r="A288" s="26">
        <v>14451</v>
      </c>
      <c r="B288" s="27">
        <v>4</v>
      </c>
      <c r="C288" s="26" t="s">
        <v>938</v>
      </c>
      <c r="D288" s="28">
        <v>12</v>
      </c>
      <c r="E288" s="26" t="s">
        <v>817</v>
      </c>
      <c r="F288" s="29">
        <v>153</v>
      </c>
      <c r="G288" s="26" t="s">
        <v>817</v>
      </c>
      <c r="H288" s="26">
        <v>107</v>
      </c>
      <c r="I288" s="26" t="s">
        <v>816</v>
      </c>
      <c r="J288" s="30" t="s">
        <v>1054</v>
      </c>
      <c r="K288" s="26" t="s">
        <v>1247</v>
      </c>
      <c r="L288" s="26" t="s">
        <v>14</v>
      </c>
      <c r="M288" s="31" t="s">
        <v>1427</v>
      </c>
      <c r="N288" s="26" t="s">
        <v>1428</v>
      </c>
      <c r="O288" s="26" t="s">
        <v>823</v>
      </c>
      <c r="P288" s="26" t="s">
        <v>824</v>
      </c>
      <c r="Q288" s="26" t="s">
        <v>825</v>
      </c>
      <c r="R288" s="26" t="s">
        <v>826</v>
      </c>
      <c r="S288" s="31" t="s">
        <v>22</v>
      </c>
      <c r="T288" s="32">
        <v>95</v>
      </c>
      <c r="U288" s="33">
        <v>2017</v>
      </c>
      <c r="V288" s="26">
        <v>20</v>
      </c>
      <c r="W288" s="26" t="s">
        <v>22</v>
      </c>
      <c r="X288" s="26" t="s">
        <v>471</v>
      </c>
      <c r="Y288" s="26" t="s">
        <v>220</v>
      </c>
      <c r="Z288" s="3">
        <v>0</v>
      </c>
      <c r="AA288" s="3">
        <v>15</v>
      </c>
      <c r="AB288" s="3">
        <v>0</v>
      </c>
      <c r="AC288" s="24">
        <v>15</v>
      </c>
      <c r="AD288" s="3">
        <v>15</v>
      </c>
      <c r="AE288" s="3">
        <v>0</v>
      </c>
      <c r="AF288" s="3">
        <v>15</v>
      </c>
      <c r="AG288" s="24">
        <v>30</v>
      </c>
      <c r="AH288" s="3">
        <v>0</v>
      </c>
      <c r="AI288" s="3">
        <v>15</v>
      </c>
      <c r="AJ288" s="3">
        <v>0</v>
      </c>
      <c r="AK288" s="24">
        <v>15</v>
      </c>
      <c r="AL288" s="3">
        <v>15</v>
      </c>
      <c r="AM288" s="3">
        <v>0</v>
      </c>
      <c r="AN288" s="3">
        <v>20</v>
      </c>
      <c r="AO288" s="24">
        <v>35</v>
      </c>
      <c r="AP288" s="4">
        <f t="shared" si="10"/>
        <v>95</v>
      </c>
      <c r="AQ288" s="3">
        <v>0</v>
      </c>
      <c r="AR288" s="3">
        <v>0</v>
      </c>
      <c r="AS288" s="3">
        <v>0</v>
      </c>
      <c r="AT288" s="23">
        <v>0</v>
      </c>
    </row>
    <row r="289" spans="1:46" x14ac:dyDescent="0.2">
      <c r="A289" s="26">
        <v>14452</v>
      </c>
      <c r="B289" s="27">
        <v>4</v>
      </c>
      <c r="C289" s="26" t="s">
        <v>938</v>
      </c>
      <c r="D289" s="28">
        <v>12</v>
      </c>
      <c r="E289" s="26" t="s">
        <v>817</v>
      </c>
      <c r="F289" s="29">
        <v>153</v>
      </c>
      <c r="G289" s="26" t="s">
        <v>817</v>
      </c>
      <c r="H289" s="26">
        <v>108</v>
      </c>
      <c r="I289" s="26" t="s">
        <v>849</v>
      </c>
      <c r="J289" s="30" t="s">
        <v>1055</v>
      </c>
      <c r="K289" s="26" t="s">
        <v>1248</v>
      </c>
      <c r="L289" s="26" t="s">
        <v>14</v>
      </c>
      <c r="M289" s="31" t="s">
        <v>1429</v>
      </c>
      <c r="N289" s="26" t="s">
        <v>1430</v>
      </c>
      <c r="O289" s="26" t="s">
        <v>859</v>
      </c>
      <c r="P289" s="26" t="s">
        <v>857</v>
      </c>
      <c r="Q289" s="26" t="s">
        <v>858</v>
      </c>
      <c r="R289" s="26" t="s">
        <v>203</v>
      </c>
      <c r="S289" s="31" t="s">
        <v>860</v>
      </c>
      <c r="T289" s="32">
        <v>75</v>
      </c>
      <c r="U289" s="33">
        <v>2017</v>
      </c>
      <c r="V289" s="26">
        <v>10</v>
      </c>
      <c r="W289" s="26" t="s">
        <v>22</v>
      </c>
      <c r="X289" s="26" t="s">
        <v>222</v>
      </c>
      <c r="Y289" s="26" t="s">
        <v>220</v>
      </c>
      <c r="Z289" s="3">
        <v>0</v>
      </c>
      <c r="AA289" s="3">
        <v>0</v>
      </c>
      <c r="AB289" s="3">
        <v>0</v>
      </c>
      <c r="AC289" s="24">
        <v>0</v>
      </c>
      <c r="AD289" s="3">
        <v>0</v>
      </c>
      <c r="AE289" s="3">
        <v>0</v>
      </c>
      <c r="AF289" s="3">
        <v>30</v>
      </c>
      <c r="AG289" s="24">
        <v>30</v>
      </c>
      <c r="AH289" s="3">
        <v>0</v>
      </c>
      <c r="AI289" s="3">
        <v>0</v>
      </c>
      <c r="AJ289" s="3">
        <v>0</v>
      </c>
      <c r="AK289" s="24">
        <v>0</v>
      </c>
      <c r="AL289" s="3">
        <v>0</v>
      </c>
      <c r="AM289" s="3">
        <v>0</v>
      </c>
      <c r="AN289" s="3">
        <v>45</v>
      </c>
      <c r="AO289" s="24">
        <v>45</v>
      </c>
      <c r="AP289" s="4">
        <f t="shared" si="10"/>
        <v>75</v>
      </c>
      <c r="AQ289" s="3">
        <v>5</v>
      </c>
      <c r="AR289" s="3">
        <v>5</v>
      </c>
      <c r="AS289" s="3">
        <v>5</v>
      </c>
      <c r="AT289" s="23">
        <v>15</v>
      </c>
    </row>
    <row r="290" spans="1:46" x14ac:dyDescent="0.2">
      <c r="A290" s="26">
        <v>14453</v>
      </c>
      <c r="B290" s="27">
        <v>4</v>
      </c>
      <c r="C290" s="26" t="s">
        <v>938</v>
      </c>
      <c r="D290" s="28">
        <v>12</v>
      </c>
      <c r="E290" s="26" t="s">
        <v>817</v>
      </c>
      <c r="F290" s="29">
        <v>153</v>
      </c>
      <c r="G290" s="26" t="s">
        <v>817</v>
      </c>
      <c r="H290" s="26">
        <v>108</v>
      </c>
      <c r="I290" s="26" t="s">
        <v>849</v>
      </c>
      <c r="J290" s="30" t="s">
        <v>1055</v>
      </c>
      <c r="K290" s="26" t="s">
        <v>1248</v>
      </c>
      <c r="L290" s="26" t="s">
        <v>14</v>
      </c>
      <c r="M290" s="31" t="s">
        <v>1431</v>
      </c>
      <c r="N290" s="26" t="s">
        <v>1432</v>
      </c>
      <c r="O290" s="26" t="s">
        <v>864</v>
      </c>
      <c r="P290" s="26" t="s">
        <v>861</v>
      </c>
      <c r="Q290" s="26" t="s">
        <v>862</v>
      </c>
      <c r="R290" s="26" t="s">
        <v>863</v>
      </c>
      <c r="S290" s="31" t="s">
        <v>204</v>
      </c>
      <c r="T290" s="32">
        <v>85</v>
      </c>
      <c r="U290" s="33">
        <v>2017</v>
      </c>
      <c r="V290" s="26">
        <v>10</v>
      </c>
      <c r="W290" s="26" t="s">
        <v>22</v>
      </c>
      <c r="X290" s="26" t="s">
        <v>226</v>
      </c>
      <c r="Y290" s="26" t="s">
        <v>220</v>
      </c>
      <c r="Z290" s="3">
        <v>0</v>
      </c>
      <c r="AA290" s="3">
        <v>0</v>
      </c>
      <c r="AB290" s="3">
        <v>0</v>
      </c>
      <c r="AC290" s="24">
        <v>0</v>
      </c>
      <c r="AD290" s="3">
        <v>0</v>
      </c>
      <c r="AE290" s="3">
        <v>0</v>
      </c>
      <c r="AF290" s="3">
        <v>40</v>
      </c>
      <c r="AG290" s="24">
        <v>40</v>
      </c>
      <c r="AH290" s="3">
        <v>0</v>
      </c>
      <c r="AI290" s="3">
        <v>0</v>
      </c>
      <c r="AJ290" s="3">
        <v>0</v>
      </c>
      <c r="AK290" s="24">
        <v>0</v>
      </c>
      <c r="AL290" s="3">
        <v>0</v>
      </c>
      <c r="AM290" s="3">
        <v>0</v>
      </c>
      <c r="AN290" s="3">
        <v>45</v>
      </c>
      <c r="AO290" s="24">
        <v>45</v>
      </c>
      <c r="AP290" s="4">
        <f t="shared" si="10"/>
        <v>85</v>
      </c>
      <c r="AQ290" s="3">
        <v>0</v>
      </c>
      <c r="AR290" s="3">
        <v>0</v>
      </c>
      <c r="AS290" s="3">
        <v>0</v>
      </c>
      <c r="AT290" s="23">
        <v>0</v>
      </c>
    </row>
    <row r="291" spans="1:46" x14ac:dyDescent="0.2">
      <c r="A291" s="26">
        <v>14454</v>
      </c>
      <c r="B291" s="27">
        <v>4</v>
      </c>
      <c r="C291" s="26" t="s">
        <v>938</v>
      </c>
      <c r="D291" s="28">
        <v>12</v>
      </c>
      <c r="E291" s="26" t="s">
        <v>817</v>
      </c>
      <c r="F291" s="29">
        <v>153</v>
      </c>
      <c r="G291" s="26" t="s">
        <v>817</v>
      </c>
      <c r="H291" s="26">
        <v>108</v>
      </c>
      <c r="I291" s="26" t="s">
        <v>849</v>
      </c>
      <c r="J291" s="30" t="s">
        <v>1054</v>
      </c>
      <c r="K291" s="26" t="s">
        <v>1250</v>
      </c>
      <c r="L291" s="26" t="s">
        <v>14</v>
      </c>
      <c r="M291" s="31" t="s">
        <v>1433</v>
      </c>
      <c r="N291" s="26" t="s">
        <v>1434</v>
      </c>
      <c r="O291" s="26" t="s">
        <v>868</v>
      </c>
      <c r="P291" s="26" t="s">
        <v>869</v>
      </c>
      <c r="Q291" s="26" t="s">
        <v>870</v>
      </c>
      <c r="R291" s="26" t="s">
        <v>1491</v>
      </c>
      <c r="S291" s="31" t="s">
        <v>205</v>
      </c>
      <c r="T291" s="32">
        <v>7</v>
      </c>
      <c r="U291" s="33">
        <v>2017</v>
      </c>
      <c r="V291" s="26">
        <v>1</v>
      </c>
      <c r="W291" s="26" t="s">
        <v>224</v>
      </c>
      <c r="X291" s="26" t="s">
        <v>471</v>
      </c>
      <c r="Y291" s="26" t="s">
        <v>220</v>
      </c>
      <c r="Z291" s="3">
        <v>0</v>
      </c>
      <c r="AA291" s="3">
        <v>1</v>
      </c>
      <c r="AB291" s="3">
        <v>0</v>
      </c>
      <c r="AC291" s="24">
        <v>1</v>
      </c>
      <c r="AD291" s="3">
        <v>1</v>
      </c>
      <c r="AE291" s="3">
        <v>0</v>
      </c>
      <c r="AF291" s="3">
        <v>1</v>
      </c>
      <c r="AG291" s="24">
        <v>2</v>
      </c>
      <c r="AH291" s="3">
        <v>0</v>
      </c>
      <c r="AI291" s="3">
        <v>1</v>
      </c>
      <c r="AJ291" s="3">
        <v>0</v>
      </c>
      <c r="AK291" s="24">
        <v>1</v>
      </c>
      <c r="AL291" s="3">
        <v>1</v>
      </c>
      <c r="AM291" s="3">
        <v>0</v>
      </c>
      <c r="AN291" s="3">
        <v>2</v>
      </c>
      <c r="AO291" s="24">
        <v>3</v>
      </c>
      <c r="AP291" s="4">
        <f t="shared" si="10"/>
        <v>7</v>
      </c>
      <c r="AQ291" s="3">
        <v>0</v>
      </c>
      <c r="AR291" s="3">
        <v>0</v>
      </c>
      <c r="AS291" s="3">
        <v>0</v>
      </c>
      <c r="AT291" s="23">
        <v>0</v>
      </c>
    </row>
    <row r="292" spans="1:46" x14ac:dyDescent="0.2">
      <c r="A292" s="26">
        <v>16413</v>
      </c>
      <c r="B292" s="27">
        <v>4</v>
      </c>
      <c r="C292" s="26" t="s">
        <v>938</v>
      </c>
      <c r="D292" s="28">
        <v>11</v>
      </c>
      <c r="E292" s="26" t="s">
        <v>659</v>
      </c>
      <c r="F292" s="29">
        <v>152</v>
      </c>
      <c r="G292" s="26" t="s">
        <v>659</v>
      </c>
      <c r="H292" s="26">
        <v>150</v>
      </c>
      <c r="I292" s="26" t="s">
        <v>658</v>
      </c>
      <c r="J292" s="30" t="s">
        <v>1054</v>
      </c>
      <c r="K292" s="26" t="s">
        <v>1130</v>
      </c>
      <c r="L292" s="26" t="s">
        <v>14</v>
      </c>
      <c r="M292" s="31" t="s">
        <v>1435</v>
      </c>
      <c r="N292" s="26" t="s">
        <v>663</v>
      </c>
      <c r="O292" s="26" t="s">
        <v>663</v>
      </c>
      <c r="P292" s="26" t="s">
        <v>934</v>
      </c>
      <c r="Q292" s="26" t="s">
        <v>935</v>
      </c>
      <c r="R292" s="26" t="s">
        <v>936</v>
      </c>
      <c r="S292" s="31" t="s">
        <v>25</v>
      </c>
      <c r="T292" s="32">
        <v>420</v>
      </c>
      <c r="U292" s="33">
        <v>2017</v>
      </c>
      <c r="V292" s="26">
        <v>0</v>
      </c>
      <c r="W292" s="26" t="s">
        <v>22</v>
      </c>
      <c r="X292" s="26" t="s">
        <v>221</v>
      </c>
      <c r="Y292" s="26" t="s">
        <v>220</v>
      </c>
      <c r="Z292" s="3">
        <v>0</v>
      </c>
      <c r="AA292" s="3">
        <v>0</v>
      </c>
      <c r="AB292" s="3">
        <v>0</v>
      </c>
      <c r="AC292" s="24">
        <v>0</v>
      </c>
      <c r="AD292" s="3">
        <v>0</v>
      </c>
      <c r="AE292" s="3">
        <v>0</v>
      </c>
      <c r="AF292" s="3">
        <v>0</v>
      </c>
      <c r="AG292" s="24">
        <v>0</v>
      </c>
      <c r="AH292" s="3">
        <v>0</v>
      </c>
      <c r="AI292" s="3">
        <v>0</v>
      </c>
      <c r="AJ292" s="3">
        <v>0</v>
      </c>
      <c r="AK292" s="24">
        <v>0</v>
      </c>
      <c r="AL292" s="3">
        <v>0</v>
      </c>
      <c r="AM292" s="3">
        <v>0</v>
      </c>
      <c r="AN292" s="3">
        <v>72</v>
      </c>
      <c r="AO292" s="24">
        <v>72</v>
      </c>
      <c r="AP292" s="4">
        <f t="shared" ref="AP292:AP293" si="11">+T292</f>
        <v>420</v>
      </c>
      <c r="AQ292" s="3">
        <v>0</v>
      </c>
      <c r="AR292" s="3">
        <v>0</v>
      </c>
      <c r="AS292" s="3">
        <v>0</v>
      </c>
      <c r="AT292" s="23">
        <v>0</v>
      </c>
    </row>
    <row r="293" spans="1:46" x14ac:dyDescent="0.2">
      <c r="A293" s="26">
        <v>16415</v>
      </c>
      <c r="B293" s="27">
        <v>4</v>
      </c>
      <c r="C293" s="26" t="s">
        <v>938</v>
      </c>
      <c r="D293" s="28">
        <v>15</v>
      </c>
      <c r="E293" s="26" t="s">
        <v>747</v>
      </c>
      <c r="F293" s="29">
        <v>156</v>
      </c>
      <c r="G293" s="26" t="s">
        <v>747</v>
      </c>
      <c r="H293" s="26">
        <v>812</v>
      </c>
      <c r="I293" s="26" t="s">
        <v>746</v>
      </c>
      <c r="J293" s="30" t="s">
        <v>1043</v>
      </c>
      <c r="K293" s="26" t="s">
        <v>1237</v>
      </c>
      <c r="L293" s="26" t="s">
        <v>14</v>
      </c>
      <c r="M293" s="31" t="s">
        <v>1482</v>
      </c>
      <c r="N293" s="26" t="s">
        <v>1238</v>
      </c>
      <c r="O293" s="26" t="s">
        <v>932</v>
      </c>
      <c r="P293" s="26" t="s">
        <v>216</v>
      </c>
      <c r="Q293" s="26" t="s">
        <v>931</v>
      </c>
      <c r="R293" s="26" t="s">
        <v>216</v>
      </c>
      <c r="S293" s="31" t="s">
        <v>933</v>
      </c>
      <c r="T293" s="32">
        <v>6</v>
      </c>
      <c r="U293" s="33">
        <v>2017</v>
      </c>
      <c r="V293" s="26">
        <v>0</v>
      </c>
      <c r="W293" s="26" t="s">
        <v>224</v>
      </c>
      <c r="X293" s="26" t="s">
        <v>225</v>
      </c>
      <c r="Y293" s="26" t="s">
        <v>220</v>
      </c>
      <c r="Z293" s="3"/>
      <c r="AA293" s="3"/>
      <c r="AB293" s="3"/>
      <c r="AC293" s="24"/>
      <c r="AD293" s="3"/>
      <c r="AE293" s="3"/>
      <c r="AF293" s="3"/>
      <c r="AG293" s="24"/>
      <c r="AH293" s="3"/>
      <c r="AI293" s="3"/>
      <c r="AJ293" s="3"/>
      <c r="AK293" s="24"/>
      <c r="AL293" s="3"/>
      <c r="AM293" s="3"/>
      <c r="AN293" s="3"/>
      <c r="AO293" s="24"/>
      <c r="AP293" s="4">
        <f t="shared" si="11"/>
        <v>6</v>
      </c>
      <c r="AQ293" s="3"/>
      <c r="AR293" s="3"/>
      <c r="AS293" s="3"/>
      <c r="AT293" s="23"/>
    </row>
  </sheetData>
  <protectedRanges>
    <protectedRange sqref="Z3:AB293" name="Rango1"/>
  </protectedRanges>
  <autoFilter ref="A2:AT293"/>
  <mergeCells count="2">
    <mergeCell ref="Z1:AP1"/>
    <mergeCell ref="AQ1:AT1"/>
  </mergeCells>
  <dataValidations count="2">
    <dataValidation type="decimal" allowBlank="1" showInputMessage="1" showErrorMessage="1" sqref="AQ3:AT293">
      <formula1>-9.99999999999999E+44</formula1>
      <formula2>9.99999999999999E+54</formula2>
    </dataValidation>
    <dataValidation type="decimal" allowBlank="1" showInputMessage="1" showErrorMessage="1" sqref="Z3:AO293">
      <formula1>-9.99999999999999E+44</formula1>
      <formula2>9.99999999999999E+46</formula2>
    </dataValidation>
  </dataValidations>
  <pageMargins left="0.5" right="0.5" top="1" bottom="1" header="0.5" footer="0.5"/>
  <pageSetup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FINAL</vt:lpstr>
      <vt:lpstr>Mir - Actualizacion (2)</vt:lpstr>
      <vt:lpstr>Mir - Actualizacion</vt:lpstr>
      <vt:lpstr>FINAL!Área_de_impresión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Aquiles López Gónzalez</cp:lastModifiedBy>
  <cp:revision>0</cp:revision>
  <cp:lastPrinted>2018-01-12T20:10:39Z</cp:lastPrinted>
  <dcterms:created xsi:type="dcterms:W3CDTF">2017-04-27T14:08:59Z</dcterms:created>
  <dcterms:modified xsi:type="dcterms:W3CDTF">2018-01-12T20:10:53Z</dcterms:modified>
</cp:coreProperties>
</file>