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ocuments\"/>
    </mc:Choice>
  </mc:AlternateContent>
  <bookViews>
    <workbookView xWindow="180" yWindow="-495" windowWidth="20055" windowHeight="7950" activeTab="1"/>
  </bookViews>
  <sheets>
    <sheet name="Hoja1" sheetId="1" r:id="rId1"/>
    <sheet name="INGRESOS 2018" sheetId="2" r:id="rId2"/>
    <sheet name="Hoja3" sheetId="3" r:id="rId3"/>
  </sheets>
  <definedNames>
    <definedName name="_xlnm.Print_Area" localSheetId="1">'INGRESOS 2018'!$A$1:$K$231</definedName>
  </definedNames>
  <calcPr calcId="152511"/>
</workbook>
</file>

<file path=xl/calcChain.xml><?xml version="1.0" encoding="utf-8"?>
<calcChain xmlns="http://schemas.openxmlformats.org/spreadsheetml/2006/main">
  <c r="H174" i="2" l="1"/>
  <c r="I174" i="2" s="1"/>
  <c r="J174" i="2" s="1"/>
  <c r="H186" i="2" l="1"/>
  <c r="I186" i="2" s="1"/>
  <c r="J186" i="2" s="1"/>
  <c r="H147" i="2"/>
  <c r="I147" i="2" s="1"/>
  <c r="G227" i="2"/>
  <c r="F227" i="2"/>
  <c r="E227" i="2"/>
  <c r="H16" i="2"/>
  <c r="I16" i="2" s="1"/>
  <c r="J16" i="2" s="1"/>
  <c r="H17" i="2"/>
  <c r="I17" i="2" s="1"/>
  <c r="J17" i="2" s="1"/>
  <c r="H18" i="2"/>
  <c r="I18" i="2" s="1"/>
  <c r="J18" i="2" s="1"/>
  <c r="H19" i="2"/>
  <c r="I19" i="2" s="1"/>
  <c r="J19" i="2" s="1"/>
  <c r="H20" i="2"/>
  <c r="I20" i="2" s="1"/>
  <c r="J20" i="2" s="1"/>
  <c r="H21" i="2"/>
  <c r="I21" i="2" s="1"/>
  <c r="J21" i="2" s="1"/>
  <c r="H22" i="2"/>
  <c r="I22" i="2" s="1"/>
  <c r="J22" i="2" s="1"/>
  <c r="H23" i="2"/>
  <c r="I23" i="2" s="1"/>
  <c r="J23" i="2" s="1"/>
  <c r="H24" i="2"/>
  <c r="I24" i="2" s="1"/>
  <c r="J24" i="2" s="1"/>
  <c r="H25" i="2"/>
  <c r="I25" i="2" s="1"/>
  <c r="J25" i="2" s="1"/>
  <c r="H26" i="2"/>
  <c r="I26" i="2" s="1"/>
  <c r="J26" i="2" s="1"/>
  <c r="H27" i="2"/>
  <c r="I27" i="2" s="1"/>
  <c r="J27" i="2" s="1"/>
  <c r="H28" i="2"/>
  <c r="I28" i="2" s="1"/>
  <c r="J28" i="2" s="1"/>
  <c r="H30" i="2"/>
  <c r="I30" i="2" s="1"/>
  <c r="J30" i="2" s="1"/>
  <c r="H31" i="2"/>
  <c r="I31" i="2" s="1"/>
  <c r="J31" i="2" s="1"/>
  <c r="H32" i="2"/>
  <c r="I32" i="2" s="1"/>
  <c r="J32" i="2" s="1"/>
  <c r="H33" i="2"/>
  <c r="I33" i="2" s="1"/>
  <c r="J33" i="2" s="1"/>
  <c r="H34" i="2"/>
  <c r="I34" i="2" s="1"/>
  <c r="J34" i="2" s="1"/>
  <c r="H35" i="2"/>
  <c r="I35" i="2" s="1"/>
  <c r="J35" i="2" s="1"/>
  <c r="H36" i="2"/>
  <c r="I36" i="2" s="1"/>
  <c r="J36" i="2" s="1"/>
  <c r="H37" i="2"/>
  <c r="I37" i="2" s="1"/>
  <c r="J37" i="2" s="1"/>
  <c r="H38" i="2"/>
  <c r="I38" i="2" s="1"/>
  <c r="J38" i="2" s="1"/>
  <c r="H39" i="2"/>
  <c r="I39" i="2" s="1"/>
  <c r="J39" i="2" s="1"/>
  <c r="H40" i="2"/>
  <c r="I40" i="2" s="1"/>
  <c r="J40" i="2" s="1"/>
  <c r="H41" i="2"/>
  <c r="I41" i="2" s="1"/>
  <c r="J41" i="2" s="1"/>
  <c r="H42" i="2"/>
  <c r="I42" i="2" s="1"/>
  <c r="J42" i="2" s="1"/>
  <c r="H43" i="2"/>
  <c r="I43" i="2" s="1"/>
  <c r="J43" i="2" s="1"/>
  <c r="H44" i="2"/>
  <c r="I44" i="2" s="1"/>
  <c r="J44" i="2" s="1"/>
  <c r="H45" i="2"/>
  <c r="I45" i="2" s="1"/>
  <c r="J45" i="2" s="1"/>
  <c r="H46" i="2"/>
  <c r="I46" i="2" s="1"/>
  <c r="J46" i="2" s="1"/>
  <c r="H47" i="2"/>
  <c r="I47" i="2" s="1"/>
  <c r="J47" i="2" s="1"/>
  <c r="H48" i="2"/>
  <c r="I48" i="2" s="1"/>
  <c r="J48" i="2" s="1"/>
  <c r="H49" i="2"/>
  <c r="I49" i="2" s="1"/>
  <c r="J49" i="2" s="1"/>
  <c r="H50" i="2"/>
  <c r="I50" i="2" s="1"/>
  <c r="J50" i="2" s="1"/>
  <c r="H51" i="2"/>
  <c r="I51" i="2" s="1"/>
  <c r="J51" i="2" s="1"/>
  <c r="H52" i="2"/>
  <c r="I52" i="2" s="1"/>
  <c r="J52" i="2" s="1"/>
  <c r="H53" i="2"/>
  <c r="I53" i="2" s="1"/>
  <c r="J53" i="2" s="1"/>
  <c r="H54" i="2"/>
  <c r="I54" i="2" s="1"/>
  <c r="J54" i="2" s="1"/>
  <c r="H55" i="2"/>
  <c r="I55" i="2" s="1"/>
  <c r="J55" i="2" s="1"/>
  <c r="H56" i="2"/>
  <c r="I56" i="2" s="1"/>
  <c r="J56" i="2" s="1"/>
  <c r="H57" i="2"/>
  <c r="I57" i="2" s="1"/>
  <c r="J57" i="2" s="1"/>
  <c r="H58" i="2"/>
  <c r="I58" i="2" s="1"/>
  <c r="J58" i="2" s="1"/>
  <c r="H59" i="2"/>
  <c r="I59" i="2" s="1"/>
  <c r="J59" i="2" s="1"/>
  <c r="H60" i="2"/>
  <c r="I60" i="2" s="1"/>
  <c r="J60" i="2" s="1"/>
  <c r="H61" i="2"/>
  <c r="I61" i="2" s="1"/>
  <c r="J61" i="2" s="1"/>
  <c r="H62" i="2"/>
  <c r="I62" i="2" s="1"/>
  <c r="J62" i="2" s="1"/>
  <c r="H63" i="2"/>
  <c r="I63" i="2" s="1"/>
  <c r="J63" i="2" s="1"/>
  <c r="H64" i="2"/>
  <c r="I64" i="2" s="1"/>
  <c r="J64" i="2" s="1"/>
  <c r="H65" i="2"/>
  <c r="I65" i="2" s="1"/>
  <c r="J65" i="2" s="1"/>
  <c r="H66" i="2"/>
  <c r="I66" i="2" s="1"/>
  <c r="J66" i="2" s="1"/>
  <c r="H67" i="2"/>
  <c r="I67" i="2" s="1"/>
  <c r="J67" i="2" s="1"/>
  <c r="H68" i="2"/>
  <c r="I68" i="2" s="1"/>
  <c r="J68" i="2" s="1"/>
  <c r="H69" i="2"/>
  <c r="I69" i="2" s="1"/>
  <c r="J69" i="2" s="1"/>
  <c r="H70" i="2"/>
  <c r="I70" i="2" s="1"/>
  <c r="J70" i="2" s="1"/>
  <c r="H71" i="2"/>
  <c r="I71" i="2" s="1"/>
  <c r="J71" i="2" s="1"/>
  <c r="H72" i="2"/>
  <c r="I72" i="2" s="1"/>
  <c r="J72" i="2" s="1"/>
  <c r="H73" i="2"/>
  <c r="I73" i="2" s="1"/>
  <c r="J73" i="2" s="1"/>
  <c r="H74" i="2"/>
  <c r="I74" i="2" s="1"/>
  <c r="J74" i="2" s="1"/>
  <c r="H75" i="2"/>
  <c r="I75" i="2" s="1"/>
  <c r="J75" i="2" s="1"/>
  <c r="H76" i="2"/>
  <c r="I76" i="2" s="1"/>
  <c r="J76" i="2" s="1"/>
  <c r="H77" i="2"/>
  <c r="I77" i="2" s="1"/>
  <c r="J77" i="2" s="1"/>
  <c r="H78" i="2"/>
  <c r="I78" i="2" s="1"/>
  <c r="J78" i="2" s="1"/>
  <c r="H79" i="2"/>
  <c r="I79" i="2" s="1"/>
  <c r="J79" i="2" s="1"/>
  <c r="H80" i="2"/>
  <c r="I80" i="2" s="1"/>
  <c r="J80" i="2" s="1"/>
  <c r="H81" i="2"/>
  <c r="I81" i="2" s="1"/>
  <c r="J81" i="2" s="1"/>
  <c r="H82" i="2"/>
  <c r="I82" i="2" s="1"/>
  <c r="J82" i="2" s="1"/>
  <c r="H83" i="2"/>
  <c r="I83" i="2" s="1"/>
  <c r="J83" i="2" s="1"/>
  <c r="H84" i="2"/>
  <c r="I84" i="2" s="1"/>
  <c r="J84" i="2" s="1"/>
  <c r="H85" i="2"/>
  <c r="I85" i="2" s="1"/>
  <c r="J85" i="2" s="1"/>
  <c r="H86" i="2"/>
  <c r="I86" i="2" s="1"/>
  <c r="J86" i="2" s="1"/>
  <c r="H87" i="2"/>
  <c r="I87" i="2" s="1"/>
  <c r="J87" i="2" s="1"/>
  <c r="H88" i="2"/>
  <c r="I88" i="2" s="1"/>
  <c r="J88" i="2" s="1"/>
  <c r="H89" i="2"/>
  <c r="I89" i="2" s="1"/>
  <c r="J89" i="2" s="1"/>
  <c r="H90" i="2"/>
  <c r="I90" i="2" s="1"/>
  <c r="J90" i="2" s="1"/>
  <c r="H91" i="2"/>
  <c r="I91" i="2" s="1"/>
  <c r="J91" i="2" s="1"/>
  <c r="H92" i="2"/>
  <c r="I92" i="2" s="1"/>
  <c r="J92" i="2" s="1"/>
  <c r="H93" i="2"/>
  <c r="I93" i="2" s="1"/>
  <c r="J93" i="2" s="1"/>
  <c r="H94" i="2"/>
  <c r="I94" i="2" s="1"/>
  <c r="J94" i="2" s="1"/>
  <c r="H95" i="2"/>
  <c r="I95" i="2" s="1"/>
  <c r="J95" i="2" s="1"/>
  <c r="H96" i="2"/>
  <c r="I96" i="2" s="1"/>
  <c r="J96" i="2" s="1"/>
  <c r="H97" i="2"/>
  <c r="I97" i="2" s="1"/>
  <c r="J97" i="2" s="1"/>
  <c r="H98" i="2"/>
  <c r="I98" i="2" s="1"/>
  <c r="J98" i="2" s="1"/>
  <c r="H99" i="2"/>
  <c r="I99" i="2" s="1"/>
  <c r="J99" i="2" s="1"/>
  <c r="H100" i="2"/>
  <c r="I100" i="2" s="1"/>
  <c r="J100" i="2" s="1"/>
  <c r="H101" i="2"/>
  <c r="I101" i="2" s="1"/>
  <c r="J101" i="2" s="1"/>
  <c r="H102" i="2"/>
  <c r="I102" i="2" s="1"/>
  <c r="J102" i="2" s="1"/>
  <c r="H103" i="2"/>
  <c r="I103" i="2" s="1"/>
  <c r="J103" i="2" s="1"/>
  <c r="H104" i="2"/>
  <c r="I104" i="2" s="1"/>
  <c r="J104" i="2" s="1"/>
  <c r="H105" i="2"/>
  <c r="I105" i="2" s="1"/>
  <c r="J105" i="2" s="1"/>
  <c r="H106" i="2"/>
  <c r="I106" i="2" s="1"/>
  <c r="J106" i="2" s="1"/>
  <c r="H107" i="2"/>
  <c r="I107" i="2" s="1"/>
  <c r="J107" i="2" s="1"/>
  <c r="H108" i="2"/>
  <c r="I108" i="2" s="1"/>
  <c r="J108" i="2" s="1"/>
  <c r="H110" i="2"/>
  <c r="I110" i="2" s="1"/>
  <c r="J110" i="2" s="1"/>
  <c r="H111" i="2"/>
  <c r="I111" i="2" s="1"/>
  <c r="J111" i="2" s="1"/>
  <c r="H112" i="2"/>
  <c r="I112" i="2" s="1"/>
  <c r="J112" i="2" s="1"/>
  <c r="H113" i="2"/>
  <c r="I113" i="2" s="1"/>
  <c r="J113" i="2" s="1"/>
  <c r="H114" i="2"/>
  <c r="I114" i="2" s="1"/>
  <c r="J114" i="2" s="1"/>
  <c r="H115" i="2"/>
  <c r="I115" i="2" s="1"/>
  <c r="J115" i="2" s="1"/>
  <c r="H116" i="2"/>
  <c r="I116" i="2" s="1"/>
  <c r="J116" i="2" s="1"/>
  <c r="H117" i="2"/>
  <c r="I117" i="2" s="1"/>
  <c r="J117" i="2" s="1"/>
  <c r="H118" i="2"/>
  <c r="I118" i="2" s="1"/>
  <c r="J118" i="2" s="1"/>
  <c r="H120" i="2"/>
  <c r="I120" i="2" s="1"/>
  <c r="J120" i="2" s="1"/>
  <c r="H121" i="2"/>
  <c r="I121" i="2" s="1"/>
  <c r="J121" i="2" s="1"/>
  <c r="H122" i="2"/>
  <c r="I122" i="2" s="1"/>
  <c r="J122" i="2" s="1"/>
  <c r="H123" i="2"/>
  <c r="I123" i="2" s="1"/>
  <c r="J123" i="2" s="1"/>
  <c r="H124" i="2"/>
  <c r="I124" i="2" s="1"/>
  <c r="J124" i="2" s="1"/>
  <c r="H125" i="2"/>
  <c r="I125" i="2" s="1"/>
  <c r="J125" i="2" s="1"/>
  <c r="H126" i="2"/>
  <c r="I126" i="2" s="1"/>
  <c r="J126" i="2" s="1"/>
  <c r="H127" i="2"/>
  <c r="I127" i="2" s="1"/>
  <c r="J127" i="2" s="1"/>
  <c r="H128" i="2"/>
  <c r="I128" i="2" s="1"/>
  <c r="J128" i="2" s="1"/>
  <c r="H129" i="2"/>
  <c r="I129" i="2" s="1"/>
  <c r="J129" i="2" s="1"/>
  <c r="H130" i="2"/>
  <c r="I130" i="2" s="1"/>
  <c r="J130" i="2" s="1"/>
  <c r="H131" i="2"/>
  <c r="I131" i="2" s="1"/>
  <c r="J131" i="2" s="1"/>
  <c r="H132" i="2"/>
  <c r="I132" i="2" s="1"/>
  <c r="J132" i="2" s="1"/>
  <c r="H133" i="2"/>
  <c r="I133" i="2" s="1"/>
  <c r="J133" i="2" s="1"/>
  <c r="H134" i="2"/>
  <c r="I134" i="2" s="1"/>
  <c r="J134" i="2" s="1"/>
  <c r="H135" i="2"/>
  <c r="I135" i="2" s="1"/>
  <c r="J135" i="2" s="1"/>
  <c r="H136" i="2"/>
  <c r="I136" i="2" s="1"/>
  <c r="J136" i="2" s="1"/>
  <c r="H137" i="2"/>
  <c r="I137" i="2" s="1"/>
  <c r="J137" i="2" s="1"/>
  <c r="H138" i="2"/>
  <c r="I138" i="2" s="1"/>
  <c r="J138" i="2" s="1"/>
  <c r="H139" i="2"/>
  <c r="I139" i="2" s="1"/>
  <c r="J139" i="2" s="1"/>
  <c r="H140" i="2"/>
  <c r="I140" i="2" s="1"/>
  <c r="J140" i="2" s="1"/>
  <c r="H141" i="2"/>
  <c r="I141" i="2" s="1"/>
  <c r="J141" i="2" s="1"/>
  <c r="H142" i="2"/>
  <c r="I142" i="2" s="1"/>
  <c r="J142" i="2" s="1"/>
  <c r="H143" i="2"/>
  <c r="I143" i="2" s="1"/>
  <c r="J143" i="2" s="1"/>
  <c r="H144" i="2"/>
  <c r="I144" i="2" s="1"/>
  <c r="J144" i="2" s="1"/>
  <c r="H145" i="2"/>
  <c r="I145" i="2" s="1"/>
  <c r="J145" i="2" s="1"/>
  <c r="H146" i="2"/>
  <c r="I146" i="2" s="1"/>
  <c r="J146" i="2" s="1"/>
  <c r="H148" i="2"/>
  <c r="I148" i="2" s="1"/>
  <c r="J148" i="2" s="1"/>
  <c r="H149" i="2"/>
  <c r="I149" i="2" s="1"/>
  <c r="J149" i="2" s="1"/>
  <c r="H150" i="2"/>
  <c r="I150" i="2" s="1"/>
  <c r="J150" i="2" s="1"/>
  <c r="H151" i="2"/>
  <c r="I151" i="2" s="1"/>
  <c r="J151" i="2" s="1"/>
  <c r="H153" i="2"/>
  <c r="I153" i="2" s="1"/>
  <c r="J153" i="2" s="1"/>
  <c r="H154" i="2"/>
  <c r="I154" i="2" s="1"/>
  <c r="J154" i="2" s="1"/>
  <c r="H155" i="2"/>
  <c r="I155" i="2" s="1"/>
  <c r="J155" i="2" s="1"/>
  <c r="H156" i="2"/>
  <c r="I156" i="2" s="1"/>
  <c r="J156" i="2" s="1"/>
  <c r="H157" i="2"/>
  <c r="I157" i="2" s="1"/>
  <c r="J157" i="2" s="1"/>
  <c r="H158" i="2"/>
  <c r="I158" i="2" s="1"/>
  <c r="J158" i="2" s="1"/>
  <c r="H159" i="2"/>
  <c r="I159" i="2" s="1"/>
  <c r="J159" i="2" s="1"/>
  <c r="H160" i="2"/>
  <c r="I160" i="2" s="1"/>
  <c r="J160" i="2" s="1"/>
  <c r="H161" i="2"/>
  <c r="I161" i="2" s="1"/>
  <c r="J161" i="2" s="1"/>
  <c r="H162" i="2"/>
  <c r="I162" i="2" s="1"/>
  <c r="J162" i="2" s="1"/>
  <c r="H163" i="2"/>
  <c r="I163" i="2" s="1"/>
  <c r="J163" i="2" s="1"/>
  <c r="H164" i="2"/>
  <c r="I164" i="2" s="1"/>
  <c r="J164" i="2" s="1"/>
  <c r="H165" i="2"/>
  <c r="I165" i="2" s="1"/>
  <c r="J165" i="2" s="1"/>
  <c r="H166" i="2"/>
  <c r="I166" i="2" s="1"/>
  <c r="J166" i="2" s="1"/>
  <c r="H167" i="2"/>
  <c r="I167" i="2" s="1"/>
  <c r="J167" i="2" s="1"/>
  <c r="H168" i="2"/>
  <c r="I168" i="2" s="1"/>
  <c r="J168" i="2" s="1"/>
  <c r="H169" i="2"/>
  <c r="I169" i="2" s="1"/>
  <c r="J169" i="2" s="1"/>
  <c r="H170" i="2"/>
  <c r="I170" i="2" s="1"/>
  <c r="J170" i="2" s="1"/>
  <c r="H171" i="2"/>
  <c r="I171" i="2" s="1"/>
  <c r="J171" i="2" s="1"/>
  <c r="H172" i="2"/>
  <c r="I172" i="2" s="1"/>
  <c r="J172" i="2" s="1"/>
  <c r="H173" i="2"/>
  <c r="I173" i="2" s="1"/>
  <c r="J173" i="2" s="1"/>
  <c r="H175" i="2"/>
  <c r="I175" i="2" s="1"/>
  <c r="J175" i="2" s="1"/>
  <c r="H176" i="2"/>
  <c r="I176" i="2" s="1"/>
  <c r="J176" i="2" s="1"/>
  <c r="H177" i="2"/>
  <c r="I177" i="2" s="1"/>
  <c r="J177" i="2" s="1"/>
  <c r="H178" i="2"/>
  <c r="I178" i="2" s="1"/>
  <c r="J178" i="2" s="1"/>
  <c r="H179" i="2"/>
  <c r="I179" i="2" s="1"/>
  <c r="J179" i="2" s="1"/>
  <c r="H180" i="2"/>
  <c r="I180" i="2" s="1"/>
  <c r="J180" i="2" s="1"/>
  <c r="H181" i="2"/>
  <c r="I181" i="2" s="1"/>
  <c r="J181" i="2" s="1"/>
  <c r="H182" i="2"/>
  <c r="I182" i="2" s="1"/>
  <c r="J182" i="2" s="1"/>
  <c r="H183" i="2"/>
  <c r="I183" i="2" s="1"/>
  <c r="J183" i="2" s="1"/>
  <c r="H184" i="2"/>
  <c r="I184" i="2" s="1"/>
  <c r="J184" i="2" s="1"/>
  <c r="H185" i="2"/>
  <c r="I185" i="2" s="1"/>
  <c r="J185" i="2" s="1"/>
  <c r="J187" i="2"/>
  <c r="H189" i="2"/>
  <c r="I189" i="2" s="1"/>
  <c r="J189" i="2" s="1"/>
  <c r="H190" i="2"/>
  <c r="I190" i="2" s="1"/>
  <c r="J190" i="2" s="1"/>
  <c r="H191" i="2"/>
  <c r="I191" i="2" s="1"/>
  <c r="J191" i="2" s="1"/>
  <c r="H192" i="2"/>
  <c r="I192" i="2" s="1"/>
  <c r="J192" i="2" s="1"/>
  <c r="H193" i="2"/>
  <c r="I193" i="2" s="1"/>
  <c r="J193" i="2" s="1"/>
  <c r="H194" i="2"/>
  <c r="I194" i="2" s="1"/>
  <c r="J194" i="2" s="1"/>
  <c r="H195" i="2"/>
  <c r="I195" i="2" s="1"/>
  <c r="J195" i="2" s="1"/>
  <c r="H196" i="2"/>
  <c r="I196" i="2" s="1"/>
  <c r="J196" i="2" s="1"/>
  <c r="H197" i="2"/>
  <c r="I197" i="2" s="1"/>
  <c r="J197" i="2" s="1"/>
  <c r="H198" i="2"/>
  <c r="I198" i="2" s="1"/>
  <c r="J198" i="2" s="1"/>
  <c r="H199" i="2"/>
  <c r="I199" i="2" s="1"/>
  <c r="J199" i="2" s="1"/>
  <c r="H200" i="2"/>
  <c r="I200" i="2" s="1"/>
  <c r="J200" i="2" s="1"/>
  <c r="H201" i="2"/>
  <c r="I201" i="2" s="1"/>
  <c r="J201" i="2" s="1"/>
  <c r="H202" i="2"/>
  <c r="I202" i="2" s="1"/>
  <c r="J202" i="2" s="1"/>
  <c r="H203" i="2"/>
  <c r="I203" i="2" s="1"/>
  <c r="J203" i="2" s="1"/>
  <c r="H204" i="2"/>
  <c r="I204" i="2" s="1"/>
  <c r="J204" i="2" s="1"/>
  <c r="H205" i="2"/>
  <c r="I205" i="2" s="1"/>
  <c r="J205" i="2" s="1"/>
  <c r="H207" i="2"/>
  <c r="I207" i="2" s="1"/>
  <c r="J207" i="2" s="1"/>
  <c r="H208" i="2"/>
  <c r="I208" i="2" s="1"/>
  <c r="J208" i="2" s="1"/>
  <c r="H209" i="2"/>
  <c r="I209" i="2" s="1"/>
  <c r="J209" i="2" s="1"/>
  <c r="H210" i="2"/>
  <c r="I210" i="2" s="1"/>
  <c r="J210" i="2" s="1"/>
  <c r="H211" i="2"/>
  <c r="I211" i="2" s="1"/>
  <c r="J211" i="2" s="1"/>
  <c r="H212" i="2"/>
  <c r="I212" i="2" s="1"/>
  <c r="J212" i="2" s="1"/>
  <c r="H213" i="2"/>
  <c r="I213" i="2" s="1"/>
  <c r="J213" i="2" s="1"/>
  <c r="H214" i="2"/>
  <c r="I214" i="2" s="1"/>
  <c r="J214" i="2" s="1"/>
  <c r="H215" i="2"/>
  <c r="I215" i="2" s="1"/>
  <c r="J215" i="2" s="1"/>
  <c r="H216" i="2"/>
  <c r="I216" i="2" s="1"/>
  <c r="J216" i="2" s="1"/>
  <c r="H217" i="2"/>
  <c r="I217" i="2" s="1"/>
  <c r="J217" i="2" s="1"/>
  <c r="H218" i="2"/>
  <c r="I218" i="2" s="1"/>
  <c r="J218" i="2" s="1"/>
  <c r="H219" i="2"/>
  <c r="I219" i="2" s="1"/>
  <c r="J219" i="2" s="1"/>
  <c r="H220" i="2"/>
  <c r="I220" i="2" s="1"/>
  <c r="J220" i="2" s="1"/>
  <c r="H221" i="2"/>
  <c r="I221" i="2" s="1"/>
  <c r="J221" i="2" s="1"/>
  <c r="H222" i="2"/>
  <c r="I222" i="2" s="1"/>
  <c r="J222" i="2" s="1"/>
  <c r="H223" i="2"/>
  <c r="I223" i="2" s="1"/>
  <c r="J223" i="2" s="1"/>
  <c r="H224" i="2"/>
  <c r="I224" i="2" s="1"/>
  <c r="J224" i="2" s="1"/>
  <c r="H225" i="2"/>
  <c r="I225" i="2" s="1"/>
  <c r="J225" i="2" s="1"/>
  <c r="H226" i="2"/>
  <c r="I226" i="2" s="1"/>
  <c r="J226" i="2" s="1"/>
  <c r="H6" i="2"/>
  <c r="I6" i="2" s="1"/>
  <c r="J6" i="2" s="1"/>
  <c r="H7" i="2"/>
  <c r="I7" i="2" s="1"/>
  <c r="J7" i="2" s="1"/>
  <c r="H8" i="2"/>
  <c r="I8" i="2" s="1"/>
  <c r="J8" i="2" s="1"/>
  <c r="H9" i="2"/>
  <c r="I9" i="2" s="1"/>
  <c r="J9" i="2" s="1"/>
  <c r="H10" i="2"/>
  <c r="I10" i="2" s="1"/>
  <c r="J10" i="2" s="1"/>
  <c r="H11" i="2"/>
  <c r="I11" i="2" s="1"/>
  <c r="J11" i="2" s="1"/>
  <c r="H12" i="2"/>
  <c r="I12" i="2" s="1"/>
  <c r="J12" i="2" s="1"/>
  <c r="H13" i="2"/>
  <c r="I13" i="2" s="1"/>
  <c r="J13" i="2" s="1"/>
  <c r="H14" i="2"/>
  <c r="I14" i="2" s="1"/>
  <c r="J14" i="2" s="1"/>
  <c r="H15" i="2"/>
  <c r="I15" i="2" s="1"/>
  <c r="J15" i="2" s="1"/>
  <c r="H5" i="2"/>
  <c r="I5" i="2" s="1"/>
  <c r="J5" i="2" s="1"/>
  <c r="F197" i="1"/>
  <c r="E197" i="1"/>
  <c r="D197" i="1"/>
  <c r="I227" i="2" l="1"/>
  <c r="J227" i="2" s="1"/>
  <c r="J147" i="2"/>
  <c r="H227" i="2"/>
</calcChain>
</file>

<file path=xl/sharedStrings.xml><?xml version="1.0" encoding="utf-8"?>
<sst xmlns="http://schemas.openxmlformats.org/spreadsheetml/2006/main" count="1064" uniqueCount="655">
  <si>
    <t>PUESTO</t>
  </si>
  <si>
    <t>NOMBRE</t>
  </si>
  <si>
    <t xml:space="preserve">                  DEPARTAMENTO</t>
  </si>
  <si>
    <t>PRESIDENCIA</t>
  </si>
  <si>
    <t>PRESIDENTE</t>
  </si>
  <si>
    <t>SINDICO</t>
  </si>
  <si>
    <t>OFICIALIA MAYOR</t>
  </si>
  <si>
    <t>HACIENDA MUNICIPAL</t>
  </si>
  <si>
    <t>CAJERO</t>
  </si>
  <si>
    <t>CATASTRO</t>
  </si>
  <si>
    <t>AUXILIAR DE CATASTRO</t>
  </si>
  <si>
    <t>AGUA POTABLE</t>
  </si>
  <si>
    <t>AUXILIAR DE OFICIALIA MAYOR</t>
  </si>
  <si>
    <t>AUXILIAR DE SERVICIOS GENERALES</t>
  </si>
  <si>
    <t>FONTANERO</t>
  </si>
  <si>
    <t>AYUDANTE DE FONTANERO</t>
  </si>
  <si>
    <t>COMUNICACIÓN SOCIAL</t>
  </si>
  <si>
    <t>AUXILIAR DE COMUNICACIÓN SOCIAL</t>
  </si>
  <si>
    <t>REGLAMENTOS</t>
  </si>
  <si>
    <t>INSPECTOR DE REGLAMENTOS</t>
  </si>
  <si>
    <t>AUXILIAR DE REGLAMENTOS</t>
  </si>
  <si>
    <t>REGISTRO CIVIL</t>
  </si>
  <si>
    <t>OFICIAL DE REGISTRO CIVIL</t>
  </si>
  <si>
    <t>AUXILIAR DE REGISTRO CIVIL</t>
  </si>
  <si>
    <t>JUZGADO MUNICIPAL</t>
  </si>
  <si>
    <t>JUEZ MUNICIPAL</t>
  </si>
  <si>
    <t>AUXILIAR DE DESARROLLO SOCIAL</t>
  </si>
  <si>
    <t>ECOLOGIA</t>
  </si>
  <si>
    <t>PROTECCION CIVIL</t>
  </si>
  <si>
    <t>OFICIAL PROTECCION CIVIL</t>
  </si>
  <si>
    <t>PARQUES Y JARDINES</t>
  </si>
  <si>
    <t>ENCARGADO DE CUADRILLA</t>
  </si>
  <si>
    <t>PEON</t>
  </si>
  <si>
    <t>SERVICIOS GENERALES</t>
  </si>
  <si>
    <t>ALBAÑIL</t>
  </si>
  <si>
    <t>JAIME RIOS ARIAS</t>
  </si>
  <si>
    <t>TANIA GABRIELA MEDINA BARRAGAN</t>
  </si>
  <si>
    <t>MIGUEL ANGEL ALVAREZ DE LA CRUZ</t>
  </si>
  <si>
    <t>LUIS SALVADOR SIXTO IGNACIO</t>
  </si>
  <si>
    <t>ESTEBAN PEÑA RIOS</t>
  </si>
  <si>
    <t>YESENIA GUADALLUPE BERNABE CONTRERAS</t>
  </si>
  <si>
    <t>MATEO LUISJUAN MERCADO</t>
  </si>
  <si>
    <t>AUXILIAR DE HACIENDA MUNICIPAL</t>
  </si>
  <si>
    <t>DELIA RAMIREZ RODRIGUEZ</t>
  </si>
  <si>
    <t xml:space="preserve"> AUXILIAR DE SERVICIOS GENERALES</t>
  </si>
  <si>
    <t>JESUS GUZMAN VILLALVAZO</t>
  </si>
  <si>
    <t>TRABAJOS ESPECIALES</t>
  </si>
  <si>
    <t>JAIME JUAREZ SANCHEZ</t>
  </si>
  <si>
    <t>CAMPOSANTERO</t>
  </si>
  <si>
    <t xml:space="preserve">COORDINADOR DE SERVICIOS ELECTRICOS </t>
  </si>
  <si>
    <t>VACANTE</t>
  </si>
  <si>
    <t xml:space="preserve"> OFICIAL ELECTRICISTA</t>
  </si>
  <si>
    <t>AUXILIAR ELECTRICISTA</t>
  </si>
  <si>
    <t>AYUDANTE DE ELECTRICISTA</t>
  </si>
  <si>
    <t>ANTONIO ROSALES REYES</t>
  </si>
  <si>
    <t>MIGUEL ROSALES REYES</t>
  </si>
  <si>
    <t>SEGURIDAD PUBLICA</t>
  </si>
  <si>
    <t>DIRECTOR DE SEGURIDAD PUBLICA</t>
  </si>
  <si>
    <t>COMANDANTE OPERATIVO</t>
  </si>
  <si>
    <t>TENIENTE OPERATIVO</t>
  </si>
  <si>
    <t>POLICIA DE LINEA</t>
  </si>
  <si>
    <t>ASESOR JURIDICO</t>
  </si>
  <si>
    <t>JARDINERO</t>
  </si>
  <si>
    <t>DIRECTOR DE DEPORTES</t>
  </si>
  <si>
    <t>ANGEL CRUZ IGNACIO</t>
  </si>
  <si>
    <t>ROTULISTA</t>
  </si>
  <si>
    <t>ANDRES RAMIREZ GOMEZ</t>
  </si>
  <si>
    <t>VIGILANTE EN VERTEDERO</t>
  </si>
  <si>
    <t>ANASTACIO GUTIERREZ CAMACHO</t>
  </si>
  <si>
    <t>MARTIN HERREERA CISNEROS</t>
  </si>
  <si>
    <t>INTENDENTE</t>
  </si>
  <si>
    <t>AGENCIAS</t>
  </si>
  <si>
    <t>AGENTE LOS OCUARES</t>
  </si>
  <si>
    <t>AGENTE EL RODEO</t>
  </si>
  <si>
    <t>AGENTE PRIMERO DE FEBRERO</t>
  </si>
  <si>
    <t>AGENTE COFRADIA</t>
  </si>
  <si>
    <t>AGENTE EL CORRALITO</t>
  </si>
  <si>
    <t>SALARIO QUICENAL</t>
  </si>
  <si>
    <t>ENCARGADO DE DISTRIBUCION  DE AGUA POTABLE</t>
  </si>
  <si>
    <t>J,REFUGIO BARON LAUREANO</t>
  </si>
  <si>
    <t>JOSE DE JESUS ROSALES VICTORINO</t>
  </si>
  <si>
    <t>RICARDO LOPEZ CANO</t>
  </si>
  <si>
    <t>RAUL PEÑA LEPE</t>
  </si>
  <si>
    <t>JOSE LUIS CHAVEZ BALTAZAR</t>
  </si>
  <si>
    <t>JORGE ARMANDO GASPAR BENITO</t>
  </si>
  <si>
    <t>JUAN CARLOS LARIOS BERNABE</t>
  </si>
  <si>
    <t>EDGAR KARIN CISNEROS SOSA</t>
  </si>
  <si>
    <t>JOSE DE JESUS MAGAÑA CHAVEZ</t>
  </si>
  <si>
    <t>TENIENTE DEPOSITARIO</t>
  </si>
  <si>
    <t>SECRETARIA GENERAL</t>
  </si>
  <si>
    <t>SECRETARIA DE RECEPCION</t>
  </si>
  <si>
    <t>SAHARAI GARCIA MEDINA</t>
  </si>
  <si>
    <t>MARCO ANTONIO GALVEZ CEJA</t>
  </si>
  <si>
    <t>TUBE LARIOS VARGAS</t>
  </si>
  <si>
    <t>PEDRO LUISJUAN RAMIREZ</t>
  </si>
  <si>
    <t>URIEL REYES GASPAR</t>
  </si>
  <si>
    <t>RAFAL GASPAR BENITO</t>
  </si>
  <si>
    <t>HIPOLITO SASNCHEZ GABIÑO</t>
  </si>
  <si>
    <t>NORA VAZQUEZ ARANDA</t>
  </si>
  <si>
    <t>LUIS ROBERTO BERNABE MARQUEZ</t>
  </si>
  <si>
    <t>AMPELIA GUADALUPE RAMIREZ SANCHEZ</t>
  </si>
  <si>
    <t>ALONSO VILLA GONZALEZ</t>
  </si>
  <si>
    <t xml:space="preserve"> VICTOR ROSALES CRUZ</t>
  </si>
  <si>
    <t>MARTHA ELIZABETH RAFAEL FELICIANO</t>
  </si>
  <si>
    <t>MARTHA GUADALUPE GUILLEN ROSALES</t>
  </si>
  <si>
    <t>DE LOS  ANGELES YURIDIA CAMPOS ROMERO</t>
  </si>
  <si>
    <t xml:space="preserve">ROGELIO RAFAEL FELICIANO </t>
  </si>
  <si>
    <t>MIRIAN GRICELDA IGNACIO EUSEBIO</t>
  </si>
  <si>
    <t>DELEGACION</t>
  </si>
  <si>
    <t>OFICIAL DE REGISTRO CIVIL 02</t>
  </si>
  <si>
    <t>MARITZA SANCHEZ SEGURA</t>
  </si>
  <si>
    <t>JAIME ARTURO TRINIDAD DE LA CRUZ</t>
  </si>
  <si>
    <t>ELIZBETH SANCHEZ MARTINEZ</t>
  </si>
  <si>
    <t>JOSE REYES FLORES GASPAR</t>
  </si>
  <si>
    <t>BLANCA KARINA PRECIADO ALVAREZ</t>
  </si>
  <si>
    <t>CARLOS TRINIDAD CHAVEZ</t>
  </si>
  <si>
    <t>CONRADO RAFAEL ALMEJO</t>
  </si>
  <si>
    <t>AUX. DE FONTANERO</t>
  </si>
  <si>
    <t>JOSE GUADALUPE TRINIDAD BERNABE</t>
  </si>
  <si>
    <t>JUAN MANUEL  GUZMAN VALERIANO</t>
  </si>
  <si>
    <t>MIGUEL LAUREANO REYES</t>
  </si>
  <si>
    <t>RAUL PIZANO ALCANTAR</t>
  </si>
  <si>
    <t>J JESUS ALCANTAR PIZANO</t>
  </si>
  <si>
    <t>PETRA GARCIA ZUÑIGA</t>
  </si>
  <si>
    <t>AUX. DE DEPARTAMENTO (SUB-TESORERA)</t>
  </si>
  <si>
    <t>CARLOTA PIZANO CANDELARIO</t>
  </si>
  <si>
    <t>MARIA ANGELICA QUIROZ VELAZCO</t>
  </si>
  <si>
    <t>COORDINADOR DE FOMENTO AGROPECUARIO</t>
  </si>
  <si>
    <t>EDGAR RAMON NUÑEZ CHAVEZ</t>
  </si>
  <si>
    <t>MARTA LETICIA CONTRERAS VILLA</t>
  </si>
  <si>
    <t>ANDRES MAURICIO EUSEBIO</t>
  </si>
  <si>
    <t>JOSE ANDRES RAMIREZ CASTELLANOS</t>
  </si>
  <si>
    <t>CARTOGRAFO</t>
  </si>
  <si>
    <t>MIGUEL RODRIGUEZ GOMEZ</t>
  </si>
  <si>
    <t>NAYELI GUADALUPE DOMINGUEZ FRANCISCO</t>
  </si>
  <si>
    <t>JUAN ANTONIO RAMIREZ RAMIREZ</t>
  </si>
  <si>
    <t>OBRAS PUBLICAS</t>
  </si>
  <si>
    <t>ANDRES DOMINGUEZ BERNABE</t>
  </si>
  <si>
    <t>COORDINADOR DE PROYECTOS</t>
  </si>
  <si>
    <t>JUAN CARLOS LARIOS CANO</t>
  </si>
  <si>
    <t>AUX. DE PROYECTOS</t>
  </si>
  <si>
    <t>JORGE SEDA VICENTE</t>
  </si>
  <si>
    <t>CHOFER</t>
  </si>
  <si>
    <t xml:space="preserve">JESUS SANCHEZ CHAVEZ </t>
  </si>
  <si>
    <t>JUAN MANUEL TADEO BERNARDINO</t>
  </si>
  <si>
    <t>J.JESUS MARTINEZ RODRIGUEZ</t>
  </si>
  <si>
    <t>OPERADOR DE MAQUINA</t>
  </si>
  <si>
    <t>AURELIO RAMIRO LOPEZ VILLA</t>
  </si>
  <si>
    <t>JOSE GUADALUPE RODRIGUEZ MARTINEZ</t>
  </si>
  <si>
    <t>JOSE LUIS NAVARRO GUZMAN</t>
  </si>
  <si>
    <t>SALVADOR ALVAREZ LEON</t>
  </si>
  <si>
    <t>MANUEL MARTINEZ MEDINA</t>
  </si>
  <si>
    <t xml:space="preserve">DOROTEO  CANO RAMIREZ </t>
  </si>
  <si>
    <t>JAIME ARMANDO GARCIA CANO</t>
  </si>
  <si>
    <t>MIGUEL RUIZ RODRIGUEZ</t>
  </si>
  <si>
    <t>DIEGO ARMANDO RAMIREZ LOPEZ</t>
  </si>
  <si>
    <t>ROSA MARIA GUZMAN MEJIA</t>
  </si>
  <si>
    <t>ASEO PUBLICO PLAZA PRINCPAL</t>
  </si>
  <si>
    <t>MANUEL EUSEBIO ALCANTAR</t>
  </si>
  <si>
    <t>MARIA GUADALUPE FELICIANO SANTOS</t>
  </si>
  <si>
    <t>MARIA GUADALUPE FELICIANO PIZANO</t>
  </si>
  <si>
    <t>ANTONIO VALERIANO RAMIREZ</t>
  </si>
  <si>
    <t>ALEJANDRO RAMIREZ RODRIGUEZ</t>
  </si>
  <si>
    <t>ERNESTO RAMIREZ JIMENEZ</t>
  </si>
  <si>
    <t>GUADALUPE BERNARDINO GARCIA</t>
  </si>
  <si>
    <t>ANDRES BERNARDINO ALCANTAR</t>
  </si>
  <si>
    <t>JAVIER DE LA CRUZ MUNGIA</t>
  </si>
  <si>
    <t>CARLOS DIEGO ASCENCIO</t>
  </si>
  <si>
    <t>JOSE DE JESUS VILLEGAS SUAREZ</t>
  </si>
  <si>
    <t xml:space="preserve">HECTOR RAMIREZ JIMENEZ </t>
  </si>
  <si>
    <t>JUAN RAMIREZ FERMIN</t>
  </si>
  <si>
    <t>ANASTACIO GUTIERREZ LOPEZ</t>
  </si>
  <si>
    <t>JUAN JOSE BENITO LEON</t>
  </si>
  <si>
    <t>ELISA MARQUEZ VAZQUEZ</t>
  </si>
  <si>
    <t>JAVIER SANCHEZ HERNANDEZ</t>
  </si>
  <si>
    <t>FRANCISCO CASTILLO GUZMAN</t>
  </si>
  <si>
    <t>COMANDANTE OPERATIVO DARE</t>
  </si>
  <si>
    <t>ROGELIO PLACIDO VILLA</t>
  </si>
  <si>
    <t>HUGO ESTEBAN GUZMAN GUTIERREZ</t>
  </si>
  <si>
    <t>FELIPE DE JESUS MEJIA GUTIERREZ</t>
  </si>
  <si>
    <t>DANIEL DE LA CRUZ CIBRIAN</t>
  </si>
  <si>
    <t>ANTONIA LOPEZ GARCIA</t>
  </si>
  <si>
    <t>JUANA GRACIELA VICTORIA GOMEZ</t>
  </si>
  <si>
    <t>JOSE CANO PEDRO</t>
  </si>
  <si>
    <t>JUAN MANUEL GUILLEN ESCOBAR</t>
  </si>
  <si>
    <t>DANIEL CARDENAS MAGAÑA</t>
  </si>
  <si>
    <t>JOSE RODRIGUEZ CANO</t>
  </si>
  <si>
    <t>EFRAIN LOPEZ REYES</t>
  </si>
  <si>
    <t>SALVADOR ALCANTAR MENDOZA</t>
  </si>
  <si>
    <t>SANDRA CEJA VALENCIA</t>
  </si>
  <si>
    <t>FEDERICO CISNEROS LOPEZ</t>
  </si>
  <si>
    <t>ISIDRO LUCATERO GONAZALEZ</t>
  </si>
  <si>
    <t>JULIO CESAR CHAVEZ ARREOLA</t>
  </si>
  <si>
    <t>ARMANDO PALOMARES ARMANDO</t>
  </si>
  <si>
    <t>JUAN JOSE GUZMAN BARAJAS</t>
  </si>
  <si>
    <t>SAMUEL GUZMAN BARAJAS</t>
  </si>
  <si>
    <t>AGENTE LA CALAVERNA</t>
  </si>
  <si>
    <t>EDUARDO CISNEROS SANCHEZ</t>
  </si>
  <si>
    <t>AUX. LA CALAVERNA</t>
  </si>
  <si>
    <t>ESTHELA NEFTALY DURAN MORALES</t>
  </si>
  <si>
    <t>EFRAIN VELASCO ACOSTA</t>
  </si>
  <si>
    <t>AUX. LOS OCUARES</t>
  </si>
  <si>
    <t xml:space="preserve">ESTHER  VARGAS CISNEROS </t>
  </si>
  <si>
    <t>J. GUADALUPE LOPEZ REYES</t>
  </si>
  <si>
    <t>SANTIAGO REYES GASPAR</t>
  </si>
  <si>
    <t>AUX. DE EJIDO PRIMERO DE FEBRERO</t>
  </si>
  <si>
    <t>BERTHA BERNARDINO BERNABE</t>
  </si>
  <si>
    <t>EFREN MEJIA PEREZ</t>
  </si>
  <si>
    <t>AUX. DE COFRADIA DEL ROSARIO</t>
  </si>
  <si>
    <t>MA. ALEJANDRA CISNEROS MEJIA</t>
  </si>
  <si>
    <t>ALEJANDRA SANCHEZ TORRES</t>
  </si>
  <si>
    <t>AUX. DEL CORRALITO</t>
  </si>
  <si>
    <t xml:space="preserve">AUX. AGUA POTABLE EN CORRALITO </t>
  </si>
  <si>
    <t>BLANCA ARMIDA MAGAÑA SANCHEZ</t>
  </si>
  <si>
    <t>ARTURO FLORES ORTEGA</t>
  </si>
  <si>
    <t>CARLOS VICTORINO PIZANO</t>
  </si>
  <si>
    <t>OFICIAL MAYOR ADMINISTRATIVO</t>
  </si>
  <si>
    <t>REGIDOR</t>
  </si>
  <si>
    <t>ROSA MARIA LARIOS CANO</t>
  </si>
  <si>
    <t>FEDERICO CANO LOPEZ</t>
  </si>
  <si>
    <t xml:space="preserve">SERGIO RAMIREZ  BERNADINO </t>
  </si>
  <si>
    <t>ANDRES LARIOS EUSEBIO</t>
  </si>
  <si>
    <t>GRICELDA CONTRERAS VILLA</t>
  </si>
  <si>
    <t>VICTOR DIEGO CANO</t>
  </si>
  <si>
    <t>INFORMATICA</t>
  </si>
  <si>
    <t>ENCARGADO DE INFORMATICA</t>
  </si>
  <si>
    <t>LUIS CAMILO ALANIZ  GARCIA</t>
  </si>
  <si>
    <t>ROSA ELENA ARROYO SANTOS</t>
  </si>
  <si>
    <t>BERTHA YESSICA GUZMAN GUZMAN</t>
  </si>
  <si>
    <t>TERESA DE JESUS RAMIREZ RODRIGUEZ</t>
  </si>
  <si>
    <t>MEDICO MUNICIPAL</t>
  </si>
  <si>
    <t>JOSE DE JESUS GARCIA ELIZALDE</t>
  </si>
  <si>
    <t>JOSE DE JESUS GARCIA FLORES</t>
  </si>
  <si>
    <t>CLAUDIA JANET CHAVEZ SALCEDO</t>
  </si>
  <si>
    <t>MIGUEL ANGEL LARIOS BERNABE</t>
  </si>
  <si>
    <t>FATIMA EDUWIGES ARIAS RAMIREZ</t>
  </si>
  <si>
    <t>JUAN JIMENEZ SALVADOR</t>
  </si>
  <si>
    <t>OSCAR FREDI SALAS GUZMAN</t>
  </si>
  <si>
    <t>GREGORIO SIXTO ONOFRE</t>
  </si>
  <si>
    <t>RAUL DE LA CRUZ CRUZ</t>
  </si>
  <si>
    <t>JUAN PABLO  SOLORIO FARIAS</t>
  </si>
  <si>
    <t>MARIA CONCEPCION MEDINA REYES</t>
  </si>
  <si>
    <t>MARIA YSABEL BENITEZ ALDANA</t>
  </si>
  <si>
    <t>LORENA RAMIREZ REYES</t>
  </si>
  <si>
    <t>MARCELINO ROSALES VICTORINO</t>
  </si>
  <si>
    <t>JOSE ANTONIO SIXTO JIMENEZ</t>
  </si>
  <si>
    <t>SANDRA HERRERA MONTOYA</t>
  </si>
  <si>
    <t>ISMAEL MAGAÑA HERNANDEZ</t>
  </si>
  <si>
    <t>JUAN MANUEL MORAN DE LA CRUZ</t>
  </si>
  <si>
    <t>MARIO SALAZAR BENITO</t>
  </si>
  <si>
    <t>PROP. SAL/DIARIO</t>
  </si>
  <si>
    <t>SAMUEL VICENTE EVANGELISTA</t>
  </si>
  <si>
    <t>INTENDENTE PRESIDENCIA</t>
  </si>
  <si>
    <t>INTENDENTE AUXILIAR</t>
  </si>
  <si>
    <t>ASEO PUBLICO  JARDIN PRINCIPAL EL RODEO</t>
  </si>
  <si>
    <t>VELADOR DE TELESECUNDARIA EL RODEO</t>
  </si>
  <si>
    <t xml:space="preserve"> INTENDENTE JARDIN DE NIÑOS RODEO</t>
  </si>
  <si>
    <t>CAMPOSANTERO EL RODEO</t>
  </si>
  <si>
    <t>AUXILIAR TELESECUNDARIA EL RODEO</t>
  </si>
  <si>
    <t>DIRECTOR DE OBRAS PUBLICAS Y PROYECTOS</t>
  </si>
  <si>
    <t>DIRECTOR DE PROTECCON CIVIL</t>
  </si>
  <si>
    <t>MIGUEL ANGEL VILLARUEL MAGAÑA</t>
  </si>
  <si>
    <t>DISTRIBUCION DE AGUA EL RODEO</t>
  </si>
  <si>
    <t>AUX. EN SERVICIOS GENERALES</t>
  </si>
  <si>
    <t>WALTER ARI HERRERA MORALES</t>
  </si>
  <si>
    <t xml:space="preserve">OFICIAL MAYOR OPERATIVO </t>
  </si>
  <si>
    <t>IGUAL</t>
  </si>
  <si>
    <t>MENOR</t>
  </si>
  <si>
    <t>OPERADOR DE PLANTA TRATADORA SS</t>
  </si>
  <si>
    <t>CHOFER DE CAMION RECOLECTOR SA</t>
  </si>
  <si>
    <t>CHOFER DE CAMION RECOLECTOR SS</t>
  </si>
  <si>
    <t>CHOFER AUXILIAR DE CAMION RECOLECTOR SS</t>
  </si>
  <si>
    <t>CHOFER AUXILIAR DE CAMION RECOLECTOR SA</t>
  </si>
  <si>
    <t>ASEO PUBLICO RECOLECTOR SA</t>
  </si>
  <si>
    <t>ASEO PUBLICO RECOLECTOR SS</t>
  </si>
  <si>
    <t>RAMON BERNABE VALERIANO</t>
  </si>
  <si>
    <t xml:space="preserve">             $6.000.00</t>
  </si>
  <si>
    <t>DIRECION DE EDUCACION</t>
  </si>
  <si>
    <t>DIRECION DE COMUNICACIÓN SOCIAL</t>
  </si>
  <si>
    <t>DIRECION DE REGLAMENTOS</t>
  </si>
  <si>
    <t>DIRECION DE CATASTRO</t>
  </si>
  <si>
    <t>DIRECION DE AGUA POTABLE</t>
  </si>
  <si>
    <t>COORDINACION DE CULTURA</t>
  </si>
  <si>
    <t>DIRECION DE TURISMO</t>
  </si>
  <si>
    <t>DIRECION DE DESARROLLO SOCIAL</t>
  </si>
  <si>
    <t>DIRECION DE ECOLOGIA</t>
  </si>
  <si>
    <t>AUXILIAR DE PLANTA TRATADORA SS</t>
  </si>
  <si>
    <t>AUXILIAR DE PLANTA TRATADORA SA</t>
  </si>
  <si>
    <t>AUMENTA</t>
  </si>
  <si>
    <t>SALVADOR NOLAZCO RAMIREZ</t>
  </si>
  <si>
    <t>MECANICO A GASOLINA</t>
  </si>
  <si>
    <t>MECANICO A DIESSEL</t>
  </si>
  <si>
    <t>VIGILABTE CASA DE LA CULTURA</t>
  </si>
  <si>
    <t>CHOFER DE TRANSPORTE DE PERSONAL</t>
  </si>
  <si>
    <t>ENCARGADA DE BIBLIOTECA</t>
  </si>
  <si>
    <t>INSPECTOR GANADEO (ADSCRITO A GAN. LOCAL)</t>
  </si>
  <si>
    <t>ENCARGADO  DE PROMOCION ECONOMICA</t>
  </si>
  <si>
    <t>VETERINARIO DEL RASTRO MUNICIPAL</t>
  </si>
  <si>
    <t xml:space="preserve"> ENCARGADO DE HACIENDA MUNICIPAL</t>
  </si>
  <si>
    <t>AYUDANTE EN COMUNICACIÓN SOCIAL</t>
  </si>
  <si>
    <t>COORDINACIONES Y DIRECCIONES</t>
  </si>
  <si>
    <t>REGIDORES</t>
  </si>
  <si>
    <t>ENCARGADA DE C. MUJER</t>
  </si>
  <si>
    <t xml:space="preserve">QUINCENAL </t>
  </si>
  <si>
    <t xml:space="preserve">ADSCRIPCIONES </t>
  </si>
  <si>
    <t>JUAN MANUEL ALVAREZ MARQUEZ</t>
  </si>
  <si>
    <t>AUXILIAR DE PROYECTOS</t>
  </si>
  <si>
    <t>NUEVO</t>
  </si>
  <si>
    <t>DELEGADO SAN ANDRES IXTLAN</t>
  </si>
  <si>
    <t>LUIS ALVERTO GARCIA AGUILAR</t>
  </si>
  <si>
    <t>ALBAÑIL AUXILIAR EMPEDRADOR</t>
  </si>
  <si>
    <t>AUXILIAR EN SERVICIOOS GENERALES. Ad. Correos</t>
  </si>
  <si>
    <t>AUX. DE DEPARTEMENTO ADSCRITO A. dif</t>
  </si>
  <si>
    <t>SECRETARIA  ADSCRITO A Dif</t>
  </si>
  <si>
    <t>AUX. DE DEPARTEMENTO ADSCRITO A Dif</t>
  </si>
  <si>
    <t>MARGARITO FELIPE CANO DE LA CRUZ</t>
  </si>
  <si>
    <t>ANA MARIA PRECIADO AGUILAR</t>
  </si>
  <si>
    <t>ROBERTO VICTORINO EUSEBIO</t>
  </si>
  <si>
    <t>AUXILIAR DE DEPORTES</t>
  </si>
  <si>
    <t>JOSE DE JESUS CHAVEZ SOSA</t>
  </si>
  <si>
    <t>ELVIA ANUNCIACION MEDINA TOSCANO</t>
  </si>
  <si>
    <t>?¿</t>
  </si>
  <si>
    <t xml:space="preserve">ENCARGADO DISTRIBUCION DE AGUA </t>
  </si>
  <si>
    <t>RUBEN REEYES VAZQUEZ</t>
  </si>
  <si>
    <t>JESUS RAMIRO RAFAEL MEDINA</t>
  </si>
  <si>
    <t>JOSE MIGUEL MEDINA ALCANTAR</t>
  </si>
  <si>
    <t>ALVINO AGUIRRE GASPAR</t>
  </si>
  <si>
    <t>JUAN PABLO FERMIN TAPIA</t>
  </si>
  <si>
    <t>ELPIDIO FRANCISCO EUSEBIO</t>
  </si>
  <si>
    <t>FRANCISCO ALVARADO HERNANDEZ</t>
  </si>
  <si>
    <t>JOSE MANUEL MORALES PALOS</t>
  </si>
  <si>
    <t>OPERADOR DE PLANTA TRATADORA SA</t>
  </si>
  <si>
    <t>AUXILIAR DE PALNTA TATADORA SA</t>
  </si>
  <si>
    <t>OPERADOR DE PLANTA TRAT. FIN DE SEMANA SS</t>
  </si>
  <si>
    <t>BENITO ALVAREZ J. TRINIDAD</t>
  </si>
  <si>
    <t>OPERADOR DE MAQUINARIA</t>
  </si>
  <si>
    <t>AUXILIAR DE OFICINA</t>
  </si>
  <si>
    <t>CONSTANTINO ANDRES CHAVEZ ROJAS</t>
  </si>
  <si>
    <t>JOSE SALVADOR VARGAS SALAS</t>
  </si>
  <si>
    <t>CARLOS ESTEBAN TADEO BERNARDINO</t>
  </si>
  <si>
    <t>CHOFER DE AUTOBUS DE TRANSP. DEPERSONAL</t>
  </si>
  <si>
    <t>SALARIO DIARIO</t>
  </si>
  <si>
    <t>ENRIQUE ROSALES ENCARNACION</t>
  </si>
  <si>
    <t>SUJETO A CAPACITACION</t>
  </si>
  <si>
    <t xml:space="preserve"> </t>
  </si>
  <si>
    <t>SALARIO POR QUINCENA</t>
  </si>
  <si>
    <t>DEPARTAMENTO</t>
  </si>
  <si>
    <t>SECRETARIO GENERAL</t>
  </si>
  <si>
    <t xml:space="preserve">SECRETARIA </t>
  </si>
  <si>
    <t>SINDICATURA</t>
  </si>
  <si>
    <t>SINDICO MUNICIPAL</t>
  </si>
  <si>
    <t>OFICIAL MAYOR ADMISTRATIVO</t>
  </si>
  <si>
    <t>OFICIAL MAYOR OPERATIVO</t>
  </si>
  <si>
    <t>AXILIAR DE AFICIALIA MAYOR</t>
  </si>
  <si>
    <t>RAFAEL GASPAR BENITO</t>
  </si>
  <si>
    <t>DIRECTOR DE CATASTRO</t>
  </si>
  <si>
    <t>DIRECTORA DE SAPA G F</t>
  </si>
  <si>
    <t>AUXILIAR DE COMNICACION SOCIAL</t>
  </si>
  <si>
    <t>DIRECTOR DE REGLAMENTOS</t>
  </si>
  <si>
    <t>TURISMO</t>
  </si>
  <si>
    <t>DIRECTOR DE TURISMO</t>
  </si>
  <si>
    <t>DESARROLLO SOCIAL</t>
  </si>
  <si>
    <t>DEPORTES</t>
  </si>
  <si>
    <t>DIRECTOR DE ECOLOGIA</t>
  </si>
  <si>
    <t>OPERADOR DE CAMION RECOLECTOR</t>
  </si>
  <si>
    <t>OPERADOR AUXILIAR D. RECOLECTOR</t>
  </si>
  <si>
    <t xml:space="preserve">RECOLECTOR </t>
  </si>
  <si>
    <t>DIRECTOR DE PROTECCION CIVIL</t>
  </si>
  <si>
    <t>OFICIAL DE PROTECCION CIVIL</t>
  </si>
  <si>
    <t>OPERADOR DE DESBROZDORA</t>
  </si>
  <si>
    <t>AUXILIAR DE CUADRILLA</t>
  </si>
  <si>
    <t>COORDINADOR DE SERVICIOS ELECTRICOS</t>
  </si>
  <si>
    <t>OFICIAL ELECTRICISTA</t>
  </si>
  <si>
    <t xml:space="preserve">OFICIAL AUXILIAR  ELECTRICISTA </t>
  </si>
  <si>
    <t>MECANICO A DIESEL</t>
  </si>
  <si>
    <t>ASEO PUBLICO PLAZA PRINCIPAL</t>
  </si>
  <si>
    <t>CHOFER  DE TRANSPORTE DE PERSONAL</t>
  </si>
  <si>
    <t>INSPECTOR GANADERA LOCAL</t>
  </si>
  <si>
    <t>VETERINARIO DE RASTRO MUNICIPAL</t>
  </si>
  <si>
    <t>OBRAS PUBLCAS</t>
  </si>
  <si>
    <t>CHOFER DE VOLTEO</t>
  </si>
  <si>
    <t>SUBTESORERO MUNICIPAL</t>
  </si>
  <si>
    <t>DIRECTORA DE DESARROLLO SOCIAL</t>
  </si>
  <si>
    <t>DELEGADO MUNICIPAL</t>
  </si>
  <si>
    <t>AUXILIAR DE DEPARTAMENTO</t>
  </si>
  <si>
    <t>o</t>
  </si>
  <si>
    <t xml:space="preserve">AUXILIAR DE INGRESOS </t>
  </si>
  <si>
    <t>AUXILIAR DE EGRESOS</t>
  </si>
  <si>
    <t>REGLAMENTO</t>
  </si>
  <si>
    <t>EDUCACION</t>
  </si>
  <si>
    <t>CULTURA</t>
  </si>
  <si>
    <t>DIRECTOR DE CULTURA</t>
  </si>
  <si>
    <t>JUAN  MANUEL TADEO BERNARDINO</t>
  </si>
  <si>
    <t>SUBTESORERO MUNICIPAL 02</t>
  </si>
  <si>
    <t>GUZMAN GUZMAN BERTHA YESSICA</t>
  </si>
  <si>
    <t>CAMPOS ROMERO DE LOS ANGELES YURIDIA</t>
  </si>
  <si>
    <t>GARCIA ZUÑIGA PETRA</t>
  </si>
  <si>
    <t>SEDA VICENTE JORGE</t>
  </si>
  <si>
    <t>ALVAREZ MARQUEZ JUAN MANUEL</t>
  </si>
  <si>
    <t>TRINIDAD BERNABE JOSE GUADALUPE</t>
  </si>
  <si>
    <t>QUIROZ VELAZCO MARIA ANGELICA</t>
  </si>
  <si>
    <t>SECRETARIA DE BIBLIOTECA S A</t>
  </si>
  <si>
    <t>MARTINEZ RODRIGEZ J. GUADALUPE</t>
  </si>
  <si>
    <t>MARTINEZ RODRIGUEZ J JESUS</t>
  </si>
  <si>
    <t>GARCIA CANO JAIME ARMANDO</t>
  </si>
  <si>
    <t>JIMENEZ SALVADOR JUAN</t>
  </si>
  <si>
    <t>TADEO BERNARDINO CARLOS ESTEBAN</t>
  </si>
  <si>
    <t>ALBAÑIL EMPEDRADOR</t>
  </si>
  <si>
    <t>JUAREZ SANCHEZ JAIME</t>
  </si>
  <si>
    <t>CARTERO</t>
  </si>
  <si>
    <t>SIXTO ONOFRE GREGORIO</t>
  </si>
  <si>
    <t>ALVAREZ LEON SALVADOR</t>
  </si>
  <si>
    <t>NAVARRO  GUZMAN JOSE LUIS</t>
  </si>
  <si>
    <t>GARCIA AGUILAR LUIS ALBERTO</t>
  </si>
  <si>
    <t>VILLARUEL MAGAÑA MIGUEL ANGEL</t>
  </si>
  <si>
    <t>ROSALES VICTORINO MARCELINO</t>
  </si>
  <si>
    <t>ROSALES VICTORINO JOSE DE JESUS</t>
  </si>
  <si>
    <t>FRANCISCO EUSEBIO ELPIDIO</t>
  </si>
  <si>
    <t>ROSALES REYES ANTONIO</t>
  </si>
  <si>
    <t>ROSALES REYES MIGUEL</t>
  </si>
  <si>
    <t>CRUZ IGNACIO ANGEL</t>
  </si>
  <si>
    <t>VICTORINO EUSEBIO ROBERTO</t>
  </si>
  <si>
    <t>RAMIREZ GOMEZ ANDRES</t>
  </si>
  <si>
    <t>SANCHEZ CHAVEZ JESUS</t>
  </si>
  <si>
    <t>CANO RAMIREZ DOROTEO</t>
  </si>
  <si>
    <t>GUZMAN MEJIA ROSA MARIA</t>
  </si>
  <si>
    <t>LOPEZ VILLA AURELIO RAMIRO</t>
  </si>
  <si>
    <t>CHOFER DE PIPA</t>
  </si>
  <si>
    <t>FELICIANO SANTOS MARIA GUADALUPE</t>
  </si>
  <si>
    <t>CANO LE CRUZ MARGARITO FELIPE</t>
  </si>
  <si>
    <t xml:space="preserve">  </t>
  </si>
  <si>
    <t>ALVARADO HERNANDEZ FRANCISCO</t>
  </si>
  <si>
    <t xml:space="preserve">VELADOR </t>
  </si>
  <si>
    <t>LOPEZ GONZALEZ JOSE LUIS</t>
  </si>
  <si>
    <t>PIZANO ALCANTAR RAUL</t>
  </si>
  <si>
    <t>ALCANTAR PIZANO J. JESUS</t>
  </si>
  <si>
    <t>BARON LAUREANO  REFUGIO</t>
  </si>
  <si>
    <t>AUXILIAR DE PLANTA TRAT. FIN DE SEMANA SA</t>
  </si>
  <si>
    <t>GUTIERREZ LOPEZ ANASTACIO</t>
  </si>
  <si>
    <t>ENCARGADO DE  PROMOCION ECONOMICA</t>
  </si>
  <si>
    <t xml:space="preserve">PROMOTORA DE DEPORTES </t>
  </si>
  <si>
    <t xml:space="preserve">ENCARGADA DE COMUNICACIÓN SOCIAL </t>
  </si>
  <si>
    <t>DE LA CRUZ CRUZ RAUL</t>
  </si>
  <si>
    <t xml:space="preserve">AUXILIAR DE CUADRILLA </t>
  </si>
  <si>
    <t>VIGILANTE CASA DE LA CULTURA SS</t>
  </si>
  <si>
    <t xml:space="preserve"> AUXILIAR DE DEPORTES</t>
  </si>
  <si>
    <t>GARCIA FLORES JOSE DE JESUS</t>
  </si>
  <si>
    <t xml:space="preserve">HERRERA CISNEROS MARTIN </t>
  </si>
  <si>
    <t>RAFAEL MEDINA JESUS RAMIRO</t>
  </si>
  <si>
    <t>REYES GASPAR URIEL</t>
  </si>
  <si>
    <t>REYES VAZQUEZ RUBEN</t>
  </si>
  <si>
    <t>ROSALES ENCARNACION ENRIQUE</t>
  </si>
  <si>
    <t>INTENDENTE DELEGACION</t>
  </si>
  <si>
    <t>MARQUEZ VAZQUEZ ELISA</t>
  </si>
  <si>
    <t>RODRIGUEZ VENANCIO MIGUEL ANGEL</t>
  </si>
  <si>
    <t>MAGAÑA CHAVEZ JOSE DE JESUS</t>
  </si>
  <si>
    <t>PLACIDO VILLA ROGELIO</t>
  </si>
  <si>
    <t>CISNEROS LOPEZ FEDERICO</t>
  </si>
  <si>
    <t>LUCATERO GONZALEZ ISIDRO</t>
  </si>
  <si>
    <t>MEJIA GUTIERREZ FELIPE DE JESUS</t>
  </si>
  <si>
    <t>COMANDANTE DARE</t>
  </si>
  <si>
    <t>CASTILLO GUZMAN FRANCISCO</t>
  </si>
  <si>
    <t>LOPEZ GARCIA ANTONIA</t>
  </si>
  <si>
    <t>VICTORIA GOMEZ JUANA GRACIELA</t>
  </si>
  <si>
    <t>POLICIA DE LINEA DARE</t>
  </si>
  <si>
    <t>CANO PEDRO JOSE</t>
  </si>
  <si>
    <t>CARDENAS MAGAÑA DANIEL</t>
  </si>
  <si>
    <t>GUILLEN ESCOBAR JUAN MANEL</t>
  </si>
  <si>
    <t>REYES LOPEZ EFRAIN</t>
  </si>
  <si>
    <t xml:space="preserve">ALCANTAR MENDOZA SALVADOR </t>
  </si>
  <si>
    <t>CEJA VALENCIA SANDRA</t>
  </si>
  <si>
    <t>PALOMARES GUZMAN ARMANDO</t>
  </si>
  <si>
    <t>GUZMAN BARAJAS JUAN JOSE</t>
  </si>
  <si>
    <t>SALAZAR BENITO MARIO</t>
  </si>
  <si>
    <t>SANDOVAL DOROTEO JUAN DIEGO</t>
  </si>
  <si>
    <t>GONZALEZ LUISJUAN ISELA</t>
  </si>
  <si>
    <t>HERNANDEZ GUZMAN HERIBERTO GPE.</t>
  </si>
  <si>
    <t xml:space="preserve">AUXILIAR DE AGENCIA </t>
  </si>
  <si>
    <t>BERNARDINO BERNABE BERTHA</t>
  </si>
  <si>
    <t>DURAN MORALES ESTELA NEFTALI</t>
  </si>
  <si>
    <t>FLORES ORTEGA ARTURO</t>
  </si>
  <si>
    <t>MAGAÑA SANCHEZ BLANCA ARMIDA</t>
  </si>
  <si>
    <t>RAMIREZ REYES LORENA</t>
  </si>
  <si>
    <t>VICTORINO PIZANO JOSE CARLOS</t>
  </si>
  <si>
    <t>INTENDENTE KINDER EL RODEO</t>
  </si>
  <si>
    <t>FELICIANO PIZANO MARIA GUADALUPE</t>
  </si>
  <si>
    <t>HERRERA MORALES WALTER ARI</t>
  </si>
  <si>
    <t>CANO LOPEZ FEDERICO</t>
  </si>
  <si>
    <t>MEDINAS TOZCANO ELVIA ANUNCIACION</t>
  </si>
  <si>
    <t>RAMIREZ BERNARDINO SERGIO</t>
  </si>
  <si>
    <t>LARIOS EUSEBIO ANDRES</t>
  </si>
  <si>
    <t>CONTRERAS VILLA GRICELDA</t>
  </si>
  <si>
    <t>DIEGO CANO VICTOR</t>
  </si>
  <si>
    <t>CALELA CFUZ ELIGIO</t>
  </si>
  <si>
    <t>ROSALES VAZQUEZ ANTONIO</t>
  </si>
  <si>
    <t>SANCHEZ RAMIREZ MANUEL</t>
  </si>
  <si>
    <t>LOPEZ SIXTO JOSE</t>
  </si>
  <si>
    <t>FREGOZO MORALES FEDERICO</t>
  </si>
  <si>
    <t>VELAZCO GUTIERREZ RAUL</t>
  </si>
  <si>
    <t>LARIOS RODRIGUEZ ELICEO</t>
  </si>
  <si>
    <t>GASPAR REYES FELIPE</t>
  </si>
  <si>
    <t>SERVICIOS MEDICOS</t>
  </si>
  <si>
    <t>PROYECTO</t>
  </si>
  <si>
    <t>AUXILIAR FONTANERO</t>
  </si>
  <si>
    <t>OPERADOR DE RETROESCABADORA</t>
  </si>
  <si>
    <t>ROMERO VAZQUEZ COLUMBA</t>
  </si>
  <si>
    <t>PODADOR</t>
  </si>
  <si>
    <t>RIOS ARIAS JAIME</t>
  </si>
  <si>
    <t>ALVAREZ DE LA CRUZ MIGUEL ANGEL</t>
  </si>
  <si>
    <t>MEDINA BARRAGAN TANIA GABRIELA</t>
  </si>
  <si>
    <t>PEÑA RIOS ESTEBAN</t>
  </si>
  <si>
    <t>BERNABE CONTRERAS YESENIA GUADALUPE</t>
  </si>
  <si>
    <t>VILLA GONZALEZ ALONSO</t>
  </si>
  <si>
    <t>RAMIREZ RODRIGUEZ TERESA DE JESUS</t>
  </si>
  <si>
    <t>ENCARGADO DE HACIENDA MUNICIPAL</t>
  </si>
  <si>
    <t>SANCHEZ GAVIÑO HIPOLITO</t>
  </si>
  <si>
    <t>CANO DE LA CRUZ MIRIAN BERENICE</t>
  </si>
  <si>
    <t>BERNABE MARQUEZ LUIS ROBERTO</t>
  </si>
  <si>
    <t>ESPINOZA SEDA MARIA ISABEL</t>
  </si>
  <si>
    <t>RODRIGUEZ GOMEZ MIGUEL</t>
  </si>
  <si>
    <t>RAMIREZ RODRIGUEZ DELIA</t>
  </si>
  <si>
    <t>LOPEZ CANO RICARDO</t>
  </si>
  <si>
    <t>MEDINA REYES MARIA CONCEPCION</t>
  </si>
  <si>
    <t>ARIAS RAMIREZ FATIMA EDUWIGUES</t>
  </si>
  <si>
    <t>ALANIZ GARCIA LUIS CAMILO</t>
  </si>
  <si>
    <t>RAFAEL FELICIANO ROGELIO</t>
  </si>
  <si>
    <t>IGNACIO EUSEBIO MIRIAM GRICELDA</t>
  </si>
  <si>
    <t xml:space="preserve">RAFAEL FELICIANO MARTHA ELIZABETH </t>
  </si>
  <si>
    <t xml:space="preserve">TRINIDAD DE LA CRUZ JAIME ARTURO </t>
  </si>
  <si>
    <t xml:space="preserve">GALVEZ CEJA MARCO ANTONIO </t>
  </si>
  <si>
    <t xml:space="preserve">SANCHEZ MARTINEZ ELIZABETH </t>
  </si>
  <si>
    <t>FLORES GASPAR JOSE REYES</t>
  </si>
  <si>
    <t>PRECIADO ALVAREZ BLANCA KARINA</t>
  </si>
  <si>
    <t xml:space="preserve">MARTINEZ EUSEBIO ALMA ELENA </t>
  </si>
  <si>
    <t>NUÑEZ CHAVEZ EDGAR RAMON</t>
  </si>
  <si>
    <t xml:space="preserve">RAMIREZ CASTELLANOS JOSE ANDRES </t>
  </si>
  <si>
    <t xml:space="preserve">PRECIADO AGUILAR ANA MARIA </t>
  </si>
  <si>
    <t>LUISJUAN MERCDO MATEO</t>
  </si>
  <si>
    <t>SALAS CARDENAS ROSELIA</t>
  </si>
  <si>
    <t>C. MUJER E IMAJ</t>
  </si>
  <si>
    <t>ENCARGADA C MUJER E IMAJ</t>
  </si>
  <si>
    <t>DOMINGUEZ FRANCISCO NAYELI GUADALUPE</t>
  </si>
  <si>
    <t>VALERIANO RAMIREZ ANTONIO</t>
  </si>
  <si>
    <t>LARIOS BERNABE MIGUEL ANGEL</t>
  </si>
  <si>
    <t>PEÑA LEPE RAUL</t>
  </si>
  <si>
    <t>VILLEGAS SUAREZ  JESUS</t>
  </si>
  <si>
    <t>DIEGO ASCENCIO CARLOS</t>
  </si>
  <si>
    <t>SIXTO JIMENEZ JOSE ANTONIO</t>
  </si>
  <si>
    <t>RAMIREZ RODRIGUEZ ALEJANDRO</t>
  </si>
  <si>
    <t xml:space="preserve">MEDINA ALCANTAR JOSE MIGUEL </t>
  </si>
  <si>
    <t>DE LA CRUZ MUNGUIA JAVIER</t>
  </si>
  <si>
    <t>RAMIREZ JIMENEZ ERNESTO</t>
  </si>
  <si>
    <t>BERNADINO GARCIA J. GUADALUPE</t>
  </si>
  <si>
    <t>BERNARDINO ALCANTAR ANDRES</t>
  </si>
  <si>
    <t>RAMIREZ JIMENEZ HECTOR</t>
  </si>
  <si>
    <t xml:space="preserve">GASPAR BENITO JORGE ARMANDO </t>
  </si>
  <si>
    <t xml:space="preserve">BENITO LEON JUAN JOSE </t>
  </si>
  <si>
    <t xml:space="preserve">VICENTE EVANGELISTA SAMUEL </t>
  </si>
  <si>
    <t>CISNEROS SOSA EDGAR KARIN</t>
  </si>
  <si>
    <t>AGUIRRE GASPAR ALVINO</t>
  </si>
  <si>
    <t>LARIOS BERNABE JUAN CARLOS</t>
  </si>
  <si>
    <t>BERNABE VALERIANO RAMON</t>
  </si>
  <si>
    <t xml:space="preserve">FERMIN TAPIA JUAN PABLO </t>
  </si>
  <si>
    <t xml:space="preserve">EUSEBIO ALCANTAR MANUEL </t>
  </si>
  <si>
    <t>GUTIERREZ CAMACHO ANASTACIO</t>
  </si>
  <si>
    <t>RAMIREZ SANCHEZ AMPELIA GUADALUPE</t>
  </si>
  <si>
    <t>GUZMAN VILLALVAZO J. JESUS</t>
  </si>
  <si>
    <t>SOLORIO FARIAS JUAN PABLO</t>
  </si>
  <si>
    <t>BENITEZ ALDANA MARIA YSABEL</t>
  </si>
  <si>
    <t>MARTINEZ MEDINA MANUEL</t>
  </si>
  <si>
    <t>CONTRERAS VILLA MARTA LETICIA</t>
  </si>
  <si>
    <t>MAURICIO TOSCANO ANDRES</t>
  </si>
  <si>
    <t>DOMIGUEZ BERNABE ANDRES</t>
  </si>
  <si>
    <t>LARIOS CANO JUAN CARLOS</t>
  </si>
  <si>
    <t>MORALES PALOS JOSE MANUEL</t>
  </si>
  <si>
    <t>HERNANDEZ SANCHEZ JAVIER</t>
  </si>
  <si>
    <t>GUZMAN VALERIANO JUAN MANUEL</t>
  </si>
  <si>
    <t>SANCHEZ SEGURA MARITZA</t>
  </si>
  <si>
    <t>PIZANO CANDELARIO CARLOTA</t>
  </si>
  <si>
    <t>CHAVEZ CARDENAS CONSTANTINO ANDRES</t>
  </si>
  <si>
    <t xml:space="preserve"> LAURENO REYES MIGUEL</t>
  </si>
  <si>
    <t xml:space="preserve"> CHAVEZ TRINIDAD CARLOS</t>
  </si>
  <si>
    <t>AGENTE MUNICIPAL  EJIDO PRIMERO DE FEBRERO</t>
  </si>
  <si>
    <t>GASPAR REYES SANTIAGO</t>
  </si>
  <si>
    <t>MEJIA PEREZ EFREN</t>
  </si>
  <si>
    <t>FELICIANO REYES MIGUEL</t>
  </si>
  <si>
    <t>SANCHEZ TORRES ALEJANDRA</t>
  </si>
  <si>
    <t>VELAZCO ACOSTA EFRAIN</t>
  </si>
  <si>
    <t>CISNEROS SANCHEZ EDUARDO</t>
  </si>
  <si>
    <t>CISNERO MEJIA MARIA ALEJANDRA</t>
  </si>
  <si>
    <t>AGENTE MUNICIPAL  COFRADIA DEL ROSARIO</t>
  </si>
  <si>
    <t>AGENTE MUNICIPAL  RODEO</t>
  </si>
  <si>
    <t>NOLASCO FERMIN SALVADOR</t>
  </si>
  <si>
    <t>ALVAREZ RAMIREZ GUSTAVO</t>
  </si>
  <si>
    <t>ALVAREZ JIMENEZ FRANCISCO</t>
  </si>
  <si>
    <t>DE LA CRUZ CIBRIAN DANIEL</t>
  </si>
  <si>
    <t>JUBILADO</t>
  </si>
  <si>
    <t xml:space="preserve">JUBILADOS </t>
  </si>
  <si>
    <t>TABULADOR DE PUESTOS Y SALARIOS DEL H.AYUNTAMIENTO DE GOMEZ FARIAS, JALISCO.</t>
  </si>
  <si>
    <t>SERVICIOS ELECTRICOS</t>
  </si>
  <si>
    <t>ENCARGADA DE AGUA P. RODEO</t>
  </si>
  <si>
    <t>VARGAS CISNEROS ESTHER</t>
  </si>
  <si>
    <t xml:space="preserve"> AUMENTO 3%</t>
  </si>
  <si>
    <t>S. DIARIO</t>
  </si>
  <si>
    <t>SAL. QUINCENA</t>
  </si>
  <si>
    <t>AUXILIAR DE DEPARTAMENTO (DIF)</t>
  </si>
  <si>
    <t>AUXILIAR DE SERVICIOS GENERALES (DIF)</t>
  </si>
  <si>
    <t>VAZQUEZ ARANDA NORA</t>
  </si>
  <si>
    <t>AYUDANTE DE COMUNICACIÓN SOCIAL</t>
  </si>
  <si>
    <t>DIRECTORA DE EDUCACION</t>
  </si>
  <si>
    <t>ALCANTAR PIZANO MARTIN</t>
  </si>
  <si>
    <t>CHAVEZ BALTAZAR JOSE LUIS</t>
  </si>
  <si>
    <t>RAMIREZ FERMIN JUAN</t>
  </si>
  <si>
    <t>AUXILIAR DE AGENCIA  (LOS OCUARES)</t>
  </si>
  <si>
    <t>AUXILIAR DE AGENCIA  (LA CALEVERNA)</t>
  </si>
  <si>
    <t>AUXILIAR DE DEPARTAMENTO (EL CORRALITO)</t>
  </si>
  <si>
    <t>AUXILIAR DE AGENCIA  (COFRADIA DEL ROSARIO)</t>
  </si>
  <si>
    <t>AUXILIAR DE DEPARTAMENTO  (EL RODEO)</t>
  </si>
  <si>
    <t>AUXILIAR DE AGENCIA  (SAN NICOLAS)</t>
  </si>
  <si>
    <t>AGENTE MUNICIPAL  EL CORRALITO</t>
  </si>
  <si>
    <t>AGENTE MUNICIPAL LOS OCUARES</t>
  </si>
  <si>
    <t>AGENTE MUNICIPAL LA CALAVERNA</t>
  </si>
  <si>
    <t>AUXILIAR DE AGENCIA (EL RODEO PANTEON)</t>
  </si>
  <si>
    <t xml:space="preserve">PEREZ DE LEON DE LA CRUZ CYNTHIA GPE. </t>
  </si>
  <si>
    <t>FOM. AGROPECUARIO</t>
  </si>
  <si>
    <t>PROM. ECONOMICA</t>
  </si>
  <si>
    <t>REC. DE BASURA</t>
  </si>
  <si>
    <t>DIR. DE OBRAS PUBLICAS Y PROYECTOS</t>
  </si>
  <si>
    <t>ENC. DE UNIDAD DEP. RAMON ROJAS</t>
  </si>
  <si>
    <t>ENC. DE UNIDAD DEP. ALFREDO CHAVEZ</t>
  </si>
  <si>
    <t>COORD. DE FOMENTO AGROPECUARIO</t>
  </si>
  <si>
    <t>ENC. DE  AGUA POTABLE DE SAN SEB.</t>
  </si>
  <si>
    <t>INTENDENTE UNIDAD ADMTIVA. DOS</t>
  </si>
  <si>
    <t>ENC. DEL AGUA POTABLE DE SAN ANDRES IXTLAN</t>
  </si>
  <si>
    <t>LARIOS CONO ROSA MARIA</t>
  </si>
  <si>
    <t>CARTERO SAN ANDRES</t>
  </si>
  <si>
    <t>AUXILIAR ALBAÑIL</t>
  </si>
  <si>
    <t>MARTINEZ RODRIGUEZ LUIS ENRIQUE</t>
  </si>
  <si>
    <t>LUISJUAN GUZMAN J. JOAQUIN</t>
  </si>
  <si>
    <t>DE LA CRUZ ALVAREZ ALBERTO</t>
  </si>
  <si>
    <t>RODRIGUEZ  CANO JOSE</t>
  </si>
  <si>
    <t>CHAVEZ MIGUEL OCTAVIO</t>
  </si>
  <si>
    <t>LOPEZ OSORIO JOSE HORACIO</t>
  </si>
  <si>
    <t>NAVIA GUTIERREZ ROSA ELIA</t>
  </si>
  <si>
    <t>PEREZ VARGAS PEDRO ANTONI</t>
  </si>
  <si>
    <t>ESTRADA MEJIA ROBERTO</t>
  </si>
  <si>
    <t>VICTORINO BENITO JUAN MANUEL</t>
  </si>
  <si>
    <t>CHAVEZ SOSA JOSE DE JESUS</t>
  </si>
  <si>
    <t>CONTRERAS JUAREZ MAYRA</t>
  </si>
  <si>
    <t>LOPEZ ARROYO MARIA YERANIA</t>
  </si>
  <si>
    <t>OCEGUERA TORRES LEOPOLDO GABRIEL</t>
  </si>
  <si>
    <t>ROSALES CRUZ VICTOR</t>
  </si>
  <si>
    <t>GARCIA MEDINA SAHARAI</t>
  </si>
  <si>
    <t>SIXTO IGNACIO LUIS SALVADOR</t>
  </si>
  <si>
    <t>DIEGO ROSALES CLAUDIA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</si>
</sst>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u/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9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/>
    <xf numFmtId="6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8" fontId="0" fillId="0" borderId="0" xfId="0" applyNumberFormat="1" applyFill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2" fillId="0" borderId="1" xfId="0" applyFont="1" applyBorder="1"/>
    <xf numFmtId="8" fontId="2" fillId="0" borderId="1" xfId="0" applyNumberFormat="1" applyFont="1" applyBorder="1"/>
    <xf numFmtId="8" fontId="4" fillId="0" borderId="1" xfId="0" applyNumberFormat="1" applyFont="1" applyBorder="1"/>
    <xf numFmtId="0" fontId="2" fillId="3" borderId="1" xfId="0" applyFont="1" applyFill="1" applyBorder="1"/>
    <xf numFmtId="8" fontId="2" fillId="3" borderId="1" xfId="0" applyNumberFormat="1" applyFont="1" applyFill="1" applyBorder="1"/>
    <xf numFmtId="0" fontId="2" fillId="2" borderId="1" xfId="0" applyFont="1" applyFill="1" applyBorder="1"/>
    <xf numFmtId="8" fontId="2" fillId="2" borderId="1" xfId="0" applyNumberFormat="1" applyFont="1" applyFill="1" applyBorder="1"/>
    <xf numFmtId="6" fontId="2" fillId="2" borderId="1" xfId="0" applyNumberFormat="1" applyFont="1" applyFill="1" applyBorder="1"/>
    <xf numFmtId="0" fontId="2" fillId="4" borderId="1" xfId="0" applyFont="1" applyFill="1" applyBorder="1"/>
    <xf numFmtId="8" fontId="2" fillId="4" borderId="1" xfId="0" applyNumberFormat="1" applyFont="1" applyFill="1" applyBorder="1"/>
    <xf numFmtId="0" fontId="2" fillId="5" borderId="1" xfId="0" applyFont="1" applyFill="1" applyBorder="1"/>
    <xf numFmtId="8" fontId="2" fillId="5" borderId="1" xfId="0" applyNumberFormat="1" applyFont="1" applyFill="1" applyBorder="1"/>
    <xf numFmtId="8" fontId="0" fillId="0" borderId="1" xfId="0" applyNumberFormat="1" applyBorder="1"/>
    <xf numFmtId="8" fontId="0" fillId="3" borderId="1" xfId="0" applyNumberFormat="1" applyFill="1" applyBorder="1"/>
    <xf numFmtId="8" fontId="0" fillId="0" borderId="1" xfId="0" applyNumberFormat="1" applyBorder="1" applyAlignment="1">
      <alignment wrapText="1"/>
    </xf>
    <xf numFmtId="8" fontId="0" fillId="3" borderId="1" xfId="0" applyNumberFormat="1" applyFill="1" applyBorder="1" applyAlignment="1">
      <alignment wrapText="1"/>
    </xf>
    <xf numFmtId="8" fontId="0" fillId="0" borderId="1" xfId="0" applyNumberFormat="1" applyFill="1" applyBorder="1"/>
    <xf numFmtId="0" fontId="2" fillId="4" borderId="3" xfId="0" applyFont="1" applyFill="1" applyBorder="1"/>
    <xf numFmtId="0" fontId="0" fillId="3" borderId="1" xfId="0" applyFill="1" applyBorder="1"/>
    <xf numFmtId="6" fontId="0" fillId="3" borderId="1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6" borderId="1" xfId="0" applyFont="1" applyFill="1" applyBorder="1"/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topLeftCell="A182" zoomScale="85" zoomScaleNormal="85" workbookViewId="0">
      <selection activeCell="A201" sqref="A201:E379"/>
    </sheetView>
  </sheetViews>
  <sheetFormatPr baseColWidth="10" defaultRowHeight="15" x14ac:dyDescent="0.25"/>
  <cols>
    <col min="1" max="1" width="33.42578125" customWidth="1"/>
    <col min="2" max="2" width="48.28515625" customWidth="1"/>
    <col min="3" max="3" width="42.7109375" customWidth="1"/>
    <col min="4" max="4" width="18.140625" bestFit="1" customWidth="1"/>
    <col min="5" max="5" width="22.5703125" customWidth="1"/>
    <col min="6" max="6" width="14.28515625" customWidth="1"/>
    <col min="8" max="8" width="15.7109375" customWidth="1"/>
    <col min="9" max="9" width="18" customWidth="1"/>
  </cols>
  <sheetData>
    <row r="1" spans="1:9" x14ac:dyDescent="0.25">
      <c r="A1" t="s">
        <v>2</v>
      </c>
      <c r="B1" s="1" t="s">
        <v>0</v>
      </c>
      <c r="C1" s="1" t="s">
        <v>1</v>
      </c>
      <c r="D1" t="s">
        <v>77</v>
      </c>
      <c r="E1" t="s">
        <v>250</v>
      </c>
      <c r="F1" t="s">
        <v>303</v>
      </c>
      <c r="H1" t="s">
        <v>341</v>
      </c>
      <c r="I1" t="s">
        <v>77</v>
      </c>
    </row>
    <row r="2" spans="1:9" x14ac:dyDescent="0.25">
      <c r="A2" t="s">
        <v>3</v>
      </c>
      <c r="B2" t="s">
        <v>4</v>
      </c>
      <c r="C2" t="s">
        <v>35</v>
      </c>
      <c r="D2" s="2">
        <v>23121.9</v>
      </c>
      <c r="E2" s="4">
        <v>1541.46</v>
      </c>
      <c r="F2" s="4">
        <v>23121.9</v>
      </c>
      <c r="G2" t="s">
        <v>266</v>
      </c>
      <c r="H2" s="2">
        <v>1618.53</v>
      </c>
      <c r="I2" s="2">
        <v>24277.99</v>
      </c>
    </row>
    <row r="3" spans="1:9" x14ac:dyDescent="0.25">
      <c r="B3" t="s">
        <v>5</v>
      </c>
      <c r="C3" t="s">
        <v>36</v>
      </c>
      <c r="D3" s="2">
        <v>12070.95</v>
      </c>
      <c r="E3" s="4">
        <v>804.73</v>
      </c>
      <c r="F3" s="4">
        <v>8842.0499999999993</v>
      </c>
      <c r="G3" t="s">
        <v>321</v>
      </c>
      <c r="H3" s="2">
        <v>804.73</v>
      </c>
      <c r="I3" s="2">
        <v>12070.95</v>
      </c>
    </row>
    <row r="4" spans="1:9" x14ac:dyDescent="0.25">
      <c r="B4" t="s">
        <v>89</v>
      </c>
      <c r="C4" t="s">
        <v>37</v>
      </c>
      <c r="D4" s="2">
        <v>8842.0499999999993</v>
      </c>
      <c r="E4" s="4">
        <v>589.47</v>
      </c>
      <c r="F4" s="4">
        <v>6000</v>
      </c>
      <c r="G4" t="s">
        <v>321</v>
      </c>
      <c r="H4" s="2">
        <v>618.94000000000005</v>
      </c>
      <c r="I4" s="2">
        <v>9284.15</v>
      </c>
    </row>
    <row r="5" spans="1:9" x14ac:dyDescent="0.25">
      <c r="B5" t="s">
        <v>90</v>
      </c>
      <c r="C5" t="s">
        <v>91</v>
      </c>
      <c r="D5" s="2">
        <v>2749.95</v>
      </c>
      <c r="E5" s="4">
        <v>183.33</v>
      </c>
      <c r="F5" s="4">
        <v>2749.95</v>
      </c>
      <c r="G5" t="s">
        <v>266</v>
      </c>
      <c r="H5" s="2">
        <v>192.5</v>
      </c>
      <c r="I5" s="2">
        <v>2887.45</v>
      </c>
    </row>
    <row r="6" spans="1:9" x14ac:dyDescent="0.25">
      <c r="A6" t="s">
        <v>301</v>
      </c>
      <c r="B6" t="s">
        <v>217</v>
      </c>
      <c r="C6" t="s">
        <v>264</v>
      </c>
      <c r="D6" s="2">
        <v>8842.0499999999993</v>
      </c>
      <c r="E6" s="4">
        <v>589.47</v>
      </c>
      <c r="F6" s="4">
        <v>8842.0499999999993</v>
      </c>
      <c r="G6" t="s">
        <v>266</v>
      </c>
      <c r="H6" s="2">
        <v>618.94000000000005</v>
      </c>
      <c r="I6" s="2">
        <v>9284.15</v>
      </c>
    </row>
    <row r="7" spans="1:9" x14ac:dyDescent="0.25">
      <c r="B7" t="s">
        <v>217</v>
      </c>
      <c r="C7" t="s">
        <v>218</v>
      </c>
      <c r="D7" s="2">
        <v>8842.0499999999993</v>
      </c>
      <c r="E7" s="4">
        <v>589.47</v>
      </c>
      <c r="F7" s="4">
        <v>8842.0499999999993</v>
      </c>
      <c r="G7" t="s">
        <v>266</v>
      </c>
      <c r="H7" s="2">
        <v>618.94000000000005</v>
      </c>
      <c r="I7" s="2">
        <v>9284.15</v>
      </c>
    </row>
    <row r="8" spans="1:9" x14ac:dyDescent="0.25">
      <c r="B8" t="s">
        <v>217</v>
      </c>
      <c r="C8" t="s">
        <v>219</v>
      </c>
      <c r="D8" s="2">
        <v>8842.0499999999993</v>
      </c>
      <c r="E8" s="4">
        <v>589.47</v>
      </c>
      <c r="F8" s="4">
        <v>8842.0499999999993</v>
      </c>
      <c r="G8" t="s">
        <v>266</v>
      </c>
      <c r="H8" s="2">
        <v>618.94000000000005</v>
      </c>
      <c r="I8" s="2">
        <v>9284.15</v>
      </c>
    </row>
    <row r="9" spans="1:9" x14ac:dyDescent="0.25">
      <c r="B9" t="s">
        <v>217</v>
      </c>
      <c r="C9" t="s">
        <v>320</v>
      </c>
      <c r="D9" s="2">
        <v>8842.0499999999993</v>
      </c>
      <c r="E9" s="4">
        <v>589.47</v>
      </c>
      <c r="F9" s="4">
        <v>8842.0499999999993</v>
      </c>
      <c r="G9" t="s">
        <v>266</v>
      </c>
      <c r="H9" s="2">
        <v>618.94000000000005</v>
      </c>
      <c r="I9" s="2">
        <v>9284.15</v>
      </c>
    </row>
    <row r="10" spans="1:9" x14ac:dyDescent="0.25">
      <c r="B10" t="s">
        <v>217</v>
      </c>
      <c r="C10" t="s">
        <v>220</v>
      </c>
      <c r="D10" s="2">
        <v>8842.0499999999993</v>
      </c>
      <c r="E10" s="4">
        <v>589.47</v>
      </c>
      <c r="F10" s="4">
        <v>8842.0499999999993</v>
      </c>
      <c r="G10" t="s">
        <v>266</v>
      </c>
      <c r="H10" s="2">
        <v>618.94000000000005</v>
      </c>
      <c r="I10" s="2">
        <v>9284.15</v>
      </c>
    </row>
    <row r="11" spans="1:9" x14ac:dyDescent="0.25">
      <c r="B11" t="s">
        <v>217</v>
      </c>
      <c r="C11" t="s">
        <v>221</v>
      </c>
      <c r="D11" s="2">
        <v>8842.0499999999993</v>
      </c>
      <c r="E11" s="4">
        <v>589.47</v>
      </c>
      <c r="F11" s="4">
        <v>8842.0499999999993</v>
      </c>
      <c r="G11" t="s">
        <v>266</v>
      </c>
      <c r="H11" s="2">
        <v>618.94000000000005</v>
      </c>
      <c r="I11" s="2">
        <v>9284.15</v>
      </c>
    </row>
    <row r="12" spans="1:9" x14ac:dyDescent="0.25">
      <c r="B12" t="s">
        <v>217</v>
      </c>
      <c r="C12" t="s">
        <v>222</v>
      </c>
      <c r="D12" s="2">
        <v>8842.0499999999993</v>
      </c>
      <c r="E12" s="4">
        <v>589.47</v>
      </c>
      <c r="F12" s="4">
        <v>8842.0499999999993</v>
      </c>
      <c r="G12" t="s">
        <v>266</v>
      </c>
      <c r="H12" s="2">
        <v>618.94000000000005</v>
      </c>
      <c r="I12" s="2">
        <v>9284.15</v>
      </c>
    </row>
    <row r="13" spans="1:9" x14ac:dyDescent="0.25">
      <c r="B13" t="s">
        <v>217</v>
      </c>
      <c r="C13" t="s">
        <v>289</v>
      </c>
      <c r="D13" s="2">
        <v>8842.0499999999993</v>
      </c>
      <c r="E13" s="4">
        <v>589.47</v>
      </c>
      <c r="F13" s="4">
        <v>8842.0499999999993</v>
      </c>
      <c r="G13" t="s">
        <v>266</v>
      </c>
      <c r="H13" s="2">
        <v>618.94000000000005</v>
      </c>
      <c r="I13" s="2">
        <v>9284.15</v>
      </c>
    </row>
    <row r="14" spans="1:9" x14ac:dyDescent="0.25">
      <c r="B14" t="s">
        <v>217</v>
      </c>
      <c r="C14" t="s">
        <v>223</v>
      </c>
      <c r="D14" s="2">
        <v>8842.0499999999993</v>
      </c>
      <c r="E14" s="4">
        <v>589.47</v>
      </c>
      <c r="F14" s="4">
        <v>8842.0499999999993</v>
      </c>
      <c r="G14" t="s">
        <v>266</v>
      </c>
      <c r="H14" s="2">
        <v>618.94000000000005</v>
      </c>
      <c r="I14" s="2">
        <v>9284.15</v>
      </c>
    </row>
    <row r="15" spans="1:9" x14ac:dyDescent="0.25">
      <c r="A15" t="s">
        <v>6</v>
      </c>
      <c r="B15" t="s">
        <v>216</v>
      </c>
      <c r="C15" t="s">
        <v>38</v>
      </c>
      <c r="D15" s="2">
        <v>4430.05</v>
      </c>
      <c r="E15" s="4">
        <v>400</v>
      </c>
      <c r="F15" s="4">
        <v>6000</v>
      </c>
      <c r="G15" t="s">
        <v>288</v>
      </c>
      <c r="H15" s="2">
        <v>420</v>
      </c>
      <c r="I15" s="2">
        <v>6300</v>
      </c>
    </row>
    <row r="16" spans="1:9" x14ac:dyDescent="0.25">
      <c r="B16" t="s">
        <v>265</v>
      </c>
      <c r="C16" t="s">
        <v>39</v>
      </c>
      <c r="D16" s="2">
        <v>4430</v>
      </c>
      <c r="E16" s="4">
        <v>400</v>
      </c>
      <c r="F16" s="4" t="s">
        <v>276</v>
      </c>
      <c r="G16" t="s">
        <v>288</v>
      </c>
      <c r="H16" s="2">
        <v>420</v>
      </c>
      <c r="I16" s="2">
        <v>6300</v>
      </c>
    </row>
    <row r="17" spans="1:9" x14ac:dyDescent="0.25">
      <c r="B17" t="s">
        <v>12</v>
      </c>
      <c r="C17" t="s">
        <v>40</v>
      </c>
      <c r="D17" s="2">
        <v>2749.95</v>
      </c>
      <c r="E17" s="4">
        <v>200</v>
      </c>
      <c r="F17" s="4">
        <v>3000</v>
      </c>
      <c r="G17" t="s">
        <v>288</v>
      </c>
      <c r="H17" s="2">
        <v>210</v>
      </c>
      <c r="I17" s="3">
        <v>3150</v>
      </c>
    </row>
    <row r="18" spans="1:9" x14ac:dyDescent="0.25">
      <c r="B18" t="s">
        <v>13</v>
      </c>
      <c r="C18" t="s">
        <v>41</v>
      </c>
      <c r="D18" s="2">
        <v>2770.72</v>
      </c>
      <c r="E18" s="4">
        <v>180</v>
      </c>
      <c r="F18" s="4">
        <v>2770.72</v>
      </c>
      <c r="G18" t="s">
        <v>266</v>
      </c>
      <c r="H18" s="2">
        <v>183.47</v>
      </c>
      <c r="I18" s="2">
        <v>2752</v>
      </c>
    </row>
    <row r="19" spans="1:9" x14ac:dyDescent="0.25">
      <c r="B19" t="s">
        <v>44</v>
      </c>
      <c r="C19" t="s">
        <v>147</v>
      </c>
      <c r="D19" s="2">
        <v>2509.0500000000002</v>
      </c>
      <c r="E19" s="4">
        <v>170</v>
      </c>
      <c r="F19" s="4">
        <v>2509.0500000000002</v>
      </c>
      <c r="G19" t="s">
        <v>266</v>
      </c>
      <c r="H19" s="2">
        <v>175.63</v>
      </c>
      <c r="I19" s="2">
        <v>2634.5</v>
      </c>
    </row>
    <row r="20" spans="1:9" x14ac:dyDescent="0.25">
      <c r="B20" t="s">
        <v>44</v>
      </c>
      <c r="C20" t="s">
        <v>101</v>
      </c>
      <c r="D20" s="2">
        <v>3109.95</v>
      </c>
      <c r="E20" s="4">
        <v>180</v>
      </c>
      <c r="F20" s="4">
        <v>3109.95</v>
      </c>
      <c r="G20" t="s">
        <v>266</v>
      </c>
      <c r="H20" s="2">
        <v>217.7</v>
      </c>
      <c r="I20" s="2">
        <v>3265.45</v>
      </c>
    </row>
    <row r="21" spans="1:9" x14ac:dyDescent="0.25">
      <c r="A21" t="s">
        <v>7</v>
      </c>
      <c r="B21" t="s">
        <v>298</v>
      </c>
      <c r="C21" t="s">
        <v>97</v>
      </c>
      <c r="D21" s="2">
        <v>7570</v>
      </c>
      <c r="E21" s="4">
        <v>504.66</v>
      </c>
      <c r="F21" s="4">
        <v>7570</v>
      </c>
      <c r="G21" t="s">
        <v>266</v>
      </c>
      <c r="H21" s="2">
        <v>529.9</v>
      </c>
      <c r="I21" s="2">
        <v>7948.55</v>
      </c>
    </row>
    <row r="22" spans="1:9" x14ac:dyDescent="0.25">
      <c r="B22" t="s">
        <v>42</v>
      </c>
      <c r="C22" t="s">
        <v>98</v>
      </c>
      <c r="D22" s="2">
        <v>5850</v>
      </c>
      <c r="E22" s="4">
        <v>400</v>
      </c>
      <c r="F22" s="4">
        <v>5850</v>
      </c>
      <c r="G22" t="s">
        <v>266</v>
      </c>
      <c r="H22" s="2">
        <v>409.5</v>
      </c>
      <c r="I22" s="2">
        <v>6142.5</v>
      </c>
    </row>
    <row r="23" spans="1:9" x14ac:dyDescent="0.25">
      <c r="B23" t="s">
        <v>8</v>
      </c>
      <c r="C23" t="s">
        <v>96</v>
      </c>
      <c r="D23" s="2">
        <v>2397</v>
      </c>
      <c r="E23" s="4">
        <v>159.80000000000001</v>
      </c>
      <c r="F23" s="4">
        <v>2397</v>
      </c>
      <c r="G23" t="s">
        <v>266</v>
      </c>
      <c r="H23" s="2">
        <v>167.79</v>
      </c>
      <c r="I23" s="2">
        <v>2516.85</v>
      </c>
    </row>
    <row r="24" spans="1:9" x14ac:dyDescent="0.25">
      <c r="A24" t="s">
        <v>9</v>
      </c>
      <c r="B24" t="s">
        <v>280</v>
      </c>
      <c r="C24" t="s">
        <v>99</v>
      </c>
      <c r="D24" s="2">
        <v>4420.05</v>
      </c>
      <c r="E24" s="4">
        <v>295</v>
      </c>
      <c r="F24" s="4">
        <v>4420.05</v>
      </c>
      <c r="G24" t="s">
        <v>266</v>
      </c>
      <c r="H24" s="2">
        <v>309.39999999999998</v>
      </c>
      <c r="I24" s="2">
        <v>4641.05</v>
      </c>
    </row>
    <row r="25" spans="1:9" x14ac:dyDescent="0.25">
      <c r="B25" t="s">
        <v>10</v>
      </c>
      <c r="C25" t="s">
        <v>100</v>
      </c>
      <c r="D25" s="2">
        <v>2140.9499999999998</v>
      </c>
      <c r="E25" s="4">
        <v>143</v>
      </c>
      <c r="F25" s="4">
        <v>2140.9499999999998</v>
      </c>
      <c r="G25" t="s">
        <v>266</v>
      </c>
      <c r="H25" s="2">
        <v>149.87</v>
      </c>
      <c r="I25" s="2">
        <v>2248</v>
      </c>
    </row>
    <row r="26" spans="1:9" x14ac:dyDescent="0.25">
      <c r="B26" t="s">
        <v>132</v>
      </c>
      <c r="C26" t="s">
        <v>133</v>
      </c>
      <c r="D26" s="2">
        <v>1664</v>
      </c>
      <c r="E26" s="4">
        <v>110.93</v>
      </c>
      <c r="F26" s="4">
        <v>1664</v>
      </c>
      <c r="G26" t="s">
        <v>266</v>
      </c>
      <c r="H26" s="2">
        <v>115.08</v>
      </c>
      <c r="I26" s="2">
        <v>1726.2</v>
      </c>
    </row>
    <row r="27" spans="1:9" x14ac:dyDescent="0.25">
      <c r="A27" t="s">
        <v>11</v>
      </c>
      <c r="B27" t="s">
        <v>281</v>
      </c>
      <c r="C27" t="s">
        <v>43</v>
      </c>
      <c r="D27" s="2">
        <v>2509.0500000000002</v>
      </c>
      <c r="E27" s="4">
        <v>167.26</v>
      </c>
      <c r="F27" s="4">
        <v>2509.0500000000002</v>
      </c>
      <c r="G27" t="s">
        <v>266</v>
      </c>
      <c r="H27" s="2">
        <v>175.63</v>
      </c>
      <c r="I27" s="2">
        <v>2634.5</v>
      </c>
    </row>
    <row r="28" spans="1:9" x14ac:dyDescent="0.25">
      <c r="B28" t="s">
        <v>78</v>
      </c>
      <c r="C28" t="s">
        <v>317</v>
      </c>
      <c r="D28" s="2">
        <v>2560</v>
      </c>
      <c r="E28" s="4">
        <v>170.66</v>
      </c>
      <c r="F28" s="4">
        <v>2560</v>
      </c>
      <c r="G28" t="s">
        <v>266</v>
      </c>
      <c r="H28" s="2">
        <v>179.2</v>
      </c>
      <c r="I28" s="2">
        <v>2688</v>
      </c>
    </row>
    <row r="29" spans="1:9" x14ac:dyDescent="0.25">
      <c r="B29" t="s">
        <v>14</v>
      </c>
      <c r="C29" t="s">
        <v>81</v>
      </c>
      <c r="D29" s="2">
        <v>2979</v>
      </c>
      <c r="E29" s="4">
        <v>198.6</v>
      </c>
      <c r="F29" s="4">
        <v>2979</v>
      </c>
      <c r="G29" t="s">
        <v>266</v>
      </c>
      <c r="H29" s="2">
        <v>208.53</v>
      </c>
      <c r="I29" s="2">
        <v>3127.95</v>
      </c>
    </row>
    <row r="30" spans="1:9" x14ac:dyDescent="0.25">
      <c r="B30" t="s">
        <v>15</v>
      </c>
      <c r="C30" t="s">
        <v>319</v>
      </c>
      <c r="D30" s="2">
        <v>2116.9499999999998</v>
      </c>
      <c r="E30" s="4">
        <v>141.13</v>
      </c>
      <c r="F30" s="4">
        <v>2116.9499999999998</v>
      </c>
      <c r="G30" t="s">
        <v>266</v>
      </c>
      <c r="H30" s="2">
        <v>148.19</v>
      </c>
      <c r="I30" s="2">
        <v>2394</v>
      </c>
    </row>
    <row r="31" spans="1:9" x14ac:dyDescent="0.25">
      <c r="A31" t="s">
        <v>16</v>
      </c>
      <c r="B31" t="s">
        <v>278</v>
      </c>
      <c r="C31" t="s">
        <v>235</v>
      </c>
      <c r="D31" s="2">
        <v>2859.9</v>
      </c>
      <c r="E31" s="4">
        <v>190.66</v>
      </c>
      <c r="F31" s="4">
        <v>2859.9</v>
      </c>
      <c r="G31" t="s">
        <v>266</v>
      </c>
      <c r="H31" s="2">
        <v>200.19</v>
      </c>
      <c r="I31" s="2">
        <v>3002.89</v>
      </c>
    </row>
    <row r="32" spans="1:9" x14ac:dyDescent="0.25">
      <c r="B32" t="s">
        <v>17</v>
      </c>
      <c r="C32" t="s">
        <v>104</v>
      </c>
      <c r="D32" s="2">
        <v>2140.9499999999998</v>
      </c>
      <c r="E32" s="4">
        <v>142.72999999999999</v>
      </c>
      <c r="F32" s="4">
        <v>2140.9499999999998</v>
      </c>
      <c r="G32" t="s">
        <v>266</v>
      </c>
      <c r="H32" s="2">
        <v>149.87</v>
      </c>
      <c r="I32" s="2">
        <v>2248</v>
      </c>
    </row>
    <row r="33" spans="1:9" x14ac:dyDescent="0.25">
      <c r="B33" t="s">
        <v>299</v>
      </c>
      <c r="C33" t="s">
        <v>237</v>
      </c>
      <c r="D33" s="2">
        <v>2000</v>
      </c>
      <c r="E33" s="4">
        <v>140</v>
      </c>
      <c r="F33" s="4">
        <v>2000</v>
      </c>
      <c r="G33" t="s">
        <v>266</v>
      </c>
      <c r="H33" s="2">
        <v>140</v>
      </c>
      <c r="I33" s="2">
        <v>2100</v>
      </c>
    </row>
    <row r="34" spans="1:9" x14ac:dyDescent="0.25">
      <c r="A34" t="s">
        <v>224</v>
      </c>
      <c r="B34" t="s">
        <v>225</v>
      </c>
      <c r="C34" t="s">
        <v>226</v>
      </c>
      <c r="D34" s="2">
        <v>2397</v>
      </c>
      <c r="E34" s="4">
        <v>180</v>
      </c>
      <c r="F34" s="4">
        <v>2700</v>
      </c>
      <c r="G34" t="s">
        <v>288</v>
      </c>
      <c r="H34" s="2">
        <v>189</v>
      </c>
      <c r="I34" s="2">
        <v>567</v>
      </c>
    </row>
    <row r="35" spans="1:9" x14ac:dyDescent="0.25">
      <c r="A35" t="s">
        <v>18</v>
      </c>
      <c r="B35" t="s">
        <v>279</v>
      </c>
      <c r="C35" t="s">
        <v>106</v>
      </c>
      <c r="D35" s="2">
        <v>3000</v>
      </c>
      <c r="E35" s="4">
        <v>200</v>
      </c>
      <c r="F35" s="4">
        <v>3000</v>
      </c>
      <c r="G35" t="s">
        <v>266</v>
      </c>
      <c r="H35" s="2">
        <v>210</v>
      </c>
      <c r="I35" s="2">
        <v>3150</v>
      </c>
    </row>
    <row r="36" spans="1:9" x14ac:dyDescent="0.25">
      <c r="B36" t="s">
        <v>19</v>
      </c>
      <c r="C36" t="s">
        <v>105</v>
      </c>
      <c r="D36" s="2">
        <v>1923.9</v>
      </c>
      <c r="E36" s="4">
        <v>128.26</v>
      </c>
      <c r="F36" s="4">
        <v>1923.9</v>
      </c>
      <c r="G36" t="s">
        <v>266</v>
      </c>
      <c r="H36" s="2">
        <v>134.66999999999999</v>
      </c>
      <c r="I36" s="2">
        <v>2020.1</v>
      </c>
    </row>
    <row r="37" spans="1:9" x14ac:dyDescent="0.25">
      <c r="B37" t="s">
        <v>20</v>
      </c>
      <c r="C37" t="s">
        <v>107</v>
      </c>
      <c r="D37" s="2">
        <v>1923.9</v>
      </c>
      <c r="E37" s="4">
        <v>128.26</v>
      </c>
      <c r="F37" s="4">
        <v>1923.9</v>
      </c>
      <c r="G37" t="s">
        <v>266</v>
      </c>
      <c r="H37" s="2">
        <v>134.66999999999999</v>
      </c>
      <c r="I37" s="2">
        <v>2020.1</v>
      </c>
    </row>
    <row r="38" spans="1:9" x14ac:dyDescent="0.25">
      <c r="A38" t="s">
        <v>21</v>
      </c>
      <c r="B38" t="s">
        <v>22</v>
      </c>
      <c r="C38" t="s">
        <v>103</v>
      </c>
      <c r="D38" s="2">
        <v>4420.05</v>
      </c>
      <c r="E38" s="4">
        <v>294.66000000000003</v>
      </c>
      <c r="F38" s="4">
        <v>4420.05</v>
      </c>
      <c r="G38" t="s">
        <v>266</v>
      </c>
      <c r="H38" s="2">
        <v>309.39999999999998</v>
      </c>
      <c r="I38" s="2">
        <v>4641.05</v>
      </c>
    </row>
    <row r="39" spans="1:9" x14ac:dyDescent="0.25">
      <c r="B39" t="s">
        <v>23</v>
      </c>
      <c r="C39" t="s">
        <v>233</v>
      </c>
      <c r="D39" s="2">
        <v>1923.9</v>
      </c>
      <c r="E39" s="4">
        <v>128.26</v>
      </c>
      <c r="F39" s="4">
        <v>1923.9</v>
      </c>
      <c r="G39" t="s">
        <v>266</v>
      </c>
      <c r="H39" s="2">
        <v>134.66999999999999</v>
      </c>
      <c r="I39" s="2">
        <v>2020.1</v>
      </c>
    </row>
    <row r="40" spans="1:9" x14ac:dyDescent="0.25">
      <c r="A40" t="s">
        <v>24</v>
      </c>
      <c r="B40" t="s">
        <v>25</v>
      </c>
      <c r="C40" t="s">
        <v>111</v>
      </c>
      <c r="D40" s="2">
        <v>3501.9</v>
      </c>
      <c r="E40" s="4">
        <v>235</v>
      </c>
      <c r="F40" s="4">
        <v>3501.9</v>
      </c>
      <c r="G40" t="s">
        <v>266</v>
      </c>
      <c r="H40" s="2">
        <v>245.13</v>
      </c>
      <c r="I40" s="2">
        <v>3677</v>
      </c>
    </row>
    <row r="41" spans="1:9" x14ac:dyDescent="0.25">
      <c r="B41" t="s">
        <v>61</v>
      </c>
      <c r="C41" t="s">
        <v>92</v>
      </c>
      <c r="D41" s="2">
        <v>4419.8999999999996</v>
      </c>
      <c r="E41" s="4">
        <v>294.66000000000003</v>
      </c>
      <c r="F41" s="4">
        <v>4419.8999999999996</v>
      </c>
      <c r="G41" t="s">
        <v>266</v>
      </c>
      <c r="H41" s="2">
        <v>309.39</v>
      </c>
      <c r="I41" s="2">
        <v>4640.8900000000003</v>
      </c>
    </row>
    <row r="42" spans="1:9" x14ac:dyDescent="0.25">
      <c r="A42" t="s">
        <v>300</v>
      </c>
      <c r="B42" t="s">
        <v>277</v>
      </c>
      <c r="C42" t="s">
        <v>112</v>
      </c>
      <c r="D42" s="2">
        <v>3109.95</v>
      </c>
      <c r="E42" s="4">
        <v>207.26</v>
      </c>
      <c r="F42" s="4">
        <v>3109.95</v>
      </c>
      <c r="G42" t="s">
        <v>266</v>
      </c>
      <c r="H42" s="2">
        <v>217.7</v>
      </c>
      <c r="I42" s="2">
        <v>3265.45</v>
      </c>
    </row>
    <row r="43" spans="1:9" x14ac:dyDescent="0.25">
      <c r="B43" t="s">
        <v>282</v>
      </c>
      <c r="C43" t="s">
        <v>50</v>
      </c>
      <c r="D43" s="2">
        <v>2620.9499999999998</v>
      </c>
      <c r="E43" s="4">
        <v>175</v>
      </c>
      <c r="F43" s="4">
        <v>2620.9499999999998</v>
      </c>
      <c r="G43" t="s">
        <v>266</v>
      </c>
    </row>
    <row r="44" spans="1:9" x14ac:dyDescent="0.25">
      <c r="B44" t="s">
        <v>283</v>
      </c>
      <c r="C44" t="s">
        <v>113</v>
      </c>
      <c r="D44" s="2">
        <v>2620</v>
      </c>
      <c r="E44" s="4">
        <v>175</v>
      </c>
      <c r="F44" s="4">
        <v>2620</v>
      </c>
      <c r="G44" t="s">
        <v>266</v>
      </c>
      <c r="H44" s="2">
        <v>183.47</v>
      </c>
      <c r="I44" s="2">
        <v>2752</v>
      </c>
    </row>
    <row r="45" spans="1:9" x14ac:dyDescent="0.25">
      <c r="B45" t="s">
        <v>284</v>
      </c>
      <c r="C45" t="s">
        <v>114</v>
      </c>
      <c r="D45" s="2">
        <v>2509.0500000000002</v>
      </c>
      <c r="E45" s="4">
        <v>200</v>
      </c>
      <c r="F45" s="4">
        <v>3000</v>
      </c>
      <c r="G45" t="s">
        <v>288</v>
      </c>
      <c r="H45" s="2">
        <v>210</v>
      </c>
      <c r="I45" s="2">
        <v>3150</v>
      </c>
    </row>
    <row r="46" spans="1:9" x14ac:dyDescent="0.25">
      <c r="B46" t="s">
        <v>26</v>
      </c>
      <c r="C46" t="s">
        <v>316</v>
      </c>
      <c r="D46" s="2">
        <v>2509.0500000000002</v>
      </c>
      <c r="E46" s="4">
        <v>175</v>
      </c>
      <c r="F46" s="4">
        <v>2508.0500000000002</v>
      </c>
      <c r="G46" t="s">
        <v>266</v>
      </c>
      <c r="H46" s="2">
        <v>174.99</v>
      </c>
      <c r="I46" s="2">
        <v>2624.85</v>
      </c>
    </row>
    <row r="47" spans="1:9" x14ac:dyDescent="0.25">
      <c r="B47" t="s">
        <v>127</v>
      </c>
      <c r="C47" t="s">
        <v>128</v>
      </c>
      <c r="D47" s="2">
        <v>3109.95</v>
      </c>
      <c r="E47" s="4">
        <v>207.33</v>
      </c>
      <c r="F47" s="4">
        <v>3109.95</v>
      </c>
      <c r="G47" t="s">
        <v>266</v>
      </c>
      <c r="H47" s="2">
        <v>217.7</v>
      </c>
      <c r="I47" s="2">
        <v>3265.45</v>
      </c>
    </row>
    <row r="48" spans="1:9" x14ac:dyDescent="0.25">
      <c r="B48" t="s">
        <v>296</v>
      </c>
      <c r="C48" t="s">
        <v>131</v>
      </c>
      <c r="D48" s="2">
        <v>3109.95</v>
      </c>
      <c r="E48" s="4">
        <v>207.33</v>
      </c>
      <c r="F48" s="4">
        <v>3109.95</v>
      </c>
      <c r="G48" t="s">
        <v>266</v>
      </c>
      <c r="H48" s="2">
        <v>217.7</v>
      </c>
      <c r="I48" s="2">
        <v>3265.45</v>
      </c>
    </row>
    <row r="49" spans="1:9" x14ac:dyDescent="0.25">
      <c r="B49" t="s">
        <v>63</v>
      </c>
      <c r="C49" t="s">
        <v>135</v>
      </c>
      <c r="D49" s="2">
        <v>2449.9</v>
      </c>
      <c r="E49" s="4">
        <v>166.66</v>
      </c>
      <c r="F49" s="4">
        <v>2449.9</v>
      </c>
      <c r="G49" t="s">
        <v>266</v>
      </c>
    </row>
    <row r="50" spans="1:9" x14ac:dyDescent="0.25">
      <c r="B50" t="s">
        <v>318</v>
      </c>
      <c r="C50" t="s">
        <v>50</v>
      </c>
      <c r="D50" s="2"/>
      <c r="E50" s="4">
        <v>80.040000000000006</v>
      </c>
      <c r="F50" s="4">
        <v>1200.5999999999999</v>
      </c>
      <c r="G50" t="s">
        <v>307</v>
      </c>
    </row>
    <row r="51" spans="1:9" x14ac:dyDescent="0.25">
      <c r="B51" t="s">
        <v>318</v>
      </c>
      <c r="C51" t="s">
        <v>50</v>
      </c>
      <c r="D51" s="2"/>
      <c r="E51" s="4">
        <v>80.040000000000006</v>
      </c>
      <c r="F51" s="4">
        <v>1200.5999999999999</v>
      </c>
      <c r="G51" t="s">
        <v>307</v>
      </c>
    </row>
    <row r="52" spans="1:9" x14ac:dyDescent="0.25">
      <c r="B52" t="s">
        <v>302</v>
      </c>
      <c r="C52" t="s">
        <v>134</v>
      </c>
      <c r="D52" s="2">
        <v>2509.0500000000002</v>
      </c>
      <c r="E52" s="4">
        <v>167.26</v>
      </c>
      <c r="F52" s="4">
        <v>2509.0500000000002</v>
      </c>
      <c r="G52" t="s">
        <v>266</v>
      </c>
      <c r="H52" s="2">
        <v>175.63</v>
      </c>
      <c r="I52" s="2">
        <v>2634.5</v>
      </c>
    </row>
    <row r="53" spans="1:9" x14ac:dyDescent="0.25">
      <c r="A53" t="s">
        <v>27</v>
      </c>
      <c r="B53" t="s">
        <v>285</v>
      </c>
      <c r="C53" t="s">
        <v>161</v>
      </c>
      <c r="D53" s="2">
        <v>3109.95</v>
      </c>
      <c r="E53" s="4">
        <v>295</v>
      </c>
      <c r="F53" s="4">
        <v>4425</v>
      </c>
      <c r="G53" t="s">
        <v>288</v>
      </c>
      <c r="H53" s="2">
        <v>309.75</v>
      </c>
      <c r="I53" s="2">
        <v>4646.25</v>
      </c>
    </row>
    <row r="54" spans="1:9" x14ac:dyDescent="0.25">
      <c r="B54" t="s">
        <v>333</v>
      </c>
      <c r="C54" t="s">
        <v>234</v>
      </c>
      <c r="D54" s="2">
        <v>2473.9499999999998</v>
      </c>
      <c r="E54" s="4">
        <v>194.73</v>
      </c>
      <c r="F54" s="5">
        <v>2473.9499999999998</v>
      </c>
      <c r="G54" t="s">
        <v>266</v>
      </c>
      <c r="H54" s="2">
        <v>173.18</v>
      </c>
      <c r="I54" s="2">
        <v>2597.65</v>
      </c>
    </row>
    <row r="55" spans="1:9" x14ac:dyDescent="0.25">
      <c r="B55" t="s">
        <v>268</v>
      </c>
      <c r="C55" t="s">
        <v>82</v>
      </c>
      <c r="D55" s="2">
        <v>2748</v>
      </c>
      <c r="E55" s="4">
        <v>164.93</v>
      </c>
      <c r="F55" s="4">
        <v>2473.9499999999998</v>
      </c>
      <c r="G55" t="s">
        <v>267</v>
      </c>
      <c r="H55" s="2">
        <v>192.36</v>
      </c>
      <c r="I55" s="2">
        <v>2885.4</v>
      </c>
    </row>
    <row r="56" spans="1:9" x14ac:dyDescent="0.25">
      <c r="B56" t="s">
        <v>268</v>
      </c>
      <c r="C56" t="s">
        <v>83</v>
      </c>
      <c r="D56" s="2">
        <v>2473.9499999999998</v>
      </c>
      <c r="E56" s="4">
        <v>164.93</v>
      </c>
      <c r="F56" s="4">
        <v>2473.9499999999998</v>
      </c>
      <c r="G56" t="s">
        <v>266</v>
      </c>
      <c r="H56" s="2">
        <v>173.18</v>
      </c>
      <c r="I56" s="2">
        <v>2597.1799999999998</v>
      </c>
    </row>
    <row r="57" spans="1:9" x14ac:dyDescent="0.25">
      <c r="B57" t="s">
        <v>287</v>
      </c>
      <c r="C57" t="s">
        <v>325</v>
      </c>
      <c r="D57" s="2">
        <v>2031</v>
      </c>
      <c r="E57" s="4">
        <v>150</v>
      </c>
      <c r="F57" s="4">
        <v>2250</v>
      </c>
      <c r="G57" t="s">
        <v>288</v>
      </c>
      <c r="H57" s="2">
        <v>157.5</v>
      </c>
      <c r="I57" s="2">
        <v>2362.5</v>
      </c>
    </row>
    <row r="58" spans="1:9" x14ac:dyDescent="0.25">
      <c r="B58" t="s">
        <v>331</v>
      </c>
      <c r="C58" t="s">
        <v>162</v>
      </c>
      <c r="D58" s="2">
        <v>2084.1</v>
      </c>
      <c r="E58" s="4">
        <v>164.93</v>
      </c>
      <c r="F58" s="4">
        <v>2473</v>
      </c>
      <c r="G58" t="s">
        <v>288</v>
      </c>
      <c r="H58" s="2">
        <v>173.17</v>
      </c>
      <c r="I58" s="2">
        <v>2597.5500000000002</v>
      </c>
    </row>
    <row r="59" spans="1:9" x14ac:dyDescent="0.25">
      <c r="B59" t="s">
        <v>287</v>
      </c>
      <c r="C59" t="s">
        <v>163</v>
      </c>
      <c r="D59" s="2">
        <v>2031</v>
      </c>
      <c r="E59" s="4">
        <v>150</v>
      </c>
      <c r="F59" s="4">
        <v>2250</v>
      </c>
      <c r="G59" t="s">
        <v>288</v>
      </c>
      <c r="H59" s="2">
        <v>157.5</v>
      </c>
      <c r="I59" s="2">
        <v>2362.5</v>
      </c>
    </row>
    <row r="60" spans="1:9" x14ac:dyDescent="0.25">
      <c r="B60" t="s">
        <v>332</v>
      </c>
      <c r="C60" t="s">
        <v>164</v>
      </c>
      <c r="D60" s="2">
        <v>2031</v>
      </c>
      <c r="E60" s="4">
        <v>150</v>
      </c>
      <c r="F60" s="4">
        <v>2250</v>
      </c>
      <c r="G60" t="s">
        <v>288</v>
      </c>
      <c r="H60" s="2">
        <v>157.5</v>
      </c>
      <c r="I60" s="2">
        <v>2362.5</v>
      </c>
    </row>
    <row r="61" spans="1:9" x14ac:dyDescent="0.25">
      <c r="B61" t="s">
        <v>287</v>
      </c>
      <c r="C61" t="s">
        <v>165</v>
      </c>
      <c r="D61" s="2">
        <v>2031</v>
      </c>
      <c r="E61" s="4">
        <v>150</v>
      </c>
      <c r="F61" s="4">
        <v>2250</v>
      </c>
      <c r="G61" t="s">
        <v>288</v>
      </c>
      <c r="H61" s="2">
        <v>157.5</v>
      </c>
      <c r="I61" s="2">
        <v>2362.5</v>
      </c>
    </row>
    <row r="62" spans="1:9" x14ac:dyDescent="0.25">
      <c r="B62" t="s">
        <v>437</v>
      </c>
      <c r="C62" t="s">
        <v>166</v>
      </c>
      <c r="D62" s="2">
        <v>1924.05</v>
      </c>
      <c r="E62" s="4">
        <v>194.73</v>
      </c>
      <c r="F62" s="4">
        <v>2473.9499999999998</v>
      </c>
      <c r="G62" t="s">
        <v>288</v>
      </c>
      <c r="H62" s="2">
        <v>173.17</v>
      </c>
      <c r="I62" s="2">
        <v>2597.5500000000002</v>
      </c>
    </row>
    <row r="63" spans="1:9" x14ac:dyDescent="0.25">
      <c r="B63" t="s">
        <v>268</v>
      </c>
      <c r="C63" t="s">
        <v>167</v>
      </c>
      <c r="D63" s="2">
        <v>2368.9499999999998</v>
      </c>
      <c r="E63" s="4">
        <v>164.93</v>
      </c>
      <c r="F63" s="4">
        <v>2473</v>
      </c>
      <c r="G63" t="s">
        <v>288</v>
      </c>
      <c r="H63" s="2">
        <v>173.17</v>
      </c>
      <c r="I63" s="2">
        <v>2597.5500000000002</v>
      </c>
    </row>
    <row r="64" spans="1:9" x14ac:dyDescent="0.25">
      <c r="B64" t="s">
        <v>268</v>
      </c>
      <c r="C64" t="s">
        <v>168</v>
      </c>
      <c r="D64" s="2">
        <v>2368.9499999999998</v>
      </c>
      <c r="E64" s="4">
        <v>164.93</v>
      </c>
      <c r="F64" s="4">
        <v>2473</v>
      </c>
      <c r="G64" t="s">
        <v>288</v>
      </c>
      <c r="H64" s="2">
        <v>173.17</v>
      </c>
      <c r="I64" s="2">
        <v>2597.5500000000002</v>
      </c>
    </row>
    <row r="65" spans="1:9" x14ac:dyDescent="0.25">
      <c r="B65" t="s">
        <v>287</v>
      </c>
      <c r="C65" t="s">
        <v>169</v>
      </c>
      <c r="D65" s="2">
        <v>2031</v>
      </c>
      <c r="E65" s="4">
        <v>150</v>
      </c>
      <c r="F65" s="4">
        <v>2250</v>
      </c>
      <c r="G65" t="s">
        <v>288</v>
      </c>
      <c r="H65" s="2">
        <v>157.5</v>
      </c>
      <c r="I65" s="2">
        <v>2362.5</v>
      </c>
    </row>
    <row r="66" spans="1:9" x14ac:dyDescent="0.25">
      <c r="B66" t="s">
        <v>286</v>
      </c>
      <c r="C66" t="s">
        <v>170</v>
      </c>
      <c r="D66" s="2">
        <v>2368.9499999999998</v>
      </c>
      <c r="E66" s="4">
        <v>164.93</v>
      </c>
      <c r="F66" s="2">
        <v>2597.5500000000002</v>
      </c>
      <c r="G66" s="2">
        <v>2597.5500000000002</v>
      </c>
      <c r="H66" s="2">
        <v>2597.5500000000002</v>
      </c>
      <c r="I66" s="2">
        <v>2597.5500000000002</v>
      </c>
    </row>
    <row r="67" spans="1:9" x14ac:dyDescent="0.25">
      <c r="B67" t="s">
        <v>286</v>
      </c>
      <c r="C67" t="s">
        <v>245</v>
      </c>
      <c r="D67" s="2">
        <v>2368.9499999999998</v>
      </c>
      <c r="E67" s="4">
        <v>164.93</v>
      </c>
      <c r="F67" s="2">
        <v>2597.5500000000002</v>
      </c>
      <c r="G67" s="2">
        <v>2597.5500000000002</v>
      </c>
      <c r="H67" s="2">
        <v>2597.5500000000002</v>
      </c>
      <c r="I67" s="2">
        <v>2597.5500000000002</v>
      </c>
    </row>
    <row r="68" spans="1:9" x14ac:dyDescent="0.25">
      <c r="B68" t="s">
        <v>269</v>
      </c>
      <c r="C68" t="s">
        <v>84</v>
      </c>
      <c r="D68" s="2">
        <v>2763</v>
      </c>
      <c r="E68" s="4">
        <v>168</v>
      </c>
      <c r="F68" s="4">
        <v>2760</v>
      </c>
      <c r="G68" t="s">
        <v>267</v>
      </c>
      <c r="H68" s="2">
        <v>193.2</v>
      </c>
      <c r="I68" s="2">
        <v>2898</v>
      </c>
    </row>
    <row r="69" spans="1:9" x14ac:dyDescent="0.25">
      <c r="B69" t="s">
        <v>270</v>
      </c>
      <c r="C69" t="s">
        <v>172</v>
      </c>
      <c r="D69" s="2">
        <v>2518</v>
      </c>
      <c r="E69" s="4">
        <v>184</v>
      </c>
      <c r="F69" s="4">
        <v>2760</v>
      </c>
      <c r="G69" t="s">
        <v>288</v>
      </c>
      <c r="H69" s="2">
        <v>193.2</v>
      </c>
      <c r="I69" s="2">
        <v>2898</v>
      </c>
    </row>
    <row r="70" spans="1:9" x14ac:dyDescent="0.25">
      <c r="B70" t="s">
        <v>271</v>
      </c>
      <c r="C70" t="s">
        <v>251</v>
      </c>
      <c r="D70" s="2">
        <v>2419.9499999999998</v>
      </c>
      <c r="E70" s="4">
        <v>174</v>
      </c>
      <c r="F70" s="4">
        <v>2610</v>
      </c>
      <c r="G70" t="s">
        <v>288</v>
      </c>
      <c r="H70" s="2">
        <v>182.7</v>
      </c>
      <c r="I70" s="2">
        <v>2740.5</v>
      </c>
    </row>
    <row r="71" spans="1:9" x14ac:dyDescent="0.25">
      <c r="B71" t="s">
        <v>272</v>
      </c>
      <c r="C71" t="s">
        <v>86</v>
      </c>
      <c r="D71" s="2">
        <v>2620.9499999999998</v>
      </c>
      <c r="E71" s="4">
        <v>174</v>
      </c>
      <c r="F71" s="4">
        <v>2610</v>
      </c>
      <c r="G71" t="s">
        <v>267</v>
      </c>
      <c r="H71" s="2">
        <v>182.7</v>
      </c>
      <c r="I71" s="2">
        <v>2740.5</v>
      </c>
    </row>
    <row r="72" spans="1:9" x14ac:dyDescent="0.25">
      <c r="B72" t="s">
        <v>274</v>
      </c>
      <c r="C72" t="s">
        <v>275</v>
      </c>
      <c r="D72" s="2">
        <v>2743.05</v>
      </c>
      <c r="E72" s="4">
        <v>168</v>
      </c>
      <c r="F72" s="4">
        <v>2520</v>
      </c>
      <c r="G72" t="s">
        <v>267</v>
      </c>
      <c r="H72" s="2">
        <v>176.4</v>
      </c>
      <c r="I72" s="2">
        <v>2646</v>
      </c>
    </row>
    <row r="73" spans="1:9" x14ac:dyDescent="0.25">
      <c r="B73" t="s">
        <v>273</v>
      </c>
      <c r="C73" t="s">
        <v>85</v>
      </c>
      <c r="D73" s="2">
        <v>2773.84</v>
      </c>
      <c r="E73" s="4">
        <v>168</v>
      </c>
      <c r="F73" s="4">
        <v>2520</v>
      </c>
      <c r="G73" t="s">
        <v>267</v>
      </c>
      <c r="H73" s="2">
        <v>184.92</v>
      </c>
      <c r="I73" s="2">
        <v>2773.8</v>
      </c>
    </row>
    <row r="74" spans="1:9" x14ac:dyDescent="0.25">
      <c r="B74" t="s">
        <v>274</v>
      </c>
      <c r="C74" t="s">
        <v>171</v>
      </c>
      <c r="D74" s="2">
        <v>2397</v>
      </c>
      <c r="E74" s="4">
        <v>168</v>
      </c>
      <c r="F74" s="4">
        <v>2520</v>
      </c>
      <c r="G74" t="s">
        <v>288</v>
      </c>
      <c r="H74" s="2">
        <v>176.4</v>
      </c>
      <c r="I74" s="2">
        <v>2646</v>
      </c>
    </row>
    <row r="75" spans="1:9" x14ac:dyDescent="0.25">
      <c r="B75" t="s">
        <v>273</v>
      </c>
      <c r="C75" t="s">
        <v>158</v>
      </c>
      <c r="D75" s="2">
        <v>2439.96</v>
      </c>
      <c r="E75" s="4">
        <v>168</v>
      </c>
      <c r="F75" s="4">
        <v>2520</v>
      </c>
      <c r="G75" t="s">
        <v>288</v>
      </c>
      <c r="H75" s="2">
        <v>176.4</v>
      </c>
      <c r="I75" s="2">
        <v>2646</v>
      </c>
    </row>
    <row r="76" spans="1:9" x14ac:dyDescent="0.25">
      <c r="B76" t="s">
        <v>274</v>
      </c>
      <c r="C76" t="s">
        <v>327</v>
      </c>
      <c r="D76" s="2">
        <v>2397</v>
      </c>
      <c r="E76" s="4">
        <v>168</v>
      </c>
      <c r="F76" s="4">
        <v>2520</v>
      </c>
      <c r="G76" t="s">
        <v>288</v>
      </c>
      <c r="H76" s="2">
        <v>176.4</v>
      </c>
      <c r="I76" s="2">
        <v>2646</v>
      </c>
    </row>
    <row r="77" spans="1:9" x14ac:dyDescent="0.25">
      <c r="B77" t="s">
        <v>273</v>
      </c>
      <c r="C77" t="s">
        <v>326</v>
      </c>
      <c r="D77" s="2">
        <v>2743.05</v>
      </c>
      <c r="E77" s="4">
        <v>168</v>
      </c>
      <c r="F77" s="4">
        <v>2520</v>
      </c>
      <c r="G77" t="s">
        <v>267</v>
      </c>
      <c r="H77" s="2">
        <v>182.88</v>
      </c>
      <c r="I77" s="2">
        <v>2743.2</v>
      </c>
    </row>
    <row r="78" spans="1:9" x14ac:dyDescent="0.25">
      <c r="B78" t="s">
        <v>67</v>
      </c>
      <c r="C78" t="s">
        <v>68</v>
      </c>
      <c r="D78" s="2">
        <v>1698</v>
      </c>
      <c r="E78" s="4">
        <v>120.95</v>
      </c>
      <c r="F78" s="4">
        <v>1815.25</v>
      </c>
      <c r="G78" t="s">
        <v>266</v>
      </c>
      <c r="H78" s="2">
        <v>118.86</v>
      </c>
      <c r="I78" s="2">
        <v>1782.9</v>
      </c>
    </row>
    <row r="79" spans="1:9" x14ac:dyDescent="0.25">
      <c r="A79" t="s">
        <v>28</v>
      </c>
      <c r="B79" t="s">
        <v>230</v>
      </c>
      <c r="C79" t="s">
        <v>231</v>
      </c>
      <c r="D79" s="2">
        <v>3940.05</v>
      </c>
      <c r="E79" s="4">
        <v>263</v>
      </c>
      <c r="F79" s="4">
        <v>3945</v>
      </c>
      <c r="G79" t="s">
        <v>266</v>
      </c>
      <c r="H79" s="2">
        <v>275.8</v>
      </c>
      <c r="I79" s="3">
        <v>4137.05</v>
      </c>
    </row>
    <row r="80" spans="1:9" x14ac:dyDescent="0.25">
      <c r="B80" t="s">
        <v>260</v>
      </c>
      <c r="C80" t="s">
        <v>232</v>
      </c>
      <c r="D80" s="2">
        <v>3109.95</v>
      </c>
      <c r="E80" s="4">
        <v>207.33</v>
      </c>
      <c r="F80" s="4">
        <v>3109.95</v>
      </c>
      <c r="G80" t="s">
        <v>266</v>
      </c>
      <c r="H80" s="2">
        <v>217.7</v>
      </c>
      <c r="I80" s="2">
        <v>3265.45</v>
      </c>
    </row>
    <row r="81" spans="1:9" x14ac:dyDescent="0.25">
      <c r="B81" t="s">
        <v>29</v>
      </c>
      <c r="C81" t="s">
        <v>69</v>
      </c>
      <c r="D81" s="2">
        <v>2776.95</v>
      </c>
      <c r="E81" s="4">
        <v>185</v>
      </c>
      <c r="F81" s="4">
        <v>2775</v>
      </c>
      <c r="G81" t="s">
        <v>266</v>
      </c>
      <c r="H81" s="2">
        <v>194.39</v>
      </c>
      <c r="I81" s="2">
        <v>2915.8</v>
      </c>
    </row>
    <row r="82" spans="1:9" x14ac:dyDescent="0.25">
      <c r="B82" t="s">
        <v>29</v>
      </c>
      <c r="C82" t="s">
        <v>93</v>
      </c>
      <c r="D82" s="2">
        <v>2776.95</v>
      </c>
      <c r="E82" s="4">
        <v>185</v>
      </c>
      <c r="F82" s="4">
        <v>2775</v>
      </c>
      <c r="G82" t="s">
        <v>266</v>
      </c>
      <c r="H82" s="2">
        <v>194.39</v>
      </c>
      <c r="I82" s="2">
        <v>2915.8</v>
      </c>
    </row>
    <row r="83" spans="1:9" x14ac:dyDescent="0.25">
      <c r="B83" t="s">
        <v>29</v>
      </c>
      <c r="C83" t="s">
        <v>94</v>
      </c>
      <c r="D83" s="2">
        <v>2776.95</v>
      </c>
      <c r="E83" s="4">
        <v>185</v>
      </c>
      <c r="F83" s="4">
        <v>2775</v>
      </c>
      <c r="G83" t="s">
        <v>266</v>
      </c>
      <c r="H83" s="2">
        <v>194.39</v>
      </c>
      <c r="I83" s="2">
        <v>2915.8</v>
      </c>
    </row>
    <row r="84" spans="1:9" x14ac:dyDescent="0.25">
      <c r="B84" t="s">
        <v>29</v>
      </c>
      <c r="C84" t="s">
        <v>324</v>
      </c>
      <c r="D84" s="2">
        <v>2776.95</v>
      </c>
      <c r="E84" s="4">
        <v>185</v>
      </c>
      <c r="F84" s="4">
        <v>2775</v>
      </c>
      <c r="G84" t="s">
        <v>266</v>
      </c>
      <c r="H84" s="2">
        <v>194.39</v>
      </c>
      <c r="I84" s="2">
        <v>2915.8</v>
      </c>
    </row>
    <row r="85" spans="1:9" x14ac:dyDescent="0.25">
      <c r="B85" t="s">
        <v>29</v>
      </c>
      <c r="C85" t="s">
        <v>95</v>
      </c>
      <c r="D85" s="2">
        <v>2898</v>
      </c>
      <c r="E85" s="4">
        <v>185</v>
      </c>
      <c r="F85" s="4">
        <v>2775</v>
      </c>
      <c r="G85" t="s">
        <v>267</v>
      </c>
      <c r="H85" s="2">
        <v>194.25</v>
      </c>
      <c r="I85" s="2">
        <v>2913.75</v>
      </c>
    </row>
    <row r="86" spans="1:9" ht="18" customHeight="1" x14ac:dyDescent="0.25">
      <c r="B86" t="s">
        <v>29</v>
      </c>
      <c r="C86" t="s">
        <v>323</v>
      </c>
      <c r="D86" s="2">
        <v>2776.95</v>
      </c>
      <c r="E86" s="4">
        <v>185</v>
      </c>
      <c r="F86" s="4">
        <v>2775</v>
      </c>
      <c r="G86" t="s">
        <v>266</v>
      </c>
      <c r="H86" s="2">
        <v>194.39</v>
      </c>
      <c r="I86" s="2">
        <v>2915.8</v>
      </c>
    </row>
    <row r="87" spans="1:9" ht="18" customHeight="1" x14ac:dyDescent="0.25">
      <c r="B87" t="s">
        <v>29</v>
      </c>
      <c r="C87" t="s">
        <v>248</v>
      </c>
      <c r="D87" s="2" t="s">
        <v>343</v>
      </c>
      <c r="E87" s="4"/>
      <c r="F87" s="4"/>
      <c r="H87" s="2"/>
      <c r="I87" s="2">
        <v>2915.8</v>
      </c>
    </row>
    <row r="88" spans="1:9" x14ac:dyDescent="0.25">
      <c r="B88" t="s">
        <v>29</v>
      </c>
      <c r="C88" t="s">
        <v>342</v>
      </c>
      <c r="D88" s="2">
        <v>2776.95</v>
      </c>
      <c r="E88" s="4">
        <v>185</v>
      </c>
      <c r="F88" s="4">
        <v>2775</v>
      </c>
      <c r="G88" t="s">
        <v>266</v>
      </c>
      <c r="H88" s="2">
        <v>194.39</v>
      </c>
      <c r="I88" s="2">
        <v>2915.8</v>
      </c>
    </row>
    <row r="89" spans="1:9" x14ac:dyDescent="0.25">
      <c r="B89" t="s">
        <v>31</v>
      </c>
      <c r="C89" t="s">
        <v>102</v>
      </c>
      <c r="D89" s="2">
        <v>2509.0500000000002</v>
      </c>
      <c r="E89" s="4">
        <v>167.27</v>
      </c>
      <c r="F89" s="4">
        <v>2509.0500000000002</v>
      </c>
      <c r="G89" t="s">
        <v>266</v>
      </c>
      <c r="H89" s="2">
        <v>175.63</v>
      </c>
      <c r="I89" s="2">
        <v>2634.5</v>
      </c>
    </row>
    <row r="90" spans="1:9" x14ac:dyDescent="0.25">
      <c r="A90" t="s">
        <v>30</v>
      </c>
      <c r="B90" t="s">
        <v>335</v>
      </c>
      <c r="C90" t="s">
        <v>80</v>
      </c>
      <c r="D90" s="2">
        <v>2460</v>
      </c>
      <c r="E90" s="4">
        <v>164</v>
      </c>
      <c r="F90" s="4">
        <v>2460</v>
      </c>
      <c r="G90" t="s">
        <v>266</v>
      </c>
      <c r="H90" s="2">
        <v>172.2</v>
      </c>
      <c r="I90" s="2">
        <v>2583</v>
      </c>
    </row>
    <row r="91" spans="1:9" x14ac:dyDescent="0.25">
      <c r="B91" t="s">
        <v>335</v>
      </c>
      <c r="C91" t="s">
        <v>309</v>
      </c>
      <c r="D91" s="2">
        <v>2140.9499999999998</v>
      </c>
      <c r="E91" s="4">
        <v>164</v>
      </c>
      <c r="F91" s="4">
        <v>2460</v>
      </c>
      <c r="G91" t="s">
        <v>288</v>
      </c>
      <c r="H91" s="2">
        <v>172.2</v>
      </c>
      <c r="I91" s="2">
        <v>2583</v>
      </c>
    </row>
    <row r="92" spans="1:9" x14ac:dyDescent="0.25">
      <c r="B92" t="s">
        <v>32</v>
      </c>
      <c r="C92" t="s">
        <v>79</v>
      </c>
      <c r="D92" s="2">
        <v>1956.03</v>
      </c>
      <c r="E92" s="4">
        <v>130.4</v>
      </c>
      <c r="F92" s="4">
        <v>1956.03</v>
      </c>
      <c r="G92" t="s">
        <v>266</v>
      </c>
      <c r="H92" s="2">
        <v>136.91999999999999</v>
      </c>
      <c r="I92" s="2">
        <v>2053.83</v>
      </c>
    </row>
    <row r="93" spans="1:9" x14ac:dyDescent="0.25">
      <c r="B93" t="s">
        <v>62</v>
      </c>
      <c r="C93" t="s">
        <v>244</v>
      </c>
      <c r="D93" s="2">
        <v>2016.9</v>
      </c>
      <c r="E93" s="4">
        <v>152</v>
      </c>
      <c r="F93" s="4">
        <v>2280</v>
      </c>
      <c r="G93" t="s">
        <v>288</v>
      </c>
      <c r="H93" s="2">
        <v>159.6</v>
      </c>
      <c r="I93" s="2">
        <v>2394</v>
      </c>
    </row>
    <row r="94" spans="1:9" x14ac:dyDescent="0.25">
      <c r="B94" t="s">
        <v>32</v>
      </c>
      <c r="C94" t="s">
        <v>150</v>
      </c>
      <c r="D94" s="2">
        <v>2620.9499999999998</v>
      </c>
      <c r="E94" s="4">
        <v>152</v>
      </c>
      <c r="F94" s="4">
        <v>2280</v>
      </c>
      <c r="G94" t="s">
        <v>267</v>
      </c>
      <c r="H94" s="2">
        <v>174.73</v>
      </c>
      <c r="I94" s="2">
        <v>2620.9499999999998</v>
      </c>
    </row>
    <row r="95" spans="1:9" x14ac:dyDescent="0.25">
      <c r="B95" t="s">
        <v>32</v>
      </c>
      <c r="C95" t="s">
        <v>152</v>
      </c>
      <c r="D95" s="2">
        <v>2268</v>
      </c>
      <c r="E95" s="4">
        <v>152</v>
      </c>
      <c r="F95" s="4">
        <v>2280</v>
      </c>
      <c r="G95" t="s">
        <v>288</v>
      </c>
      <c r="H95" s="2">
        <v>159.6</v>
      </c>
      <c r="I95" s="2">
        <v>2394</v>
      </c>
    </row>
    <row r="96" spans="1:9" x14ac:dyDescent="0.25">
      <c r="B96" t="s">
        <v>32</v>
      </c>
      <c r="C96" t="s">
        <v>155</v>
      </c>
      <c r="D96" s="2">
        <v>2050.8000000000002</v>
      </c>
      <c r="E96" s="4">
        <v>152</v>
      </c>
      <c r="F96" s="4">
        <v>2280</v>
      </c>
      <c r="G96" t="s">
        <v>288</v>
      </c>
      <c r="H96" s="2">
        <v>159.6</v>
      </c>
      <c r="I96" s="2">
        <v>2394</v>
      </c>
    </row>
    <row r="97" spans="1:9" x14ac:dyDescent="0.25">
      <c r="B97" t="s">
        <v>32</v>
      </c>
      <c r="C97" t="s">
        <v>238</v>
      </c>
      <c r="D97" s="2">
        <v>2509.0500000000002</v>
      </c>
      <c r="E97" s="4">
        <v>152</v>
      </c>
      <c r="F97" s="4">
        <v>2280</v>
      </c>
      <c r="G97" t="s">
        <v>267</v>
      </c>
      <c r="H97" s="2">
        <v>167.27</v>
      </c>
      <c r="I97" s="2">
        <v>2509.0500000000002</v>
      </c>
    </row>
    <row r="98" spans="1:9" x14ac:dyDescent="0.25">
      <c r="B98" t="s">
        <v>32</v>
      </c>
      <c r="C98" t="s">
        <v>334</v>
      </c>
      <c r="D98" s="2">
        <v>2272.9499999999998</v>
      </c>
      <c r="E98" s="4">
        <v>152</v>
      </c>
      <c r="F98" s="4">
        <v>2280</v>
      </c>
      <c r="G98" t="s">
        <v>288</v>
      </c>
      <c r="H98" s="2">
        <v>159.6</v>
      </c>
      <c r="I98" s="2">
        <v>2394</v>
      </c>
    </row>
    <row r="99" spans="1:9" x14ac:dyDescent="0.25">
      <c r="B99" t="s">
        <v>32</v>
      </c>
      <c r="C99" t="s">
        <v>50</v>
      </c>
      <c r="D99" s="2">
        <v>1956.03</v>
      </c>
      <c r="E99" s="4"/>
      <c r="F99" s="4">
        <v>1956.03</v>
      </c>
      <c r="G99" t="s">
        <v>307</v>
      </c>
    </row>
    <row r="100" spans="1:9" x14ac:dyDescent="0.25">
      <c r="A100" t="s">
        <v>33</v>
      </c>
      <c r="B100" t="s">
        <v>31</v>
      </c>
      <c r="C100" t="s">
        <v>144</v>
      </c>
      <c r="D100" s="2">
        <v>3085.71</v>
      </c>
      <c r="E100" s="4">
        <v>205.71</v>
      </c>
      <c r="F100" s="4">
        <v>3085.65</v>
      </c>
      <c r="G100" t="s">
        <v>266</v>
      </c>
      <c r="H100" s="2">
        <v>210</v>
      </c>
      <c r="I100" s="2">
        <v>3150</v>
      </c>
    </row>
    <row r="101" spans="1:9" x14ac:dyDescent="0.25">
      <c r="B101" t="s">
        <v>34</v>
      </c>
      <c r="C101" t="s">
        <v>339</v>
      </c>
      <c r="D101" s="2">
        <v>2511.77</v>
      </c>
      <c r="E101" s="4">
        <v>167.45</v>
      </c>
      <c r="F101" s="4">
        <v>2511.77</v>
      </c>
      <c r="G101" t="s">
        <v>307</v>
      </c>
      <c r="H101" s="2">
        <v>175.8</v>
      </c>
      <c r="I101" s="2">
        <v>2637.8</v>
      </c>
    </row>
    <row r="102" spans="1:9" x14ac:dyDescent="0.25">
      <c r="B102" t="s">
        <v>34</v>
      </c>
      <c r="C102" t="s">
        <v>145</v>
      </c>
      <c r="D102" s="2">
        <v>2511.77</v>
      </c>
      <c r="E102" s="4">
        <v>167.5</v>
      </c>
      <c r="F102" s="4">
        <v>2511.77</v>
      </c>
      <c r="G102" t="s">
        <v>266</v>
      </c>
      <c r="H102" s="2">
        <v>170.94</v>
      </c>
      <c r="I102" s="2">
        <v>2564.1</v>
      </c>
    </row>
    <row r="103" spans="1:9" x14ac:dyDescent="0.25">
      <c r="B103" t="s">
        <v>310</v>
      </c>
      <c r="C103" t="s">
        <v>236</v>
      </c>
      <c r="D103" s="2">
        <v>2200</v>
      </c>
      <c r="E103" s="4">
        <v>167.5</v>
      </c>
      <c r="F103" s="4">
        <v>2511.77</v>
      </c>
      <c r="G103" t="s">
        <v>288</v>
      </c>
      <c r="H103" s="2">
        <v>175.82</v>
      </c>
      <c r="I103" s="2">
        <v>2637.3</v>
      </c>
    </row>
    <row r="104" spans="1:9" x14ac:dyDescent="0.25">
      <c r="B104" t="s">
        <v>32</v>
      </c>
      <c r="C104" t="s">
        <v>148</v>
      </c>
      <c r="D104" s="2">
        <v>1876.95</v>
      </c>
      <c r="E104" s="4">
        <v>125.13</v>
      </c>
      <c r="F104" s="4">
        <v>1876.95</v>
      </c>
      <c r="G104" t="s">
        <v>267</v>
      </c>
      <c r="H104" s="2">
        <v>131.38999999999999</v>
      </c>
      <c r="I104" s="2">
        <v>1970.8</v>
      </c>
    </row>
    <row r="105" spans="1:9" x14ac:dyDescent="0.25">
      <c r="B105" t="s">
        <v>32</v>
      </c>
      <c r="C105" t="s">
        <v>153</v>
      </c>
      <c r="D105" s="2">
        <v>1876.95</v>
      </c>
      <c r="E105" s="4">
        <v>125.95</v>
      </c>
      <c r="F105" s="4">
        <v>1876.95</v>
      </c>
      <c r="G105" t="s">
        <v>266</v>
      </c>
      <c r="H105" s="2">
        <v>131.38999999999999</v>
      </c>
      <c r="I105" s="2">
        <v>1970.8</v>
      </c>
    </row>
    <row r="106" spans="1:9" x14ac:dyDescent="0.25">
      <c r="B106" t="s">
        <v>32</v>
      </c>
      <c r="C106" t="s">
        <v>154</v>
      </c>
      <c r="D106" s="2">
        <v>1876.95</v>
      </c>
      <c r="E106" s="4">
        <v>125.95</v>
      </c>
      <c r="F106" s="4">
        <v>1876.95</v>
      </c>
      <c r="G106" t="s">
        <v>266</v>
      </c>
      <c r="H106" s="2">
        <v>131.38999999999999</v>
      </c>
      <c r="I106" s="2">
        <v>1970.8</v>
      </c>
    </row>
    <row r="107" spans="1:9" x14ac:dyDescent="0.25">
      <c r="B107" t="s">
        <v>32</v>
      </c>
      <c r="C107" t="s">
        <v>50</v>
      </c>
      <c r="D107" s="2"/>
      <c r="E107" s="4">
        <v>125.95</v>
      </c>
      <c r="F107" s="4">
        <v>1876.95</v>
      </c>
      <c r="G107" t="s">
        <v>307</v>
      </c>
      <c r="H107" s="2"/>
      <c r="I107" s="2">
        <v>1970.79</v>
      </c>
    </row>
    <row r="108" spans="1:9" x14ac:dyDescent="0.25">
      <c r="B108" t="s">
        <v>32</v>
      </c>
      <c r="C108" t="s">
        <v>50</v>
      </c>
      <c r="D108" s="2"/>
      <c r="E108" s="4">
        <v>125.95</v>
      </c>
      <c r="F108" s="4">
        <v>1876.95</v>
      </c>
      <c r="G108" t="s">
        <v>307</v>
      </c>
    </row>
    <row r="109" spans="1:9" x14ac:dyDescent="0.25">
      <c r="B109" t="s">
        <v>32</v>
      </c>
      <c r="C109" t="s">
        <v>338</v>
      </c>
      <c r="D109" s="2"/>
      <c r="E109" s="4">
        <v>125.95</v>
      </c>
      <c r="F109" s="4">
        <v>1876.95</v>
      </c>
      <c r="G109" t="s">
        <v>307</v>
      </c>
    </row>
    <row r="110" spans="1:9" x14ac:dyDescent="0.25">
      <c r="B110" t="s">
        <v>311</v>
      </c>
      <c r="C110" t="s">
        <v>47</v>
      </c>
      <c r="D110" s="2">
        <v>2571.9</v>
      </c>
      <c r="E110" s="4">
        <v>171.4</v>
      </c>
      <c r="F110" s="4">
        <v>2571.9</v>
      </c>
      <c r="G110" t="s">
        <v>266</v>
      </c>
      <c r="H110" s="2">
        <v>180.03</v>
      </c>
      <c r="I110" s="2">
        <v>2700.49</v>
      </c>
    </row>
    <row r="111" spans="1:9" x14ac:dyDescent="0.25">
      <c r="A111" t="s">
        <v>46</v>
      </c>
      <c r="B111" t="s">
        <v>48</v>
      </c>
      <c r="C111" t="s">
        <v>328</v>
      </c>
      <c r="D111" s="2">
        <v>2284.0500000000002</v>
      </c>
      <c r="E111" s="4">
        <v>152.26</v>
      </c>
      <c r="F111" s="4">
        <v>2284.0500000000002</v>
      </c>
      <c r="G111" t="s">
        <v>266</v>
      </c>
      <c r="H111" s="2">
        <v>159.88</v>
      </c>
      <c r="I111" s="2">
        <v>2398.25</v>
      </c>
    </row>
    <row r="112" spans="1:9" x14ac:dyDescent="0.25">
      <c r="B112" t="s">
        <v>49</v>
      </c>
      <c r="C112" t="s">
        <v>50</v>
      </c>
      <c r="D112" s="2">
        <v>2600</v>
      </c>
      <c r="E112" s="4">
        <v>180</v>
      </c>
      <c r="F112" s="4">
        <v>2700</v>
      </c>
      <c r="G112" t="s">
        <v>288</v>
      </c>
    </row>
    <row r="113" spans="2:9" x14ac:dyDescent="0.25">
      <c r="B113" t="s">
        <v>51</v>
      </c>
      <c r="C113" t="s">
        <v>54</v>
      </c>
      <c r="D113" s="2">
        <v>2494.42</v>
      </c>
      <c r="E113" s="4">
        <v>190</v>
      </c>
      <c r="F113" s="4">
        <v>2850</v>
      </c>
      <c r="G113" t="s">
        <v>288</v>
      </c>
      <c r="H113" s="2">
        <v>199.5</v>
      </c>
      <c r="I113" s="2">
        <v>2992.5</v>
      </c>
    </row>
    <row r="114" spans="2:9" x14ac:dyDescent="0.25">
      <c r="B114" t="s">
        <v>52</v>
      </c>
      <c r="C114" t="s">
        <v>55</v>
      </c>
      <c r="D114" s="2">
        <v>2494.42</v>
      </c>
      <c r="E114" s="4">
        <v>166.3</v>
      </c>
      <c r="F114" s="4">
        <v>2494.5</v>
      </c>
      <c r="G114" t="s">
        <v>266</v>
      </c>
      <c r="H114" s="2">
        <v>174.61</v>
      </c>
      <c r="I114" s="2">
        <v>2619.15</v>
      </c>
    </row>
    <row r="115" spans="2:9" x14ac:dyDescent="0.25">
      <c r="B115" t="s">
        <v>53</v>
      </c>
      <c r="C115" t="s">
        <v>315</v>
      </c>
      <c r="D115" s="2">
        <v>2050.9499999999998</v>
      </c>
      <c r="E115" s="4">
        <v>136.72999999999999</v>
      </c>
      <c r="F115" s="4">
        <v>2050.9499999999998</v>
      </c>
      <c r="G115" t="s">
        <v>266</v>
      </c>
      <c r="H115" s="2">
        <v>143.57</v>
      </c>
      <c r="I115" s="2">
        <v>2153.5</v>
      </c>
    </row>
    <row r="116" spans="2:9" x14ac:dyDescent="0.25">
      <c r="B116" t="s">
        <v>53</v>
      </c>
      <c r="C116" t="s">
        <v>50</v>
      </c>
      <c r="D116" s="2"/>
      <c r="E116" s="4">
        <v>128.26</v>
      </c>
      <c r="F116" s="4">
        <v>1923.9</v>
      </c>
      <c r="G116" t="s">
        <v>307</v>
      </c>
    </row>
    <row r="117" spans="2:9" x14ac:dyDescent="0.25">
      <c r="B117" t="s">
        <v>290</v>
      </c>
      <c r="C117" t="s">
        <v>240</v>
      </c>
      <c r="D117" s="2">
        <v>2620.9499999999998</v>
      </c>
      <c r="E117" s="4">
        <v>175</v>
      </c>
      <c r="F117" s="4">
        <v>2625</v>
      </c>
      <c r="G117" t="s">
        <v>266</v>
      </c>
      <c r="H117" s="2">
        <v>183.47</v>
      </c>
      <c r="I117" s="2">
        <v>2752</v>
      </c>
    </row>
    <row r="118" spans="2:9" x14ac:dyDescent="0.25">
      <c r="B118" t="s">
        <v>291</v>
      </c>
      <c r="C118" t="s">
        <v>149</v>
      </c>
      <c r="D118" s="2">
        <v>1817</v>
      </c>
      <c r="E118" s="4">
        <v>121.13</v>
      </c>
      <c r="F118" s="4">
        <v>1817</v>
      </c>
      <c r="G118" t="s">
        <v>266</v>
      </c>
      <c r="H118" s="2">
        <v>127.19</v>
      </c>
      <c r="I118" s="2">
        <v>1907.8</v>
      </c>
    </row>
    <row r="119" spans="2:9" x14ac:dyDescent="0.25">
      <c r="B119" t="s">
        <v>65</v>
      </c>
      <c r="C119" t="s">
        <v>66</v>
      </c>
      <c r="D119" s="2">
        <v>1923.9</v>
      </c>
      <c r="E119" s="4">
        <v>136.72999999999999</v>
      </c>
      <c r="F119" s="4">
        <v>2050.9499999999998</v>
      </c>
      <c r="G119" t="s">
        <v>288</v>
      </c>
      <c r="H119" s="2">
        <v>143.56</v>
      </c>
      <c r="I119" s="2">
        <v>2153.4</v>
      </c>
    </row>
    <row r="120" spans="2:9" x14ac:dyDescent="0.25">
      <c r="B120" t="s">
        <v>292</v>
      </c>
      <c r="C120" t="s">
        <v>64</v>
      </c>
      <c r="D120" s="2">
        <v>1950</v>
      </c>
      <c r="E120" s="4">
        <v>130</v>
      </c>
      <c r="F120" s="4">
        <v>1950</v>
      </c>
      <c r="G120" t="s">
        <v>266</v>
      </c>
      <c r="H120" s="2">
        <v>136.5</v>
      </c>
      <c r="I120" s="2">
        <v>2047.5</v>
      </c>
    </row>
    <row r="121" spans="2:9" x14ac:dyDescent="0.25">
      <c r="B121" t="s">
        <v>252</v>
      </c>
      <c r="C121" t="s">
        <v>173</v>
      </c>
      <c r="D121" s="2">
        <v>1924.05</v>
      </c>
      <c r="E121" s="4">
        <v>128.26</v>
      </c>
      <c r="F121" s="4">
        <v>1924.05</v>
      </c>
      <c r="G121" t="s">
        <v>266</v>
      </c>
      <c r="H121" s="2">
        <v>134.68</v>
      </c>
      <c r="I121" s="2">
        <v>2020.25</v>
      </c>
    </row>
    <row r="122" spans="2:9" x14ac:dyDescent="0.25">
      <c r="B122" t="s">
        <v>253</v>
      </c>
      <c r="C122" t="s">
        <v>242</v>
      </c>
      <c r="D122" s="2">
        <v>1555.95</v>
      </c>
      <c r="E122" s="4">
        <v>103.73</v>
      </c>
      <c r="F122" s="4">
        <v>1555.95</v>
      </c>
      <c r="G122" t="s">
        <v>266</v>
      </c>
      <c r="H122" s="2">
        <v>108.72</v>
      </c>
      <c r="I122" s="2">
        <v>1633.75</v>
      </c>
    </row>
    <row r="123" spans="2:9" x14ac:dyDescent="0.25">
      <c r="B123" t="s">
        <v>157</v>
      </c>
      <c r="C123" t="s">
        <v>156</v>
      </c>
      <c r="D123" s="2">
        <v>1975.05</v>
      </c>
      <c r="E123" s="4">
        <v>128</v>
      </c>
      <c r="F123" s="4">
        <v>1975.05</v>
      </c>
      <c r="G123" t="s">
        <v>266</v>
      </c>
      <c r="H123" s="2">
        <v>138.25</v>
      </c>
      <c r="I123" s="2">
        <v>2073.8000000000002</v>
      </c>
    </row>
    <row r="124" spans="2:9" x14ac:dyDescent="0.25">
      <c r="B124" t="s">
        <v>340</v>
      </c>
      <c r="C124" t="s">
        <v>261</v>
      </c>
      <c r="D124" s="2">
        <v>2572.5</v>
      </c>
      <c r="E124" s="4"/>
      <c r="F124" s="4"/>
      <c r="H124" s="2">
        <v>169.32</v>
      </c>
      <c r="I124" s="2">
        <v>2539.8000000000002</v>
      </c>
    </row>
    <row r="125" spans="2:9" x14ac:dyDescent="0.25">
      <c r="B125" t="s">
        <v>293</v>
      </c>
      <c r="C125" t="s">
        <v>151</v>
      </c>
      <c r="D125" s="2"/>
      <c r="E125" s="4">
        <v>171.5</v>
      </c>
      <c r="F125" s="4">
        <v>2572.5</v>
      </c>
      <c r="G125" t="s">
        <v>288</v>
      </c>
      <c r="H125" s="2">
        <v>149.80000000000001</v>
      </c>
      <c r="I125" s="2">
        <v>2247</v>
      </c>
    </row>
    <row r="126" spans="2:9" x14ac:dyDescent="0.25">
      <c r="B126" t="s">
        <v>295</v>
      </c>
      <c r="C126" t="s">
        <v>129</v>
      </c>
      <c r="D126" s="2">
        <v>2874</v>
      </c>
      <c r="E126" s="4">
        <v>191.6</v>
      </c>
      <c r="F126" s="4">
        <v>2874</v>
      </c>
      <c r="G126" t="s">
        <v>266</v>
      </c>
      <c r="H126" s="2">
        <v>201.18</v>
      </c>
      <c r="I126" s="2">
        <v>134.66999999999999</v>
      </c>
    </row>
    <row r="127" spans="2:9" x14ac:dyDescent="0.25">
      <c r="B127" t="s">
        <v>297</v>
      </c>
      <c r="C127" t="s">
        <v>130</v>
      </c>
      <c r="D127" s="2">
        <v>1923.9</v>
      </c>
      <c r="E127" s="4">
        <v>128.26</v>
      </c>
      <c r="F127" s="4">
        <v>1923.9</v>
      </c>
      <c r="G127" t="s">
        <v>266</v>
      </c>
      <c r="H127" s="2">
        <v>134.66999999999999</v>
      </c>
      <c r="I127" s="2">
        <v>2020.05</v>
      </c>
    </row>
    <row r="128" spans="2:9" x14ac:dyDescent="0.25">
      <c r="B128" t="s">
        <v>57</v>
      </c>
      <c r="C128" t="s">
        <v>87</v>
      </c>
      <c r="D128" s="2">
        <v>5406.9</v>
      </c>
      <c r="E128" s="4">
        <v>360.46</v>
      </c>
      <c r="F128" s="4">
        <v>5406.9</v>
      </c>
      <c r="G128" t="s">
        <v>266</v>
      </c>
      <c r="H128" s="2">
        <v>378.48</v>
      </c>
      <c r="I128" s="2">
        <v>5677.24</v>
      </c>
    </row>
    <row r="129" spans="1:9" x14ac:dyDescent="0.25">
      <c r="A129" t="s">
        <v>56</v>
      </c>
      <c r="B129" t="s">
        <v>58</v>
      </c>
      <c r="C129" t="s">
        <v>174</v>
      </c>
      <c r="D129" s="2">
        <v>3541.95</v>
      </c>
      <c r="E129" s="4">
        <v>236.13</v>
      </c>
      <c r="F129" s="4">
        <v>3541.95</v>
      </c>
      <c r="G129" t="s">
        <v>266</v>
      </c>
      <c r="H129" s="2">
        <v>247.94</v>
      </c>
      <c r="I129" s="2">
        <v>3719.05</v>
      </c>
    </row>
    <row r="130" spans="1:9" x14ac:dyDescent="0.25">
      <c r="B130" t="s">
        <v>176</v>
      </c>
      <c r="C130" t="s">
        <v>175</v>
      </c>
      <c r="D130" s="2">
        <v>3967.95</v>
      </c>
      <c r="E130" s="4">
        <v>264.63</v>
      </c>
      <c r="F130" s="4">
        <v>3967.95</v>
      </c>
      <c r="G130" t="s">
        <v>266</v>
      </c>
      <c r="H130" s="2">
        <v>277.76</v>
      </c>
      <c r="I130" s="2">
        <v>4166.3500000000004</v>
      </c>
    </row>
    <row r="131" spans="1:9" x14ac:dyDescent="0.25">
      <c r="B131" t="s">
        <v>58</v>
      </c>
      <c r="C131" t="s">
        <v>177</v>
      </c>
      <c r="D131" s="2">
        <v>3541.95</v>
      </c>
      <c r="E131" s="4">
        <v>236.13</v>
      </c>
      <c r="F131" s="4">
        <v>3541.95</v>
      </c>
      <c r="G131" t="s">
        <v>266</v>
      </c>
      <c r="H131" s="2">
        <v>247.94</v>
      </c>
      <c r="I131" s="2">
        <v>3719.05</v>
      </c>
    </row>
    <row r="132" spans="1:9" x14ac:dyDescent="0.25">
      <c r="B132" t="s">
        <v>88</v>
      </c>
      <c r="C132" t="s">
        <v>178</v>
      </c>
      <c r="D132" s="2">
        <v>3003</v>
      </c>
      <c r="E132" s="4">
        <v>200.2</v>
      </c>
      <c r="F132" s="4">
        <v>3003</v>
      </c>
      <c r="G132" t="s">
        <v>266</v>
      </c>
      <c r="H132" s="2">
        <v>210.21</v>
      </c>
      <c r="I132" s="2">
        <v>3153.15</v>
      </c>
    </row>
    <row r="133" spans="1:9" x14ac:dyDescent="0.25">
      <c r="B133" t="s">
        <v>59</v>
      </c>
      <c r="C133" t="s">
        <v>190</v>
      </c>
      <c r="D133" s="2">
        <v>3003</v>
      </c>
      <c r="E133" s="4">
        <v>200.2</v>
      </c>
      <c r="F133" s="4">
        <v>3003</v>
      </c>
      <c r="G133" t="s">
        <v>266</v>
      </c>
      <c r="H133" s="2">
        <v>210.21</v>
      </c>
      <c r="I133" s="2">
        <v>3153.15</v>
      </c>
    </row>
    <row r="134" spans="1:9" x14ac:dyDescent="0.25">
      <c r="B134" t="s">
        <v>60</v>
      </c>
      <c r="C134" t="s">
        <v>179</v>
      </c>
      <c r="D134" s="2">
        <v>2776.95</v>
      </c>
      <c r="E134" s="4">
        <v>185.13</v>
      </c>
      <c r="F134" s="4">
        <v>2776.95</v>
      </c>
      <c r="G134" t="s">
        <v>266</v>
      </c>
      <c r="H134" s="2">
        <v>194.39</v>
      </c>
      <c r="I134" s="2">
        <v>2915.8</v>
      </c>
    </row>
    <row r="135" spans="1:9" x14ac:dyDescent="0.25">
      <c r="B135" t="s">
        <v>60</v>
      </c>
      <c r="C135" t="s">
        <v>180</v>
      </c>
      <c r="D135" s="2">
        <v>2776.95</v>
      </c>
      <c r="E135" s="4">
        <v>185.13</v>
      </c>
      <c r="F135" s="4">
        <v>2776.95</v>
      </c>
      <c r="G135" t="s">
        <v>266</v>
      </c>
      <c r="H135" s="2">
        <v>194.39</v>
      </c>
      <c r="I135" s="2">
        <v>2915.8</v>
      </c>
    </row>
    <row r="136" spans="1:9" x14ac:dyDescent="0.25">
      <c r="B136" t="s">
        <v>60</v>
      </c>
      <c r="C136" t="s">
        <v>181</v>
      </c>
      <c r="D136" s="2">
        <v>2776.95</v>
      </c>
      <c r="E136" s="4">
        <v>185.13</v>
      </c>
      <c r="F136" s="4">
        <v>2776.95</v>
      </c>
      <c r="G136" t="s">
        <v>266</v>
      </c>
      <c r="H136" s="2">
        <v>194.39</v>
      </c>
      <c r="I136" s="2">
        <v>2915.8</v>
      </c>
    </row>
    <row r="137" spans="1:9" x14ac:dyDescent="0.25">
      <c r="B137" t="s">
        <v>60</v>
      </c>
      <c r="C137" t="s">
        <v>182</v>
      </c>
      <c r="D137" s="2">
        <v>2776.95</v>
      </c>
      <c r="E137" s="4">
        <v>185.13</v>
      </c>
      <c r="F137" s="4">
        <v>2776.95</v>
      </c>
      <c r="G137" t="s">
        <v>266</v>
      </c>
      <c r="H137" s="2">
        <v>210.21</v>
      </c>
      <c r="I137" s="2">
        <v>3153.15</v>
      </c>
    </row>
    <row r="138" spans="1:9" x14ac:dyDescent="0.25">
      <c r="B138" t="s">
        <v>60</v>
      </c>
      <c r="C138" t="s">
        <v>183</v>
      </c>
      <c r="D138" s="2">
        <v>2776.95</v>
      </c>
      <c r="E138" s="4">
        <v>185.13</v>
      </c>
      <c r="F138" s="4">
        <v>2776.95</v>
      </c>
      <c r="G138" t="s">
        <v>266</v>
      </c>
      <c r="H138" s="2">
        <v>194.39</v>
      </c>
      <c r="I138" s="2">
        <v>2915.8</v>
      </c>
    </row>
    <row r="139" spans="1:9" x14ac:dyDescent="0.25">
      <c r="B139" t="s">
        <v>60</v>
      </c>
      <c r="C139" t="s">
        <v>184</v>
      </c>
      <c r="D139" s="2">
        <v>2776.95</v>
      </c>
      <c r="E139" s="4">
        <v>185.13</v>
      </c>
      <c r="F139" s="4">
        <v>2776.95</v>
      </c>
      <c r="G139" t="s">
        <v>266</v>
      </c>
      <c r="H139" s="2">
        <v>194.39</v>
      </c>
      <c r="I139" s="2">
        <v>2915.8</v>
      </c>
    </row>
    <row r="140" spans="1:9" x14ac:dyDescent="0.25">
      <c r="B140" t="s">
        <v>60</v>
      </c>
      <c r="C140" t="s">
        <v>185</v>
      </c>
      <c r="D140" s="2">
        <v>2776.95</v>
      </c>
      <c r="E140" s="4">
        <v>185.13</v>
      </c>
      <c r="F140" s="4">
        <v>2776.95</v>
      </c>
      <c r="G140" t="s">
        <v>266</v>
      </c>
      <c r="H140" s="2">
        <v>194.39</v>
      </c>
      <c r="I140" s="2">
        <v>2915.8</v>
      </c>
    </row>
    <row r="141" spans="1:9" x14ac:dyDescent="0.25">
      <c r="B141" t="s">
        <v>60</v>
      </c>
      <c r="C141" t="s">
        <v>186</v>
      </c>
      <c r="D141" s="2">
        <v>2776.95</v>
      </c>
      <c r="E141" s="4">
        <v>185.13</v>
      </c>
      <c r="F141" s="4">
        <v>2776.95</v>
      </c>
      <c r="G141" t="s">
        <v>266</v>
      </c>
      <c r="H141" s="2">
        <v>194.39</v>
      </c>
      <c r="I141" s="2">
        <v>2915.8</v>
      </c>
    </row>
    <row r="142" spans="1:9" x14ac:dyDescent="0.25">
      <c r="B142" t="s">
        <v>60</v>
      </c>
      <c r="C142" t="s">
        <v>187</v>
      </c>
      <c r="D142" s="2">
        <v>2776.95</v>
      </c>
      <c r="E142" s="4">
        <v>185.13</v>
      </c>
      <c r="F142" s="4">
        <v>2776.95</v>
      </c>
      <c r="G142" t="s">
        <v>266</v>
      </c>
      <c r="H142" s="2">
        <v>194.39</v>
      </c>
      <c r="I142" s="2">
        <v>2915.8</v>
      </c>
    </row>
    <row r="143" spans="1:9" x14ac:dyDescent="0.25">
      <c r="B143" t="s">
        <v>60</v>
      </c>
      <c r="C143" t="s">
        <v>191</v>
      </c>
      <c r="D143" s="2">
        <v>2776.95</v>
      </c>
      <c r="E143" s="4">
        <v>185.13</v>
      </c>
      <c r="F143" s="4">
        <v>2776.95</v>
      </c>
      <c r="G143" t="s">
        <v>266</v>
      </c>
      <c r="H143" s="2">
        <v>194.39</v>
      </c>
      <c r="I143" s="2">
        <v>2915.8</v>
      </c>
    </row>
    <row r="144" spans="1:9" x14ac:dyDescent="0.25">
      <c r="B144" t="s">
        <v>60</v>
      </c>
      <c r="C144" t="s">
        <v>188</v>
      </c>
      <c r="D144" s="2">
        <v>2776.95</v>
      </c>
      <c r="E144" s="4">
        <v>185.13</v>
      </c>
      <c r="F144" s="4">
        <v>2776.95</v>
      </c>
      <c r="G144" t="s">
        <v>266</v>
      </c>
      <c r="H144" s="2">
        <v>194.39</v>
      </c>
      <c r="I144" s="2">
        <v>2915.8</v>
      </c>
    </row>
    <row r="145" spans="1:9" x14ac:dyDescent="0.25">
      <c r="B145" t="s">
        <v>60</v>
      </c>
      <c r="C145" t="s">
        <v>192</v>
      </c>
      <c r="D145" s="2">
        <v>2776.95</v>
      </c>
      <c r="E145" s="4">
        <v>185.13</v>
      </c>
      <c r="F145" s="4">
        <v>2776.95</v>
      </c>
      <c r="G145" t="s">
        <v>266</v>
      </c>
      <c r="H145" s="2">
        <v>194.39</v>
      </c>
      <c r="I145" s="2">
        <v>2915.8</v>
      </c>
    </row>
    <row r="146" spans="1:9" x14ac:dyDescent="0.25">
      <c r="B146" t="s">
        <v>60</v>
      </c>
      <c r="C146" t="s">
        <v>193</v>
      </c>
      <c r="D146" s="2">
        <v>2776.95</v>
      </c>
      <c r="E146" s="4">
        <v>185.13</v>
      </c>
      <c r="F146" s="4">
        <v>2776.95</v>
      </c>
      <c r="G146" t="s">
        <v>266</v>
      </c>
      <c r="H146" s="2">
        <v>194.39</v>
      </c>
      <c r="I146" s="2">
        <v>2915.8</v>
      </c>
    </row>
    <row r="147" spans="1:9" x14ac:dyDescent="0.25">
      <c r="B147" t="s">
        <v>60</v>
      </c>
      <c r="C147" t="s">
        <v>194</v>
      </c>
      <c r="D147" s="2">
        <v>2776.95</v>
      </c>
      <c r="E147" s="4">
        <v>185.113</v>
      </c>
      <c r="F147" s="4">
        <v>2776.95</v>
      </c>
      <c r="G147" t="s">
        <v>266</v>
      </c>
      <c r="H147" s="2">
        <v>194.39</v>
      </c>
      <c r="I147" s="2">
        <v>2915.8</v>
      </c>
    </row>
    <row r="148" spans="1:9" x14ac:dyDescent="0.25">
      <c r="B148" t="s">
        <v>60</v>
      </c>
      <c r="C148" t="s">
        <v>195</v>
      </c>
      <c r="D148" s="2">
        <v>2776.95</v>
      </c>
      <c r="E148" s="4">
        <v>185.13</v>
      </c>
      <c r="F148" s="4">
        <v>2776.95</v>
      </c>
      <c r="G148" t="s">
        <v>266</v>
      </c>
    </row>
    <row r="149" spans="1:9" x14ac:dyDescent="0.25">
      <c r="B149" t="s">
        <v>60</v>
      </c>
      <c r="C149" t="s">
        <v>189</v>
      </c>
      <c r="D149" s="2">
        <v>2776.95</v>
      </c>
      <c r="E149" s="4">
        <v>185.13</v>
      </c>
      <c r="F149" s="4">
        <v>2776.95</v>
      </c>
      <c r="G149" t="s">
        <v>266</v>
      </c>
      <c r="H149" s="2">
        <v>194.39</v>
      </c>
      <c r="I149" s="2">
        <v>2915.8</v>
      </c>
    </row>
    <row r="150" spans="1:9" x14ac:dyDescent="0.25">
      <c r="B150" t="s">
        <v>60</v>
      </c>
      <c r="C150" t="s">
        <v>246</v>
      </c>
      <c r="D150" s="2">
        <v>2776.95</v>
      </c>
      <c r="E150" s="4">
        <v>185.13</v>
      </c>
      <c r="F150" s="5">
        <v>2776.95</v>
      </c>
      <c r="G150" t="s">
        <v>266</v>
      </c>
      <c r="H150" s="2">
        <v>194.39</v>
      </c>
      <c r="I150" s="2">
        <v>2915.8</v>
      </c>
    </row>
    <row r="151" spans="1:9" x14ac:dyDescent="0.25">
      <c r="B151" t="s">
        <v>60</v>
      </c>
      <c r="C151" t="s">
        <v>247</v>
      </c>
      <c r="D151" s="2">
        <v>2776.95</v>
      </c>
      <c r="E151" s="4">
        <v>185.13</v>
      </c>
      <c r="F151" s="4">
        <v>2776.95</v>
      </c>
      <c r="G151" t="s">
        <v>266</v>
      </c>
    </row>
    <row r="152" spans="1:9" x14ac:dyDescent="0.25">
      <c r="B152" t="s">
        <v>60</v>
      </c>
      <c r="C152" t="s">
        <v>248</v>
      </c>
      <c r="D152" s="2">
        <v>2776.95</v>
      </c>
      <c r="E152" s="4">
        <v>185.13</v>
      </c>
      <c r="F152" s="4">
        <v>2776.95</v>
      </c>
      <c r="G152" t="s">
        <v>266</v>
      </c>
      <c r="H152" s="2">
        <v>194.39</v>
      </c>
      <c r="I152" s="2">
        <v>2915.8</v>
      </c>
    </row>
    <row r="153" spans="1:9" x14ac:dyDescent="0.25">
      <c r="B153" t="s">
        <v>60</v>
      </c>
      <c r="C153" t="s">
        <v>249</v>
      </c>
      <c r="D153" s="2">
        <v>2776.95</v>
      </c>
      <c r="E153" s="4">
        <v>185.13</v>
      </c>
      <c r="F153" s="4">
        <v>2776.95</v>
      </c>
      <c r="G153" t="s">
        <v>266</v>
      </c>
      <c r="H153" s="2">
        <v>194.39</v>
      </c>
      <c r="I153" s="2">
        <v>2915.8</v>
      </c>
    </row>
    <row r="154" spans="1:9" x14ac:dyDescent="0.25">
      <c r="B154" t="s">
        <v>196</v>
      </c>
      <c r="C154" t="s">
        <v>197</v>
      </c>
      <c r="D154" s="2">
        <v>1377</v>
      </c>
      <c r="E154" s="4">
        <v>91.8</v>
      </c>
      <c r="F154" s="4">
        <v>1377</v>
      </c>
      <c r="G154" t="s">
        <v>266</v>
      </c>
      <c r="H154" s="2">
        <v>96.39</v>
      </c>
      <c r="I154" s="2">
        <v>1445.85</v>
      </c>
    </row>
    <row r="155" spans="1:9" x14ac:dyDescent="0.25">
      <c r="A155" t="s">
        <v>71</v>
      </c>
      <c r="B155" t="s">
        <v>198</v>
      </c>
      <c r="C155" t="s">
        <v>199</v>
      </c>
      <c r="D155" s="2">
        <v>223.5</v>
      </c>
      <c r="E155" s="4"/>
      <c r="F155" s="4">
        <v>223.5</v>
      </c>
      <c r="G155" t="s">
        <v>266</v>
      </c>
      <c r="H155" s="2">
        <v>15.65</v>
      </c>
      <c r="I155" s="2">
        <v>234.67</v>
      </c>
    </row>
    <row r="156" spans="1:9" x14ac:dyDescent="0.25">
      <c r="B156" t="s">
        <v>72</v>
      </c>
      <c r="C156" t="s">
        <v>200</v>
      </c>
      <c r="D156" s="2">
        <v>1377</v>
      </c>
      <c r="E156" s="4">
        <v>91.8</v>
      </c>
      <c r="F156" s="4">
        <v>1377</v>
      </c>
      <c r="G156" t="s">
        <v>266</v>
      </c>
      <c r="H156" s="2">
        <v>96.39</v>
      </c>
      <c r="I156" s="2">
        <v>1445.85</v>
      </c>
    </row>
    <row r="157" spans="1:9" x14ac:dyDescent="0.25">
      <c r="B157" t="s">
        <v>201</v>
      </c>
      <c r="C157" t="s">
        <v>202</v>
      </c>
      <c r="D157" s="2">
        <v>223.5</v>
      </c>
      <c r="E157" s="4"/>
      <c r="F157" s="4">
        <v>223.5</v>
      </c>
      <c r="G157" t="s">
        <v>266</v>
      </c>
      <c r="H157" s="2">
        <v>15.65</v>
      </c>
      <c r="I157" s="2">
        <v>234.67</v>
      </c>
    </row>
    <row r="158" spans="1:9" x14ac:dyDescent="0.25">
      <c r="B158" t="s">
        <v>73</v>
      </c>
      <c r="C158" t="s">
        <v>203</v>
      </c>
      <c r="D158" s="2">
        <v>1377</v>
      </c>
      <c r="E158" s="4">
        <v>130</v>
      </c>
      <c r="F158" s="4">
        <v>1950</v>
      </c>
      <c r="G158" t="s">
        <v>266</v>
      </c>
    </row>
    <row r="159" spans="1:9" x14ac:dyDescent="0.25">
      <c r="B159" t="s">
        <v>254</v>
      </c>
      <c r="C159" t="s">
        <v>159</v>
      </c>
      <c r="D159" s="2">
        <v>420</v>
      </c>
      <c r="E159" s="4"/>
      <c r="F159" s="4">
        <v>420</v>
      </c>
      <c r="G159" t="s">
        <v>266</v>
      </c>
      <c r="H159" s="2">
        <v>29.4</v>
      </c>
      <c r="I159" s="2">
        <v>441</v>
      </c>
    </row>
    <row r="160" spans="1:9" x14ac:dyDescent="0.25">
      <c r="B160" t="s">
        <v>255</v>
      </c>
      <c r="C160" t="s">
        <v>329</v>
      </c>
      <c r="D160" s="2">
        <v>900.74</v>
      </c>
      <c r="E160" s="4"/>
      <c r="F160" s="4">
        <v>900.74</v>
      </c>
      <c r="G160" t="s">
        <v>266</v>
      </c>
      <c r="H160" s="2">
        <v>51.52</v>
      </c>
      <c r="I160" s="2">
        <v>772.85</v>
      </c>
    </row>
    <row r="161" spans="1:9" x14ac:dyDescent="0.25">
      <c r="B161" t="s">
        <v>256</v>
      </c>
      <c r="C161" t="s">
        <v>160</v>
      </c>
      <c r="D161" s="2">
        <v>450</v>
      </c>
      <c r="E161" s="4"/>
      <c r="F161" s="4">
        <v>450</v>
      </c>
      <c r="G161" t="s">
        <v>266</v>
      </c>
      <c r="H161" s="2">
        <v>17.850000000000001</v>
      </c>
      <c r="I161" s="2">
        <v>267.75</v>
      </c>
    </row>
    <row r="162" spans="1:9" x14ac:dyDescent="0.25">
      <c r="B162" t="s">
        <v>257</v>
      </c>
      <c r="C162" t="s">
        <v>215</v>
      </c>
      <c r="D162" s="2">
        <v>444.45</v>
      </c>
      <c r="E162" s="4"/>
      <c r="F162" s="4">
        <v>444.45</v>
      </c>
      <c r="G162" t="s">
        <v>266</v>
      </c>
      <c r="H162" s="2">
        <v>31.11</v>
      </c>
      <c r="I162" s="2">
        <v>466.67</v>
      </c>
    </row>
    <row r="163" spans="1:9" x14ac:dyDescent="0.25">
      <c r="B163" t="s">
        <v>258</v>
      </c>
      <c r="C163" t="s">
        <v>243</v>
      </c>
      <c r="D163" s="2">
        <v>444.45</v>
      </c>
      <c r="E163" s="4"/>
      <c r="F163" s="4">
        <v>444.45</v>
      </c>
      <c r="G163" t="s">
        <v>266</v>
      </c>
      <c r="H163" s="2">
        <v>31.11</v>
      </c>
      <c r="I163" s="2">
        <v>466.67</v>
      </c>
    </row>
    <row r="164" spans="1:9" x14ac:dyDescent="0.25">
      <c r="B164" t="s">
        <v>262</v>
      </c>
      <c r="C164" t="s">
        <v>241</v>
      </c>
      <c r="D164" s="2">
        <v>843</v>
      </c>
      <c r="E164" s="4"/>
      <c r="F164" s="4">
        <v>843</v>
      </c>
      <c r="G164" t="s">
        <v>266</v>
      </c>
      <c r="H164" s="2">
        <v>59.01</v>
      </c>
      <c r="I164" s="2">
        <v>885.15</v>
      </c>
    </row>
    <row r="165" spans="1:9" x14ac:dyDescent="0.25">
      <c r="B165" t="s">
        <v>74</v>
      </c>
      <c r="C165" t="s">
        <v>204</v>
      </c>
      <c r="D165" s="2">
        <v>1377</v>
      </c>
      <c r="E165" s="4">
        <v>91.8</v>
      </c>
      <c r="F165" s="4">
        <v>1377</v>
      </c>
      <c r="G165" t="s">
        <v>266</v>
      </c>
      <c r="H165" s="2">
        <v>96.39</v>
      </c>
      <c r="I165" s="2">
        <v>1445.85</v>
      </c>
    </row>
    <row r="166" spans="1:9" x14ac:dyDescent="0.25">
      <c r="B166" t="s">
        <v>205</v>
      </c>
      <c r="C166" t="s">
        <v>206</v>
      </c>
      <c r="D166" s="2">
        <v>223.5</v>
      </c>
      <c r="E166" s="4"/>
      <c r="F166" s="4">
        <v>223.5</v>
      </c>
      <c r="G166" t="s">
        <v>266</v>
      </c>
      <c r="H166" s="2">
        <v>15.65</v>
      </c>
      <c r="I166" s="2">
        <v>234.67</v>
      </c>
    </row>
    <row r="167" spans="1:9" x14ac:dyDescent="0.25">
      <c r="B167" t="s">
        <v>75</v>
      </c>
      <c r="C167" t="s">
        <v>207</v>
      </c>
      <c r="D167" s="2">
        <v>1377</v>
      </c>
      <c r="E167" s="4">
        <v>91.8</v>
      </c>
      <c r="F167" s="4">
        <v>1377</v>
      </c>
      <c r="G167" t="s">
        <v>266</v>
      </c>
      <c r="H167" s="2">
        <v>96.39</v>
      </c>
      <c r="I167" s="2">
        <v>1445.85</v>
      </c>
    </row>
    <row r="168" spans="1:9" x14ac:dyDescent="0.25">
      <c r="B168" t="s">
        <v>208</v>
      </c>
      <c r="C168" t="s">
        <v>209</v>
      </c>
      <c r="D168" s="2">
        <v>223.5</v>
      </c>
      <c r="E168" s="4"/>
      <c r="F168" s="4">
        <v>223.5</v>
      </c>
      <c r="G168" t="s">
        <v>266</v>
      </c>
      <c r="H168" s="2">
        <v>15.65</v>
      </c>
      <c r="I168" s="2">
        <v>234.67</v>
      </c>
    </row>
    <row r="169" spans="1:9" x14ac:dyDescent="0.25">
      <c r="B169" t="s">
        <v>76</v>
      </c>
      <c r="C169" t="s">
        <v>210</v>
      </c>
      <c r="D169" s="2">
        <v>1377</v>
      </c>
      <c r="E169" s="4">
        <v>91.8</v>
      </c>
      <c r="F169" s="4">
        <v>1377</v>
      </c>
      <c r="G169" t="s">
        <v>266</v>
      </c>
      <c r="H169" s="2">
        <v>96.39</v>
      </c>
      <c r="I169" s="2">
        <v>1445.85</v>
      </c>
    </row>
    <row r="170" spans="1:9" x14ac:dyDescent="0.25">
      <c r="B170" t="s">
        <v>211</v>
      </c>
      <c r="C170" t="s">
        <v>213</v>
      </c>
      <c r="D170" s="2">
        <v>223.5</v>
      </c>
      <c r="E170" s="4"/>
      <c r="F170" s="4">
        <v>223.5</v>
      </c>
      <c r="G170" t="s">
        <v>266</v>
      </c>
      <c r="H170" s="2">
        <v>15.65</v>
      </c>
      <c r="I170" s="2">
        <v>234.67</v>
      </c>
    </row>
    <row r="171" spans="1:9" x14ac:dyDescent="0.25">
      <c r="B171" t="s">
        <v>212</v>
      </c>
      <c r="C171" t="s">
        <v>214</v>
      </c>
      <c r="D171" s="2">
        <v>334.95</v>
      </c>
      <c r="E171" s="4"/>
      <c r="F171" s="4">
        <v>334.95</v>
      </c>
      <c r="G171" t="s">
        <v>266</v>
      </c>
      <c r="H171" s="2">
        <v>23.45</v>
      </c>
      <c r="I171" s="2">
        <v>351.7</v>
      </c>
    </row>
    <row r="172" spans="1:9" x14ac:dyDescent="0.25">
      <c r="B172" t="s">
        <v>308</v>
      </c>
      <c r="C172" t="s">
        <v>119</v>
      </c>
      <c r="D172" s="2">
        <v>4420.05</v>
      </c>
      <c r="E172" s="4">
        <v>295</v>
      </c>
      <c r="F172" s="4">
        <v>4420.05</v>
      </c>
      <c r="G172" t="s">
        <v>266</v>
      </c>
      <c r="H172" s="2">
        <v>309.39999999999998</v>
      </c>
      <c r="I172" s="2">
        <v>4641.05</v>
      </c>
    </row>
    <row r="173" spans="1:9" x14ac:dyDescent="0.25">
      <c r="A173" t="s">
        <v>108</v>
      </c>
      <c r="B173" t="s">
        <v>109</v>
      </c>
      <c r="C173" t="s">
        <v>110</v>
      </c>
      <c r="D173" s="2">
        <v>2509.0500000000002</v>
      </c>
      <c r="E173" s="4">
        <v>167.2</v>
      </c>
      <c r="F173" s="4">
        <v>2509.0500000000002</v>
      </c>
      <c r="G173" t="s">
        <v>266</v>
      </c>
      <c r="H173" s="2">
        <v>175.63</v>
      </c>
      <c r="I173" s="2">
        <v>2634.5</v>
      </c>
    </row>
    <row r="174" spans="1:9" x14ac:dyDescent="0.25">
      <c r="B174" t="s">
        <v>263</v>
      </c>
      <c r="C174" t="s">
        <v>115</v>
      </c>
      <c r="D174" s="2">
        <v>2301</v>
      </c>
      <c r="E174" s="4">
        <v>153.4</v>
      </c>
      <c r="F174" s="4">
        <v>2301</v>
      </c>
      <c r="G174" t="s">
        <v>266</v>
      </c>
      <c r="H174" s="2">
        <v>142.16999999999999</v>
      </c>
      <c r="I174" s="2">
        <v>2132.5500000000002</v>
      </c>
    </row>
    <row r="175" spans="1:9" x14ac:dyDescent="0.25">
      <c r="B175" t="s">
        <v>263</v>
      </c>
      <c r="C175" t="s">
        <v>45</v>
      </c>
      <c r="D175" s="2">
        <v>2381.5500000000002</v>
      </c>
      <c r="E175" s="4">
        <v>153.4</v>
      </c>
      <c r="F175" s="4">
        <v>2381.5500000000002</v>
      </c>
      <c r="G175" t="s">
        <v>266</v>
      </c>
      <c r="H175" s="2">
        <v>166.71</v>
      </c>
      <c r="I175" s="2">
        <v>2500.63</v>
      </c>
    </row>
    <row r="176" spans="1:9" x14ac:dyDescent="0.25">
      <c r="B176" t="s">
        <v>322</v>
      </c>
      <c r="C176" t="s">
        <v>116</v>
      </c>
      <c r="D176" s="2">
        <v>2509.0500000000002</v>
      </c>
      <c r="E176" s="4">
        <v>167.26</v>
      </c>
      <c r="F176" s="4">
        <v>2509.0500000000002</v>
      </c>
      <c r="G176" t="s">
        <v>266</v>
      </c>
      <c r="H176" s="2">
        <v>175.63</v>
      </c>
      <c r="I176" s="2">
        <v>2634.5</v>
      </c>
    </row>
    <row r="177" spans="1:9" x14ac:dyDescent="0.25">
      <c r="B177" t="s">
        <v>117</v>
      </c>
      <c r="C177" t="s">
        <v>118</v>
      </c>
      <c r="D177" s="2">
        <v>2031</v>
      </c>
      <c r="E177" s="4">
        <v>135.4</v>
      </c>
      <c r="F177" s="4">
        <v>2031</v>
      </c>
      <c r="G177" t="s">
        <v>266</v>
      </c>
      <c r="H177" s="2">
        <v>142.16999999999999</v>
      </c>
      <c r="I177" s="2">
        <v>2132.5500000000002</v>
      </c>
    </row>
    <row r="178" spans="1:9" x14ac:dyDescent="0.25">
      <c r="B178" t="s">
        <v>48</v>
      </c>
      <c r="C178" t="s">
        <v>120</v>
      </c>
      <c r="D178" s="2">
        <v>2160.9</v>
      </c>
      <c r="E178" s="4">
        <v>144</v>
      </c>
      <c r="F178" s="4">
        <v>2160.9</v>
      </c>
      <c r="G178" t="s">
        <v>266</v>
      </c>
      <c r="H178" s="2">
        <v>151.26</v>
      </c>
      <c r="I178" s="2">
        <v>2268.65</v>
      </c>
    </row>
    <row r="179" spans="1:9" x14ac:dyDescent="0.25">
      <c r="B179" t="s">
        <v>32</v>
      </c>
      <c r="C179" t="s">
        <v>121</v>
      </c>
      <c r="D179" s="2">
        <v>1924.05</v>
      </c>
      <c r="E179" s="4">
        <v>128.26</v>
      </c>
      <c r="F179" s="4">
        <v>1924.05</v>
      </c>
      <c r="G179" t="s">
        <v>266</v>
      </c>
      <c r="H179" s="2">
        <v>134.68</v>
      </c>
      <c r="I179" s="2">
        <v>2020.25</v>
      </c>
    </row>
    <row r="180" spans="1:9" x14ac:dyDescent="0.25">
      <c r="B180" t="s">
        <v>32</v>
      </c>
      <c r="C180" t="s">
        <v>122</v>
      </c>
      <c r="D180" s="2">
        <v>1924.05</v>
      </c>
      <c r="E180" s="4">
        <v>128.26</v>
      </c>
      <c r="F180" s="4">
        <v>1924.05</v>
      </c>
      <c r="G180" t="s">
        <v>266</v>
      </c>
      <c r="H180" s="2">
        <v>134.68</v>
      </c>
      <c r="I180" s="2">
        <v>2020.25</v>
      </c>
    </row>
    <row r="181" spans="1:9" x14ac:dyDescent="0.25">
      <c r="B181" t="s">
        <v>70</v>
      </c>
      <c r="C181" t="s">
        <v>123</v>
      </c>
      <c r="D181" s="2">
        <v>1614</v>
      </c>
      <c r="E181" s="4">
        <v>107.6</v>
      </c>
      <c r="F181" s="4">
        <v>1614</v>
      </c>
      <c r="G181" t="s">
        <v>266</v>
      </c>
      <c r="H181" s="2">
        <v>112.98</v>
      </c>
      <c r="I181" s="2">
        <v>1694.7</v>
      </c>
    </row>
    <row r="182" spans="1:9" x14ac:dyDescent="0.25">
      <c r="B182" t="s">
        <v>124</v>
      </c>
      <c r="C182" t="s">
        <v>125</v>
      </c>
      <c r="D182" s="2">
        <v>2509.0500000000002</v>
      </c>
      <c r="E182" s="4">
        <v>167.26</v>
      </c>
      <c r="F182" s="4">
        <v>2509.0500000000002</v>
      </c>
      <c r="G182" t="s">
        <v>266</v>
      </c>
      <c r="H182" s="2">
        <v>175.63</v>
      </c>
      <c r="I182" s="2">
        <v>2634.5</v>
      </c>
    </row>
    <row r="183" spans="1:9" x14ac:dyDescent="0.25">
      <c r="B183" t="s">
        <v>294</v>
      </c>
      <c r="C183" t="s">
        <v>126</v>
      </c>
      <c r="D183" s="2">
        <v>1924.05</v>
      </c>
      <c r="E183" s="4">
        <v>128.26</v>
      </c>
      <c r="F183" s="4">
        <v>1824.05</v>
      </c>
      <c r="G183" t="s">
        <v>266</v>
      </c>
      <c r="H183" s="2">
        <v>134.68</v>
      </c>
      <c r="I183" s="2">
        <v>2020.25</v>
      </c>
    </row>
    <row r="184" spans="1:9" x14ac:dyDescent="0.25">
      <c r="B184" t="s">
        <v>336</v>
      </c>
      <c r="C184" t="s">
        <v>337</v>
      </c>
      <c r="D184" s="2">
        <v>1923.9</v>
      </c>
      <c r="E184" s="4">
        <v>128.26</v>
      </c>
      <c r="F184" s="4">
        <v>1923.9</v>
      </c>
      <c r="G184" t="s">
        <v>266</v>
      </c>
      <c r="H184" s="2">
        <v>134.68</v>
      </c>
      <c r="I184" s="2">
        <v>2020.1</v>
      </c>
    </row>
    <row r="185" spans="1:9" x14ac:dyDescent="0.25">
      <c r="B185" t="s">
        <v>259</v>
      </c>
      <c r="C185" t="s">
        <v>137</v>
      </c>
      <c r="D185" s="2">
        <v>4420.05</v>
      </c>
      <c r="E185" s="4">
        <v>400</v>
      </c>
      <c r="F185" s="4">
        <v>6000</v>
      </c>
      <c r="G185" t="s">
        <v>288</v>
      </c>
      <c r="H185" s="2">
        <v>420</v>
      </c>
      <c r="I185" s="2">
        <v>6300</v>
      </c>
    </row>
    <row r="186" spans="1:9" x14ac:dyDescent="0.25">
      <c r="A186" t="s">
        <v>136</v>
      </c>
      <c r="B186" t="s">
        <v>138</v>
      </c>
      <c r="C186" t="s">
        <v>139</v>
      </c>
      <c r="D186" s="2">
        <v>2749.95</v>
      </c>
      <c r="E186" s="4">
        <v>200</v>
      </c>
      <c r="F186" s="4">
        <v>3000</v>
      </c>
      <c r="G186" t="s">
        <v>288</v>
      </c>
      <c r="H186" s="2">
        <v>210</v>
      </c>
      <c r="I186" s="2">
        <v>3150</v>
      </c>
    </row>
    <row r="187" spans="1:9" x14ac:dyDescent="0.25">
      <c r="B187" t="s">
        <v>140</v>
      </c>
      <c r="C187" t="s">
        <v>141</v>
      </c>
      <c r="D187" s="2">
        <v>2509.0500000000002</v>
      </c>
      <c r="E187" s="4">
        <v>193.33</v>
      </c>
      <c r="F187" s="4">
        <v>2900</v>
      </c>
      <c r="G187" t="s">
        <v>288</v>
      </c>
      <c r="H187" s="2">
        <v>203</v>
      </c>
      <c r="I187" s="2">
        <v>3045</v>
      </c>
    </row>
    <row r="188" spans="1:9" x14ac:dyDescent="0.25">
      <c r="B188" t="s">
        <v>306</v>
      </c>
      <c r="C188" t="s">
        <v>305</v>
      </c>
      <c r="D188" s="2"/>
      <c r="E188" s="4">
        <v>193.33</v>
      </c>
      <c r="F188" s="4">
        <v>2900</v>
      </c>
      <c r="G188" t="s">
        <v>307</v>
      </c>
      <c r="H188" s="2">
        <v>203</v>
      </c>
      <c r="I188" s="2">
        <v>3045</v>
      </c>
    </row>
    <row r="189" spans="1:9" x14ac:dyDescent="0.25">
      <c r="B189" t="s">
        <v>142</v>
      </c>
      <c r="C189" t="s">
        <v>143</v>
      </c>
      <c r="D189" s="2">
        <v>2418.9</v>
      </c>
      <c r="E189" s="4">
        <v>161.26</v>
      </c>
      <c r="F189" s="4">
        <v>2418.9</v>
      </c>
      <c r="G189" t="s">
        <v>266</v>
      </c>
      <c r="H189" s="2">
        <v>120</v>
      </c>
      <c r="I189" s="2">
        <v>2539.85</v>
      </c>
    </row>
    <row r="190" spans="1:9" x14ac:dyDescent="0.25">
      <c r="B190" t="s">
        <v>146</v>
      </c>
      <c r="C190" t="s">
        <v>330</v>
      </c>
      <c r="D190" s="2">
        <v>2828.52</v>
      </c>
      <c r="E190" s="4">
        <v>183</v>
      </c>
      <c r="F190" s="4">
        <v>2828.52</v>
      </c>
      <c r="G190" t="s">
        <v>266</v>
      </c>
      <c r="H190" s="2">
        <v>197.99</v>
      </c>
      <c r="I190" s="2">
        <v>2969.85</v>
      </c>
    </row>
    <row r="191" spans="1:9" x14ac:dyDescent="0.25">
      <c r="B191" t="s">
        <v>146</v>
      </c>
      <c r="C191" t="s">
        <v>239</v>
      </c>
      <c r="D191" s="2">
        <v>2749.95</v>
      </c>
      <c r="E191" s="4">
        <v>183.33</v>
      </c>
      <c r="F191" s="4">
        <v>2828.52</v>
      </c>
      <c r="G191" t="s">
        <v>288</v>
      </c>
      <c r="H191" s="2">
        <v>197.99</v>
      </c>
      <c r="I191" s="2">
        <v>2969.85</v>
      </c>
    </row>
    <row r="192" spans="1:9" x14ac:dyDescent="0.25">
      <c r="B192" t="s">
        <v>312</v>
      </c>
      <c r="C192" t="s">
        <v>227</v>
      </c>
      <c r="D192" s="2">
        <v>1272.72</v>
      </c>
      <c r="E192" s="4">
        <v>84.86</v>
      </c>
      <c r="F192" s="4">
        <v>1272.72</v>
      </c>
      <c r="G192" t="s">
        <v>266</v>
      </c>
      <c r="H192" s="2">
        <v>111.36</v>
      </c>
      <c r="I192" s="2">
        <v>1670.4</v>
      </c>
    </row>
    <row r="193" spans="1:9" x14ac:dyDescent="0.25">
      <c r="A193" t="s">
        <v>304</v>
      </c>
      <c r="B193" t="s">
        <v>313</v>
      </c>
      <c r="C193" t="s">
        <v>228</v>
      </c>
      <c r="D193" s="2">
        <v>2140.9499999999998</v>
      </c>
      <c r="E193" s="4">
        <v>142.72999999999999</v>
      </c>
      <c r="F193" s="4">
        <v>2140.9499999999998</v>
      </c>
      <c r="G193" t="s">
        <v>266</v>
      </c>
      <c r="H193" s="2">
        <v>149.87</v>
      </c>
      <c r="I193" s="2">
        <v>2248</v>
      </c>
    </row>
    <row r="194" spans="1:9" x14ac:dyDescent="0.25">
      <c r="B194" t="s">
        <v>314</v>
      </c>
      <c r="C194" t="s">
        <v>229</v>
      </c>
      <c r="D194" s="2">
        <v>1923</v>
      </c>
      <c r="E194" s="4">
        <v>128.19999999999999</v>
      </c>
      <c r="F194" s="4">
        <v>1923</v>
      </c>
      <c r="G194" t="s">
        <v>266</v>
      </c>
      <c r="H194" s="2">
        <v>134.66999999999999</v>
      </c>
      <c r="I194" s="2">
        <v>2020.1</v>
      </c>
    </row>
    <row r="195" spans="1:9" x14ac:dyDescent="0.25">
      <c r="D195" s="2"/>
      <c r="E195" s="3"/>
      <c r="F195" s="2"/>
    </row>
    <row r="197" spans="1:9" x14ac:dyDescent="0.25">
      <c r="D197" s="2">
        <f>SUM(D2:D196)</f>
        <v>544897.05000000063</v>
      </c>
      <c r="E197" s="6">
        <f>SUM(E2:E196)</f>
        <v>37534.723000000056</v>
      </c>
      <c r="F197" s="2">
        <f>SUM(F2:F196)</f>
        <v>557568.19000000064</v>
      </c>
    </row>
    <row r="202" spans="1:9" x14ac:dyDescent="0.25">
      <c r="A202" t="s">
        <v>344</v>
      </c>
    </row>
    <row r="222" spans="4:4" x14ac:dyDescent="0.25">
      <c r="D222" t="s">
        <v>385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1"/>
  <sheetViews>
    <sheetView tabSelected="1" view="pageBreakPreview" topLeftCell="D7" zoomScale="115" zoomScaleNormal="70" zoomScaleSheetLayoutView="115" workbookViewId="0">
      <selection activeCell="M20" sqref="M20"/>
    </sheetView>
  </sheetViews>
  <sheetFormatPr baseColWidth="10" defaultRowHeight="15" x14ac:dyDescent="0.25"/>
  <cols>
    <col min="1" max="1" width="5.85546875" customWidth="1"/>
    <col min="2" max="2" width="31" customWidth="1"/>
    <col min="3" max="3" width="64.140625" customWidth="1"/>
    <col min="4" max="4" width="55" customWidth="1"/>
    <col min="5" max="5" width="12.42578125" customWidth="1"/>
    <col min="6" max="6" width="14.7109375" customWidth="1"/>
    <col min="7" max="7" width="12.7109375" customWidth="1"/>
    <col min="8" max="8" width="12.28515625" customWidth="1"/>
    <col min="9" max="9" width="14.28515625" customWidth="1"/>
    <col min="10" max="10" width="16.140625" customWidth="1"/>
    <col min="11" max="11" width="3.140625" customWidth="1"/>
  </cols>
  <sheetData>
    <row r="1" spans="2:10" ht="36.75" customHeight="1" x14ac:dyDescent="0.4">
      <c r="B1" s="36" t="s">
        <v>598</v>
      </c>
      <c r="C1" s="37"/>
      <c r="D1" s="37"/>
      <c r="E1" s="37"/>
      <c r="F1" s="37"/>
      <c r="G1" s="37"/>
      <c r="H1" s="37"/>
      <c r="I1" s="37"/>
      <c r="J1" s="37"/>
    </row>
    <row r="2" spans="2:10" ht="15.75" x14ac:dyDescent="0.25">
      <c r="B2" s="10"/>
      <c r="C2" s="10"/>
      <c r="D2" s="10"/>
      <c r="E2" s="10"/>
      <c r="F2" s="10"/>
      <c r="G2" s="10"/>
    </row>
    <row r="3" spans="2:10" ht="30.75" customHeight="1" x14ac:dyDescent="0.25">
      <c r="B3" s="34" t="s">
        <v>346</v>
      </c>
      <c r="C3" s="34" t="s">
        <v>0</v>
      </c>
      <c r="D3" s="34" t="s">
        <v>1</v>
      </c>
      <c r="E3" s="30" t="s">
        <v>341</v>
      </c>
      <c r="F3" s="33" t="s">
        <v>345</v>
      </c>
      <c r="G3" s="33" t="s">
        <v>502</v>
      </c>
      <c r="H3" s="32" t="s">
        <v>602</v>
      </c>
      <c r="I3" s="31" t="s">
        <v>603</v>
      </c>
      <c r="J3" s="31" t="s">
        <v>604</v>
      </c>
    </row>
    <row r="4" spans="2:10" ht="15.75" x14ac:dyDescent="0.25">
      <c r="B4" s="10"/>
      <c r="C4" s="10"/>
      <c r="D4" s="10"/>
      <c r="E4" s="10"/>
      <c r="F4" s="10"/>
      <c r="G4" s="10"/>
    </row>
    <row r="5" spans="2:10" ht="15.75" x14ac:dyDescent="0.25">
      <c r="B5" s="15" t="s">
        <v>3</v>
      </c>
      <c r="C5" s="15" t="s">
        <v>4</v>
      </c>
      <c r="D5" s="15" t="s">
        <v>507</v>
      </c>
      <c r="E5" s="17">
        <v>1618.53</v>
      </c>
      <c r="F5" s="16">
        <v>24277.9</v>
      </c>
      <c r="G5" s="16">
        <v>1618.53</v>
      </c>
      <c r="H5" s="22">
        <f>G5*3%</f>
        <v>48.555899999999994</v>
      </c>
      <c r="I5" s="22">
        <f>G5+H5</f>
        <v>1667.0859</v>
      </c>
      <c r="J5" s="22">
        <f>I5*15</f>
        <v>25006.288500000002</v>
      </c>
    </row>
    <row r="6" spans="2:10" ht="15.75" x14ac:dyDescent="0.25">
      <c r="B6" s="10"/>
      <c r="C6" s="10" t="s">
        <v>348</v>
      </c>
      <c r="D6" s="10" t="s">
        <v>652</v>
      </c>
      <c r="E6" s="11">
        <v>192.5</v>
      </c>
      <c r="F6" s="11">
        <v>2887.45</v>
      </c>
      <c r="G6" s="11">
        <v>192.5</v>
      </c>
      <c r="H6" s="22">
        <f t="shared" ref="H6:H69" si="0">G6*3%</f>
        <v>5.7749999999999995</v>
      </c>
      <c r="I6" s="22">
        <f t="shared" ref="I6:I69" si="1">G6+H6</f>
        <v>198.27500000000001</v>
      </c>
      <c r="J6" s="22">
        <f t="shared" ref="J6:J69" si="2">I6*15</f>
        <v>2974.125</v>
      </c>
    </row>
    <row r="7" spans="2:10" s="7" customFormat="1" ht="15.75" x14ac:dyDescent="0.25">
      <c r="B7" s="15" t="s">
        <v>89</v>
      </c>
      <c r="C7" s="15" t="s">
        <v>347</v>
      </c>
      <c r="D7" s="15" t="s">
        <v>508</v>
      </c>
      <c r="E7" s="16">
        <v>628.94000000000005</v>
      </c>
      <c r="F7" s="16">
        <v>9284.15</v>
      </c>
      <c r="G7" s="16">
        <v>628.94000000000005</v>
      </c>
      <c r="H7" s="22">
        <f t="shared" si="0"/>
        <v>18.868200000000002</v>
      </c>
      <c r="I7" s="22">
        <f t="shared" si="1"/>
        <v>647.80820000000006</v>
      </c>
      <c r="J7" s="22">
        <f t="shared" si="2"/>
        <v>9717.1230000000014</v>
      </c>
    </row>
    <row r="8" spans="2:10" ht="15.75" x14ac:dyDescent="0.25">
      <c r="B8" s="10" t="s">
        <v>349</v>
      </c>
      <c r="C8" s="10" t="s">
        <v>350</v>
      </c>
      <c r="D8" s="10" t="s">
        <v>509</v>
      </c>
      <c r="E8" s="11">
        <v>804.73</v>
      </c>
      <c r="F8" s="11">
        <v>12070.95</v>
      </c>
      <c r="G8" s="11">
        <v>804.73</v>
      </c>
      <c r="H8" s="22">
        <f t="shared" si="0"/>
        <v>24.1419</v>
      </c>
      <c r="I8" s="22">
        <f t="shared" si="1"/>
        <v>828.87189999999998</v>
      </c>
      <c r="J8" s="22">
        <f t="shared" si="2"/>
        <v>12433.0785</v>
      </c>
    </row>
    <row r="9" spans="2:10" s="7" customFormat="1" ht="15.75" x14ac:dyDescent="0.25">
      <c r="B9" s="15" t="s">
        <v>6</v>
      </c>
      <c r="C9" s="15" t="s">
        <v>351</v>
      </c>
      <c r="D9" s="15" t="s">
        <v>653</v>
      </c>
      <c r="E9" s="16">
        <v>420</v>
      </c>
      <c r="F9" s="16">
        <v>6300</v>
      </c>
      <c r="G9" s="16">
        <v>420</v>
      </c>
      <c r="H9" s="22">
        <f t="shared" si="0"/>
        <v>12.6</v>
      </c>
      <c r="I9" s="22">
        <f t="shared" si="1"/>
        <v>432.6</v>
      </c>
      <c r="J9" s="22">
        <f t="shared" si="2"/>
        <v>6489</v>
      </c>
    </row>
    <row r="10" spans="2:10" ht="15.75" x14ac:dyDescent="0.25">
      <c r="B10" s="15"/>
      <c r="C10" s="15" t="s">
        <v>352</v>
      </c>
      <c r="D10" s="15" t="s">
        <v>510</v>
      </c>
      <c r="E10" s="16">
        <v>420</v>
      </c>
      <c r="F10" s="16">
        <v>6300</v>
      </c>
      <c r="G10" s="16">
        <v>420</v>
      </c>
      <c r="H10" s="22">
        <f t="shared" si="0"/>
        <v>12.6</v>
      </c>
      <c r="I10" s="22">
        <f t="shared" si="1"/>
        <v>432.6</v>
      </c>
      <c r="J10" s="22">
        <f t="shared" si="2"/>
        <v>6489</v>
      </c>
    </row>
    <row r="11" spans="2:10" ht="15.75" x14ac:dyDescent="0.25">
      <c r="B11" s="15"/>
      <c r="C11" s="15" t="s">
        <v>353</v>
      </c>
      <c r="D11" s="15" t="s">
        <v>511</v>
      </c>
      <c r="E11" s="16">
        <v>210</v>
      </c>
      <c r="F11" s="16">
        <v>2248</v>
      </c>
      <c r="G11" s="16">
        <v>210</v>
      </c>
      <c r="H11" s="22">
        <f t="shared" si="0"/>
        <v>6.3</v>
      </c>
      <c r="I11" s="22">
        <f t="shared" si="1"/>
        <v>216.3</v>
      </c>
      <c r="J11" s="22">
        <f t="shared" si="2"/>
        <v>3244.5</v>
      </c>
    </row>
    <row r="12" spans="2:10" ht="15.75" x14ac:dyDescent="0.25">
      <c r="B12" s="15"/>
      <c r="C12" s="15" t="s">
        <v>606</v>
      </c>
      <c r="D12" s="15" t="s">
        <v>512</v>
      </c>
      <c r="E12" s="16">
        <v>217.7</v>
      </c>
      <c r="F12" s="16">
        <v>3265.45</v>
      </c>
      <c r="G12" s="16">
        <v>217.7</v>
      </c>
      <c r="H12" s="22">
        <f t="shared" si="0"/>
        <v>6.5309999999999997</v>
      </c>
      <c r="I12" s="22">
        <f t="shared" si="1"/>
        <v>224.23099999999999</v>
      </c>
      <c r="J12" s="22">
        <f t="shared" si="2"/>
        <v>3363.4650000000001</v>
      </c>
    </row>
    <row r="13" spans="2:10" ht="15.75" x14ac:dyDescent="0.25">
      <c r="B13" s="15"/>
      <c r="C13" s="15" t="s">
        <v>13</v>
      </c>
      <c r="D13" s="15" t="s">
        <v>654</v>
      </c>
      <c r="E13" s="16">
        <v>133.30000000000001</v>
      </c>
      <c r="F13" s="16">
        <v>1999.5</v>
      </c>
      <c r="G13" s="16">
        <v>165.29</v>
      </c>
      <c r="H13" s="22">
        <f t="shared" si="0"/>
        <v>4.9586999999999994</v>
      </c>
      <c r="I13" s="22">
        <f t="shared" si="1"/>
        <v>170.24869999999999</v>
      </c>
      <c r="J13" s="22">
        <f t="shared" si="2"/>
        <v>2553.7304999999997</v>
      </c>
    </row>
    <row r="14" spans="2:10" ht="15.75" x14ac:dyDescent="0.25">
      <c r="B14" s="15"/>
      <c r="C14" s="15" t="s">
        <v>605</v>
      </c>
      <c r="D14" s="15" t="s">
        <v>394</v>
      </c>
      <c r="E14" s="16">
        <v>149.87</v>
      </c>
      <c r="F14" s="16">
        <v>2248.0500000000002</v>
      </c>
      <c r="G14" s="16">
        <v>149.87</v>
      </c>
      <c r="H14" s="22">
        <f t="shared" si="0"/>
        <v>4.4961000000000002</v>
      </c>
      <c r="I14" s="22">
        <f t="shared" si="1"/>
        <v>154.36610000000002</v>
      </c>
      <c r="J14" s="22">
        <f t="shared" si="2"/>
        <v>2315.4915000000001</v>
      </c>
    </row>
    <row r="15" spans="2:10" ht="15.75" x14ac:dyDescent="0.25">
      <c r="B15" s="15"/>
      <c r="C15" s="15" t="s">
        <v>605</v>
      </c>
      <c r="D15" s="15" t="s">
        <v>513</v>
      </c>
      <c r="E15" s="16">
        <v>134.66999999999999</v>
      </c>
      <c r="F15" s="16">
        <v>2020.1</v>
      </c>
      <c r="G15" s="16">
        <v>134.66999999999999</v>
      </c>
      <c r="H15" s="22">
        <f t="shared" si="0"/>
        <v>4.0400999999999998</v>
      </c>
      <c r="I15" s="22">
        <f t="shared" si="1"/>
        <v>138.71009999999998</v>
      </c>
      <c r="J15" s="22">
        <f t="shared" si="2"/>
        <v>2080.6514999999999</v>
      </c>
    </row>
    <row r="16" spans="2:10" ht="15.75" x14ac:dyDescent="0.25">
      <c r="B16" s="10"/>
      <c r="C16" s="10"/>
      <c r="D16" s="10"/>
      <c r="E16" s="11"/>
      <c r="F16" s="10"/>
      <c r="G16" s="11"/>
      <c r="H16" s="22">
        <f t="shared" si="0"/>
        <v>0</v>
      </c>
      <c r="I16" s="22">
        <f t="shared" si="1"/>
        <v>0</v>
      </c>
      <c r="J16" s="22">
        <f t="shared" si="2"/>
        <v>0</v>
      </c>
    </row>
    <row r="17" spans="2:10" ht="15.75" x14ac:dyDescent="0.25">
      <c r="B17" s="10" t="s">
        <v>7</v>
      </c>
      <c r="C17" s="10" t="s">
        <v>514</v>
      </c>
      <c r="D17" s="10" t="s">
        <v>515</v>
      </c>
      <c r="E17" s="11">
        <v>529.9</v>
      </c>
      <c r="F17" s="11">
        <v>7948.55</v>
      </c>
      <c r="G17" s="11">
        <v>529.9</v>
      </c>
      <c r="H17" s="22">
        <f t="shared" si="0"/>
        <v>15.896999999999998</v>
      </c>
      <c r="I17" s="22">
        <f t="shared" si="1"/>
        <v>545.79700000000003</v>
      </c>
      <c r="J17" s="22">
        <f t="shared" si="2"/>
        <v>8186.9549999999999</v>
      </c>
    </row>
    <row r="18" spans="2:10" ht="15.75" x14ac:dyDescent="0.25">
      <c r="B18" s="10"/>
      <c r="C18" s="10" t="s">
        <v>381</v>
      </c>
      <c r="D18" s="10" t="s">
        <v>607</v>
      </c>
      <c r="E18" s="11">
        <v>409.5</v>
      </c>
      <c r="F18" s="11">
        <v>6142.6</v>
      </c>
      <c r="G18" s="11">
        <v>409.5</v>
      </c>
      <c r="H18" s="22">
        <f t="shared" si="0"/>
        <v>12.285</v>
      </c>
      <c r="I18" s="22">
        <f t="shared" si="1"/>
        <v>421.78500000000003</v>
      </c>
      <c r="J18" s="22">
        <f t="shared" si="2"/>
        <v>6326.7750000000005</v>
      </c>
    </row>
    <row r="19" spans="2:10" ht="15.75" x14ac:dyDescent="0.25">
      <c r="B19" s="10"/>
      <c r="C19" s="10" t="s">
        <v>387</v>
      </c>
      <c r="D19" s="10" t="s">
        <v>516</v>
      </c>
      <c r="E19" s="11">
        <v>133.33000000000001</v>
      </c>
      <c r="F19" s="11">
        <v>2000</v>
      </c>
      <c r="G19" s="11">
        <v>140</v>
      </c>
      <c r="H19" s="22">
        <f t="shared" si="0"/>
        <v>4.2</v>
      </c>
      <c r="I19" s="22">
        <f t="shared" si="1"/>
        <v>144.19999999999999</v>
      </c>
      <c r="J19" s="22">
        <f t="shared" si="2"/>
        <v>2163</v>
      </c>
    </row>
    <row r="20" spans="2:10" ht="15.75" x14ac:dyDescent="0.25">
      <c r="B20" s="10"/>
      <c r="C20" s="10" t="s">
        <v>386</v>
      </c>
      <c r="D20" s="10" t="s">
        <v>505</v>
      </c>
      <c r="E20" s="11">
        <v>133.33000000000001</v>
      </c>
      <c r="F20" s="11">
        <v>2000</v>
      </c>
      <c r="G20" s="11">
        <v>140</v>
      </c>
      <c r="H20" s="22">
        <f t="shared" si="0"/>
        <v>4.2</v>
      </c>
      <c r="I20" s="22">
        <f t="shared" si="1"/>
        <v>144.19999999999999</v>
      </c>
      <c r="J20" s="22">
        <f t="shared" si="2"/>
        <v>2163</v>
      </c>
    </row>
    <row r="21" spans="2:10" ht="15.75" x14ac:dyDescent="0.25">
      <c r="B21" s="10"/>
      <c r="C21" s="10" t="s">
        <v>8</v>
      </c>
      <c r="D21" s="10" t="s">
        <v>354</v>
      </c>
      <c r="E21" s="11">
        <v>167.79</v>
      </c>
      <c r="F21" s="11">
        <v>2516.85</v>
      </c>
      <c r="G21" s="11">
        <v>167.79</v>
      </c>
      <c r="H21" s="22">
        <f t="shared" si="0"/>
        <v>5.0336999999999996</v>
      </c>
      <c r="I21" s="22">
        <f t="shared" si="1"/>
        <v>172.8237</v>
      </c>
      <c r="J21" s="22">
        <f t="shared" si="2"/>
        <v>2592.3555000000001</v>
      </c>
    </row>
    <row r="22" spans="2:10" ht="15.75" x14ac:dyDescent="0.25">
      <c r="B22" s="10"/>
      <c r="C22" s="10"/>
      <c r="D22" s="10"/>
      <c r="E22" s="11"/>
      <c r="F22" s="10"/>
      <c r="G22" s="11"/>
      <c r="H22" s="22">
        <f t="shared" si="0"/>
        <v>0</v>
      </c>
      <c r="I22" s="22">
        <f t="shared" si="1"/>
        <v>0</v>
      </c>
      <c r="J22" s="22">
        <f t="shared" si="2"/>
        <v>0</v>
      </c>
    </row>
    <row r="23" spans="2:10" ht="15.75" x14ac:dyDescent="0.25">
      <c r="B23" s="15" t="s">
        <v>9</v>
      </c>
      <c r="C23" s="15" t="s">
        <v>355</v>
      </c>
      <c r="D23" s="15" t="s">
        <v>517</v>
      </c>
      <c r="E23" s="16">
        <v>309.39999999999998</v>
      </c>
      <c r="F23" s="16">
        <v>4641.05</v>
      </c>
      <c r="G23" s="16">
        <v>309.39999999999998</v>
      </c>
      <c r="H23" s="22">
        <f t="shared" si="0"/>
        <v>9.2819999999999983</v>
      </c>
      <c r="I23" s="22">
        <f t="shared" si="1"/>
        <v>318.68199999999996</v>
      </c>
      <c r="J23" s="22">
        <f t="shared" si="2"/>
        <v>4780.2299999999996</v>
      </c>
    </row>
    <row r="24" spans="2:10" ht="15.75" x14ac:dyDescent="0.25">
      <c r="B24" s="15"/>
      <c r="C24" s="15" t="s">
        <v>10</v>
      </c>
      <c r="D24" s="15" t="s">
        <v>518</v>
      </c>
      <c r="E24" s="16">
        <v>149.86000000000001</v>
      </c>
      <c r="F24" s="16">
        <v>2247.9</v>
      </c>
      <c r="G24" s="16">
        <v>149.86000000000001</v>
      </c>
      <c r="H24" s="22">
        <f t="shared" si="0"/>
        <v>4.4958</v>
      </c>
      <c r="I24" s="22">
        <f t="shared" si="1"/>
        <v>154.35580000000002</v>
      </c>
      <c r="J24" s="22">
        <f t="shared" si="2"/>
        <v>2315.3370000000004</v>
      </c>
    </row>
    <row r="25" spans="2:10" ht="15.75" x14ac:dyDescent="0.25">
      <c r="B25" s="15"/>
      <c r="C25" s="15" t="s">
        <v>132</v>
      </c>
      <c r="D25" s="15" t="s">
        <v>519</v>
      </c>
      <c r="E25" s="16">
        <v>115.08</v>
      </c>
      <c r="F25" s="16">
        <v>1726.2</v>
      </c>
      <c r="G25" s="16">
        <v>115.18</v>
      </c>
      <c r="H25" s="22">
        <f t="shared" si="0"/>
        <v>3.4554</v>
      </c>
      <c r="I25" s="22">
        <f t="shared" si="1"/>
        <v>118.6354</v>
      </c>
      <c r="J25" s="22">
        <f t="shared" si="2"/>
        <v>1779.5309999999999</v>
      </c>
    </row>
    <row r="26" spans="2:10" ht="15.75" x14ac:dyDescent="0.25">
      <c r="B26" s="15"/>
      <c r="C26" s="15"/>
      <c r="D26" s="15"/>
      <c r="E26" s="16"/>
      <c r="F26" s="15"/>
      <c r="G26" s="16"/>
      <c r="H26" s="22">
        <f t="shared" si="0"/>
        <v>0</v>
      </c>
      <c r="I26" s="22">
        <f t="shared" si="1"/>
        <v>0</v>
      </c>
      <c r="J26" s="22">
        <f t="shared" si="2"/>
        <v>0</v>
      </c>
    </row>
    <row r="27" spans="2:10" ht="15.75" x14ac:dyDescent="0.25">
      <c r="B27" s="13"/>
      <c r="C27" s="13"/>
      <c r="D27" s="13"/>
      <c r="E27" s="14"/>
      <c r="F27" s="13"/>
      <c r="G27" s="14"/>
      <c r="H27" s="22">
        <f t="shared" si="0"/>
        <v>0</v>
      </c>
      <c r="I27" s="22">
        <f t="shared" si="1"/>
        <v>0</v>
      </c>
      <c r="J27" s="22">
        <f t="shared" si="2"/>
        <v>0</v>
      </c>
    </row>
    <row r="28" spans="2:10" ht="15.75" x14ac:dyDescent="0.25">
      <c r="B28" s="10" t="s">
        <v>11</v>
      </c>
      <c r="C28" s="10" t="s">
        <v>356</v>
      </c>
      <c r="D28" s="10" t="s">
        <v>520</v>
      </c>
      <c r="E28" s="11">
        <v>175.63</v>
      </c>
      <c r="F28" s="11">
        <v>2634.5</v>
      </c>
      <c r="G28" s="11">
        <v>175.63</v>
      </c>
      <c r="H28" s="22">
        <f t="shared" si="0"/>
        <v>5.2688999999999995</v>
      </c>
      <c r="I28" s="22">
        <f t="shared" si="1"/>
        <v>180.8989</v>
      </c>
      <c r="J28" s="22">
        <f t="shared" si="2"/>
        <v>2713.4834999999998</v>
      </c>
    </row>
    <row r="29" spans="2:10" ht="15.75" x14ac:dyDescent="0.25">
      <c r="B29" s="10"/>
      <c r="C29" s="10" t="s">
        <v>631</v>
      </c>
      <c r="D29" s="10" t="s">
        <v>421</v>
      </c>
      <c r="E29" s="11">
        <v>179.2</v>
      </c>
      <c r="F29" s="11">
        <v>2688</v>
      </c>
      <c r="G29" s="11">
        <v>185</v>
      </c>
      <c r="H29" s="22">
        <v>5.55</v>
      </c>
      <c r="I29" s="22">
        <v>190.55</v>
      </c>
      <c r="J29" s="22">
        <v>2858.25</v>
      </c>
    </row>
    <row r="30" spans="2:10" ht="15.75" x14ac:dyDescent="0.25">
      <c r="B30" s="10"/>
      <c r="C30" s="10" t="s">
        <v>14</v>
      </c>
      <c r="D30" s="10" t="s">
        <v>521</v>
      </c>
      <c r="E30" s="11">
        <v>208.53</v>
      </c>
      <c r="F30" s="11">
        <v>3127.95</v>
      </c>
      <c r="G30" s="11">
        <v>208.53</v>
      </c>
      <c r="H30" s="22">
        <f t="shared" si="0"/>
        <v>6.2558999999999996</v>
      </c>
      <c r="I30" s="22">
        <f t="shared" si="1"/>
        <v>214.7859</v>
      </c>
      <c r="J30" s="22">
        <f t="shared" si="2"/>
        <v>3221.7885000000001</v>
      </c>
    </row>
    <row r="31" spans="2:10" ht="15.75" x14ac:dyDescent="0.25">
      <c r="B31" s="10"/>
      <c r="C31" s="10" t="s">
        <v>503</v>
      </c>
      <c r="D31" s="10" t="s">
        <v>399</v>
      </c>
      <c r="E31" s="11">
        <v>142.16999999999999</v>
      </c>
      <c r="F31" s="11">
        <v>2132.5500000000002</v>
      </c>
      <c r="G31" s="11">
        <v>175.82</v>
      </c>
      <c r="H31" s="22">
        <f t="shared" si="0"/>
        <v>5.2745999999999995</v>
      </c>
      <c r="I31" s="22">
        <f t="shared" si="1"/>
        <v>181.09459999999999</v>
      </c>
      <c r="J31" s="22">
        <f t="shared" si="2"/>
        <v>2716.4189999999999</v>
      </c>
    </row>
    <row r="32" spans="2:10" ht="15.75" x14ac:dyDescent="0.25">
      <c r="B32" s="10"/>
      <c r="C32" s="10" t="s">
        <v>15</v>
      </c>
      <c r="D32" s="10" t="s">
        <v>647</v>
      </c>
      <c r="E32" s="11">
        <v>148.19</v>
      </c>
      <c r="F32" s="11">
        <v>2222.8000000000002</v>
      </c>
      <c r="G32" s="11">
        <v>148.19</v>
      </c>
      <c r="H32" s="22">
        <f t="shared" si="0"/>
        <v>4.4456999999999995</v>
      </c>
      <c r="I32" s="22">
        <f t="shared" si="1"/>
        <v>152.63569999999999</v>
      </c>
      <c r="J32" s="22">
        <f t="shared" si="2"/>
        <v>2289.5355</v>
      </c>
    </row>
    <row r="33" spans="2:10" ht="15.75" x14ac:dyDescent="0.25">
      <c r="B33" s="10"/>
      <c r="C33" s="10" t="s">
        <v>600</v>
      </c>
      <c r="D33" s="10" t="s">
        <v>522</v>
      </c>
      <c r="E33" s="11">
        <v>59.01</v>
      </c>
      <c r="F33" s="11">
        <v>885.15</v>
      </c>
      <c r="G33" s="11">
        <v>59.01</v>
      </c>
      <c r="H33" s="22">
        <f t="shared" si="0"/>
        <v>1.7703</v>
      </c>
      <c r="I33" s="22">
        <f t="shared" si="1"/>
        <v>60.780299999999997</v>
      </c>
      <c r="J33" s="22">
        <f t="shared" si="2"/>
        <v>911.70449999999994</v>
      </c>
    </row>
    <row r="34" spans="2:10" ht="15.75" x14ac:dyDescent="0.25">
      <c r="B34" s="10"/>
      <c r="C34" s="10"/>
      <c r="D34" s="10"/>
      <c r="E34" s="11"/>
      <c r="F34" s="10"/>
      <c r="G34" s="11"/>
      <c r="H34" s="22">
        <f t="shared" si="0"/>
        <v>0</v>
      </c>
      <c r="I34" s="22">
        <f t="shared" si="1"/>
        <v>0</v>
      </c>
      <c r="J34" s="22">
        <f t="shared" si="2"/>
        <v>0</v>
      </c>
    </row>
    <row r="35" spans="2:10" ht="15.75" x14ac:dyDescent="0.25">
      <c r="B35" s="15" t="s">
        <v>16</v>
      </c>
      <c r="C35" s="15" t="s">
        <v>441</v>
      </c>
      <c r="D35" s="15" t="s">
        <v>523</v>
      </c>
      <c r="E35" s="16">
        <v>200.19</v>
      </c>
      <c r="F35" s="16">
        <v>3002.89</v>
      </c>
      <c r="G35" s="16">
        <v>200.19</v>
      </c>
      <c r="H35" s="22">
        <f t="shared" si="0"/>
        <v>6.0057</v>
      </c>
      <c r="I35" s="22">
        <f t="shared" si="1"/>
        <v>206.19569999999999</v>
      </c>
      <c r="J35" s="22">
        <f t="shared" si="2"/>
        <v>3092.9354999999996</v>
      </c>
    </row>
    <row r="36" spans="2:10" ht="15.75" x14ac:dyDescent="0.25">
      <c r="B36" s="15"/>
      <c r="C36" s="15" t="s">
        <v>357</v>
      </c>
      <c r="D36" s="15" t="s">
        <v>648</v>
      </c>
      <c r="E36" s="16">
        <v>149.87</v>
      </c>
      <c r="F36" s="16">
        <v>2235</v>
      </c>
      <c r="G36" s="16">
        <v>149.87</v>
      </c>
      <c r="H36" s="22">
        <f t="shared" si="0"/>
        <v>4.4961000000000002</v>
      </c>
      <c r="I36" s="22">
        <f t="shared" si="1"/>
        <v>154.36610000000002</v>
      </c>
      <c r="J36" s="22">
        <f t="shared" si="2"/>
        <v>2315.4915000000001</v>
      </c>
    </row>
    <row r="37" spans="2:10" ht="15.75" x14ac:dyDescent="0.25">
      <c r="B37" s="15"/>
      <c r="C37" s="15" t="s">
        <v>608</v>
      </c>
      <c r="D37" s="15" t="s">
        <v>454</v>
      </c>
      <c r="E37" s="16">
        <v>140</v>
      </c>
      <c r="F37" s="16">
        <v>2100</v>
      </c>
      <c r="G37" s="16">
        <v>140</v>
      </c>
      <c r="H37" s="22">
        <f t="shared" si="0"/>
        <v>4.2</v>
      </c>
      <c r="I37" s="22">
        <f t="shared" si="1"/>
        <v>144.19999999999999</v>
      </c>
      <c r="J37" s="22">
        <f t="shared" si="2"/>
        <v>2163</v>
      </c>
    </row>
    <row r="38" spans="2:10" ht="15.75" x14ac:dyDescent="0.25">
      <c r="B38" s="15"/>
      <c r="C38" s="15"/>
      <c r="D38" s="15"/>
      <c r="E38" s="16"/>
      <c r="F38" s="15"/>
      <c r="G38" s="16"/>
      <c r="H38" s="22">
        <f t="shared" si="0"/>
        <v>0</v>
      </c>
      <c r="I38" s="22">
        <f t="shared" si="1"/>
        <v>0</v>
      </c>
      <c r="J38" s="22">
        <f t="shared" si="2"/>
        <v>0</v>
      </c>
    </row>
    <row r="39" spans="2:10" s="8" customFormat="1" ht="15.75" x14ac:dyDescent="0.25">
      <c r="B39" s="13"/>
      <c r="C39" s="13"/>
      <c r="D39" s="13"/>
      <c r="E39" s="14"/>
      <c r="F39" s="13"/>
      <c r="G39" s="14"/>
      <c r="H39" s="22">
        <f t="shared" si="0"/>
        <v>0</v>
      </c>
      <c r="I39" s="22">
        <f t="shared" si="1"/>
        <v>0</v>
      </c>
      <c r="J39" s="22">
        <f t="shared" si="2"/>
        <v>0</v>
      </c>
    </row>
    <row r="40" spans="2:10" ht="15.75" x14ac:dyDescent="0.25">
      <c r="B40" s="10" t="s">
        <v>224</v>
      </c>
      <c r="C40" s="10" t="s">
        <v>225</v>
      </c>
      <c r="D40" s="10" t="s">
        <v>524</v>
      </c>
      <c r="E40" s="11">
        <v>189</v>
      </c>
      <c r="F40" s="11">
        <v>2835</v>
      </c>
      <c r="G40" s="11">
        <v>189</v>
      </c>
      <c r="H40" s="22">
        <f t="shared" si="0"/>
        <v>5.67</v>
      </c>
      <c r="I40" s="22">
        <f t="shared" si="1"/>
        <v>194.67</v>
      </c>
      <c r="J40" s="22">
        <f t="shared" si="2"/>
        <v>2920.0499999999997</v>
      </c>
    </row>
    <row r="41" spans="2:10" ht="15.75" x14ac:dyDescent="0.25">
      <c r="B41" s="10"/>
      <c r="C41" s="10"/>
      <c r="D41" s="10"/>
      <c r="E41" s="11"/>
      <c r="F41" s="10"/>
      <c r="G41" s="11"/>
      <c r="H41" s="22">
        <f t="shared" si="0"/>
        <v>0</v>
      </c>
      <c r="I41" s="22">
        <f t="shared" si="1"/>
        <v>0</v>
      </c>
      <c r="J41" s="22">
        <f t="shared" si="2"/>
        <v>0</v>
      </c>
    </row>
    <row r="42" spans="2:10" ht="15.75" x14ac:dyDescent="0.25">
      <c r="B42" s="15" t="s">
        <v>388</v>
      </c>
      <c r="C42" s="15" t="s">
        <v>358</v>
      </c>
      <c r="D42" s="15" t="s">
        <v>525</v>
      </c>
      <c r="E42" s="16">
        <v>210</v>
      </c>
      <c r="F42" s="16">
        <v>3150</v>
      </c>
      <c r="G42" s="16">
        <v>210</v>
      </c>
      <c r="H42" s="22">
        <f t="shared" si="0"/>
        <v>6.3</v>
      </c>
      <c r="I42" s="22">
        <f t="shared" si="1"/>
        <v>216.3</v>
      </c>
      <c r="J42" s="22">
        <f t="shared" si="2"/>
        <v>3244.5</v>
      </c>
    </row>
    <row r="43" spans="2:10" ht="15.75" x14ac:dyDescent="0.25">
      <c r="B43" s="15"/>
      <c r="C43" s="15" t="s">
        <v>19</v>
      </c>
      <c r="D43" s="15" t="s">
        <v>395</v>
      </c>
      <c r="E43" s="16">
        <v>134.66999999999999</v>
      </c>
      <c r="F43" s="16">
        <v>2020.1</v>
      </c>
      <c r="G43" s="16">
        <v>140</v>
      </c>
      <c r="H43" s="22">
        <f t="shared" si="0"/>
        <v>4.2</v>
      </c>
      <c r="I43" s="22">
        <f t="shared" si="1"/>
        <v>144.19999999999999</v>
      </c>
      <c r="J43" s="22">
        <f t="shared" si="2"/>
        <v>2163</v>
      </c>
    </row>
    <row r="44" spans="2:10" ht="15.75" x14ac:dyDescent="0.25">
      <c r="B44" s="15"/>
      <c r="C44" s="15" t="s">
        <v>20</v>
      </c>
      <c r="D44" s="15" t="s">
        <v>526</v>
      </c>
      <c r="E44" s="16">
        <v>134.66999999999999</v>
      </c>
      <c r="F44" s="16">
        <v>2020.1</v>
      </c>
      <c r="G44" s="16">
        <v>134.66999999999999</v>
      </c>
      <c r="H44" s="22">
        <f t="shared" si="0"/>
        <v>4.0400999999999998</v>
      </c>
      <c r="I44" s="22">
        <f t="shared" si="1"/>
        <v>138.71009999999998</v>
      </c>
      <c r="J44" s="22">
        <f t="shared" si="2"/>
        <v>2080.6514999999999</v>
      </c>
    </row>
    <row r="45" spans="2:10" ht="15.75" x14ac:dyDescent="0.25">
      <c r="B45" s="13"/>
      <c r="C45" s="13"/>
      <c r="D45" s="13"/>
      <c r="E45" s="14"/>
      <c r="F45" s="13"/>
      <c r="G45" s="14"/>
      <c r="H45" s="22">
        <f t="shared" si="0"/>
        <v>0</v>
      </c>
      <c r="I45" s="22">
        <f t="shared" si="1"/>
        <v>0</v>
      </c>
      <c r="J45" s="22">
        <f t="shared" si="2"/>
        <v>0</v>
      </c>
    </row>
    <row r="46" spans="2:10" ht="15.75" x14ac:dyDescent="0.25">
      <c r="B46" s="10" t="s">
        <v>21</v>
      </c>
      <c r="C46" s="10" t="s">
        <v>22</v>
      </c>
      <c r="D46" s="10" t="s">
        <v>527</v>
      </c>
      <c r="E46" s="11">
        <v>309.39999999999998</v>
      </c>
      <c r="F46" s="11">
        <v>4641.05</v>
      </c>
      <c r="G46" s="11">
        <v>309.39999999999998</v>
      </c>
      <c r="H46" s="22">
        <f t="shared" si="0"/>
        <v>9.2819999999999983</v>
      </c>
      <c r="I46" s="22">
        <f t="shared" si="1"/>
        <v>318.68199999999996</v>
      </c>
      <c r="J46" s="22">
        <f t="shared" si="2"/>
        <v>4780.2299999999996</v>
      </c>
    </row>
    <row r="47" spans="2:10" ht="15.75" x14ac:dyDescent="0.25">
      <c r="B47" s="10"/>
      <c r="C47" s="10" t="s">
        <v>23</v>
      </c>
      <c r="D47" s="10" t="s">
        <v>649</v>
      </c>
      <c r="E47" s="11">
        <v>134.66999999999999</v>
      </c>
      <c r="F47" s="11">
        <v>2020.05</v>
      </c>
      <c r="G47" s="11">
        <v>134.66999999999999</v>
      </c>
      <c r="H47" s="22">
        <f t="shared" si="0"/>
        <v>4.0400999999999998</v>
      </c>
      <c r="I47" s="22">
        <f t="shared" si="1"/>
        <v>138.71009999999998</v>
      </c>
      <c r="J47" s="22">
        <f t="shared" si="2"/>
        <v>2080.6514999999999</v>
      </c>
    </row>
    <row r="48" spans="2:10" ht="15.75" x14ac:dyDescent="0.25">
      <c r="B48" s="15" t="s">
        <v>24</v>
      </c>
      <c r="C48" s="15" t="s">
        <v>25</v>
      </c>
      <c r="D48" s="15" t="s">
        <v>528</v>
      </c>
      <c r="E48" s="16">
        <v>245.13</v>
      </c>
      <c r="F48" s="16">
        <v>3670</v>
      </c>
      <c r="G48" s="16">
        <v>245.13</v>
      </c>
      <c r="H48" s="22">
        <f t="shared" si="0"/>
        <v>7.3538999999999994</v>
      </c>
      <c r="I48" s="22">
        <f t="shared" si="1"/>
        <v>252.48390000000001</v>
      </c>
      <c r="J48" s="22">
        <f t="shared" si="2"/>
        <v>3787.2584999999999</v>
      </c>
    </row>
    <row r="49" spans="2:10" ht="15.75" x14ac:dyDescent="0.25">
      <c r="B49" s="15"/>
      <c r="C49" s="15" t="s">
        <v>61</v>
      </c>
      <c r="D49" s="15" t="s">
        <v>529</v>
      </c>
      <c r="E49" s="16">
        <v>309.39</v>
      </c>
      <c r="F49" s="16">
        <v>4640.8500000000004</v>
      </c>
      <c r="G49" s="16">
        <v>309.39</v>
      </c>
      <c r="H49" s="22">
        <f t="shared" si="0"/>
        <v>9.281699999999999</v>
      </c>
      <c r="I49" s="22">
        <f t="shared" si="1"/>
        <v>318.67169999999999</v>
      </c>
      <c r="J49" s="22">
        <f t="shared" si="2"/>
        <v>4780.0754999999999</v>
      </c>
    </row>
    <row r="50" spans="2:10" ht="15.75" x14ac:dyDescent="0.25">
      <c r="B50" s="10" t="s">
        <v>389</v>
      </c>
      <c r="C50" s="10" t="s">
        <v>609</v>
      </c>
      <c r="D50" s="10" t="s">
        <v>530</v>
      </c>
      <c r="E50" s="11">
        <v>217.7</v>
      </c>
      <c r="F50" s="11">
        <v>3265.45</v>
      </c>
      <c r="G50" s="11">
        <v>217.7</v>
      </c>
      <c r="H50" s="22">
        <f t="shared" si="0"/>
        <v>6.5309999999999997</v>
      </c>
      <c r="I50" s="22">
        <f t="shared" si="1"/>
        <v>224.23099999999999</v>
      </c>
      <c r="J50" s="22">
        <f t="shared" si="2"/>
        <v>3363.4650000000001</v>
      </c>
    </row>
    <row r="51" spans="2:10" ht="15.75" x14ac:dyDescent="0.25">
      <c r="B51" s="15" t="s">
        <v>390</v>
      </c>
      <c r="C51" s="15" t="s">
        <v>391</v>
      </c>
      <c r="D51" s="15"/>
      <c r="E51" s="16">
        <v>183.47</v>
      </c>
      <c r="F51" s="11">
        <v>2752</v>
      </c>
      <c r="G51" s="16">
        <v>183.47</v>
      </c>
      <c r="H51" s="22">
        <f t="shared" si="0"/>
        <v>5.5040999999999993</v>
      </c>
      <c r="I51" s="22">
        <f t="shared" si="1"/>
        <v>188.97409999999999</v>
      </c>
      <c r="J51" s="22">
        <f t="shared" si="2"/>
        <v>2834.6115</v>
      </c>
    </row>
    <row r="52" spans="2:10" ht="15.75" x14ac:dyDescent="0.25">
      <c r="B52" s="10"/>
      <c r="C52" s="10"/>
      <c r="D52" s="10"/>
      <c r="E52" s="10"/>
      <c r="F52" s="10"/>
      <c r="G52" s="10"/>
      <c r="H52" s="22">
        <f t="shared" si="0"/>
        <v>0</v>
      </c>
      <c r="I52" s="22">
        <f t="shared" si="1"/>
        <v>0</v>
      </c>
      <c r="J52" s="22">
        <f t="shared" si="2"/>
        <v>0</v>
      </c>
    </row>
    <row r="53" spans="2:10" ht="15.75" x14ac:dyDescent="0.25">
      <c r="B53" s="10" t="s">
        <v>359</v>
      </c>
      <c r="C53" s="10" t="s">
        <v>360</v>
      </c>
      <c r="D53" s="10" t="s">
        <v>531</v>
      </c>
      <c r="E53" s="11">
        <v>183.47</v>
      </c>
      <c r="F53" s="11">
        <v>2752</v>
      </c>
      <c r="G53" s="11">
        <v>187.47</v>
      </c>
      <c r="H53" s="22">
        <f t="shared" si="0"/>
        <v>5.6240999999999994</v>
      </c>
      <c r="I53" s="22">
        <f t="shared" si="1"/>
        <v>193.0941</v>
      </c>
      <c r="J53" s="22">
        <f t="shared" si="2"/>
        <v>2896.4115000000002</v>
      </c>
    </row>
    <row r="54" spans="2:10" ht="15.75" x14ac:dyDescent="0.25">
      <c r="B54" s="15" t="s">
        <v>361</v>
      </c>
      <c r="C54" s="15" t="s">
        <v>382</v>
      </c>
      <c r="D54" s="15" t="s">
        <v>532</v>
      </c>
      <c r="E54" s="16">
        <v>210</v>
      </c>
      <c r="F54" s="16">
        <v>3150</v>
      </c>
      <c r="G54" s="16">
        <v>210</v>
      </c>
      <c r="H54" s="22">
        <f t="shared" si="0"/>
        <v>6.3</v>
      </c>
      <c r="I54" s="22">
        <f t="shared" si="1"/>
        <v>216.3</v>
      </c>
      <c r="J54" s="22">
        <f t="shared" si="2"/>
        <v>3244.5</v>
      </c>
    </row>
    <row r="55" spans="2:10" ht="15.75" x14ac:dyDescent="0.25">
      <c r="B55" s="15"/>
      <c r="C55" s="15" t="s">
        <v>26</v>
      </c>
      <c r="D55" s="15" t="s">
        <v>533</v>
      </c>
      <c r="E55" s="15"/>
      <c r="F55" s="15"/>
      <c r="G55" s="15"/>
      <c r="H55" s="22">
        <f t="shared" si="0"/>
        <v>0</v>
      </c>
      <c r="I55" s="22">
        <f t="shared" si="1"/>
        <v>0</v>
      </c>
      <c r="J55" s="22">
        <f t="shared" si="2"/>
        <v>0</v>
      </c>
    </row>
    <row r="56" spans="2:10" ht="15.75" x14ac:dyDescent="0.25">
      <c r="B56" s="10" t="s">
        <v>624</v>
      </c>
      <c r="C56" s="10" t="s">
        <v>630</v>
      </c>
      <c r="D56" s="10" t="s">
        <v>534</v>
      </c>
      <c r="E56" s="11">
        <v>217.7</v>
      </c>
      <c r="F56" s="11">
        <v>3265.4450000000002</v>
      </c>
      <c r="G56" s="11">
        <v>217.7</v>
      </c>
      <c r="H56" s="22">
        <f t="shared" si="0"/>
        <v>6.5309999999999997</v>
      </c>
      <c r="I56" s="22">
        <f t="shared" si="1"/>
        <v>224.23099999999999</v>
      </c>
      <c r="J56" s="22">
        <f t="shared" si="2"/>
        <v>3363.4650000000001</v>
      </c>
    </row>
    <row r="57" spans="2:10" ht="15.75" x14ac:dyDescent="0.25">
      <c r="B57" s="15" t="s">
        <v>625</v>
      </c>
      <c r="C57" s="15" t="s">
        <v>439</v>
      </c>
      <c r="D57" s="15" t="s">
        <v>535</v>
      </c>
      <c r="E57" s="16">
        <v>217.7</v>
      </c>
      <c r="F57" s="16">
        <v>3265.45</v>
      </c>
      <c r="G57" s="16">
        <v>217.7</v>
      </c>
      <c r="H57" s="22">
        <f t="shared" si="0"/>
        <v>6.5309999999999997</v>
      </c>
      <c r="I57" s="22">
        <f t="shared" si="1"/>
        <v>224.23099999999999</v>
      </c>
      <c r="J57" s="22">
        <f t="shared" si="2"/>
        <v>3363.4650000000001</v>
      </c>
    </row>
    <row r="58" spans="2:10" ht="15.75" x14ac:dyDescent="0.25">
      <c r="B58" s="10" t="s">
        <v>362</v>
      </c>
      <c r="C58" s="10" t="s">
        <v>440</v>
      </c>
      <c r="D58" s="10" t="s">
        <v>536</v>
      </c>
      <c r="E58" s="11">
        <v>174.99</v>
      </c>
      <c r="F58" s="11">
        <v>2624.85</v>
      </c>
      <c r="G58" s="11">
        <v>183.47</v>
      </c>
      <c r="H58" s="22">
        <f t="shared" si="0"/>
        <v>5.5040999999999993</v>
      </c>
      <c r="I58" s="22">
        <f t="shared" si="1"/>
        <v>188.97409999999999</v>
      </c>
      <c r="J58" s="22">
        <f t="shared" si="2"/>
        <v>2834.6115</v>
      </c>
    </row>
    <row r="59" spans="2:10" ht="15.75" x14ac:dyDescent="0.25">
      <c r="B59" s="10"/>
      <c r="C59" s="10" t="s">
        <v>445</v>
      </c>
      <c r="D59" s="10" t="s">
        <v>537</v>
      </c>
      <c r="E59" s="11">
        <v>183.47</v>
      </c>
      <c r="F59" s="11">
        <v>2752</v>
      </c>
      <c r="G59" s="11">
        <v>183.47</v>
      </c>
      <c r="H59" s="22">
        <f t="shared" si="0"/>
        <v>5.5040999999999993</v>
      </c>
      <c r="I59" s="22">
        <f t="shared" si="1"/>
        <v>188.97409999999999</v>
      </c>
      <c r="J59" s="22">
        <f t="shared" si="2"/>
        <v>2834.6115</v>
      </c>
    </row>
    <row r="60" spans="2:10" ht="15.75" x14ac:dyDescent="0.25">
      <c r="B60" s="10"/>
      <c r="C60" s="10" t="s">
        <v>628</v>
      </c>
      <c r="D60" s="10" t="s">
        <v>623</v>
      </c>
      <c r="E60" s="11">
        <v>133.33000000000001</v>
      </c>
      <c r="F60" s="11">
        <v>1999.95</v>
      </c>
      <c r="G60" s="11">
        <v>133.33000000000001</v>
      </c>
      <c r="H60" s="22">
        <f t="shared" si="0"/>
        <v>3.9999000000000002</v>
      </c>
      <c r="I60" s="22">
        <f t="shared" si="1"/>
        <v>137.32990000000001</v>
      </c>
      <c r="J60" s="22">
        <f t="shared" si="2"/>
        <v>2059.9485</v>
      </c>
    </row>
    <row r="61" spans="2:10" ht="15.75" x14ac:dyDescent="0.25">
      <c r="B61" s="10"/>
      <c r="C61" s="10" t="s">
        <v>628</v>
      </c>
      <c r="D61" s="10" t="s">
        <v>538</v>
      </c>
      <c r="E61" s="11">
        <v>133.33000000000001</v>
      </c>
      <c r="F61" s="11">
        <v>1999.95</v>
      </c>
      <c r="G61" s="11">
        <v>133.33000000000001</v>
      </c>
      <c r="H61" s="22">
        <f t="shared" si="0"/>
        <v>3.9999000000000002</v>
      </c>
      <c r="I61" s="22">
        <f t="shared" si="1"/>
        <v>137.32990000000001</v>
      </c>
      <c r="J61" s="22">
        <f t="shared" si="2"/>
        <v>2059.9485</v>
      </c>
    </row>
    <row r="62" spans="2:10" ht="15.75" x14ac:dyDescent="0.25">
      <c r="B62" s="10"/>
      <c r="C62" s="10" t="s">
        <v>629</v>
      </c>
      <c r="D62" s="10" t="s">
        <v>610</v>
      </c>
      <c r="E62" s="11">
        <v>159.6</v>
      </c>
      <c r="F62" s="11">
        <v>2394</v>
      </c>
      <c r="G62" s="11">
        <v>159.6</v>
      </c>
      <c r="H62" s="22">
        <f t="shared" si="0"/>
        <v>4.7879999999999994</v>
      </c>
      <c r="I62" s="22">
        <f t="shared" si="1"/>
        <v>164.38800000000001</v>
      </c>
      <c r="J62" s="22">
        <f t="shared" si="2"/>
        <v>2465.8200000000002</v>
      </c>
    </row>
    <row r="63" spans="2:10" ht="15.75" x14ac:dyDescent="0.25">
      <c r="B63" s="15" t="s">
        <v>539</v>
      </c>
      <c r="C63" s="15" t="s">
        <v>540</v>
      </c>
      <c r="D63" s="15" t="s">
        <v>541</v>
      </c>
      <c r="E63" s="16">
        <v>175.63</v>
      </c>
      <c r="F63" s="16">
        <v>2634.5</v>
      </c>
      <c r="G63" s="16">
        <v>175.63</v>
      </c>
      <c r="H63" s="22">
        <f t="shared" si="0"/>
        <v>5.2688999999999995</v>
      </c>
      <c r="I63" s="22">
        <f t="shared" si="1"/>
        <v>180.8989</v>
      </c>
      <c r="J63" s="22">
        <f t="shared" si="2"/>
        <v>2713.4834999999998</v>
      </c>
    </row>
    <row r="64" spans="2:10" ht="15.75" x14ac:dyDescent="0.25">
      <c r="B64" s="10" t="s">
        <v>27</v>
      </c>
      <c r="C64" s="10" t="s">
        <v>363</v>
      </c>
      <c r="D64" s="10" t="s">
        <v>542</v>
      </c>
      <c r="E64" s="11">
        <v>309.75</v>
      </c>
      <c r="F64" s="11">
        <v>4646.25</v>
      </c>
      <c r="G64" s="11">
        <v>309.75</v>
      </c>
      <c r="H64" s="22">
        <f t="shared" si="0"/>
        <v>9.2925000000000004</v>
      </c>
      <c r="I64" s="22">
        <f t="shared" si="1"/>
        <v>319.04250000000002</v>
      </c>
      <c r="J64" s="22">
        <f t="shared" si="2"/>
        <v>4785.6375000000007</v>
      </c>
    </row>
    <row r="65" spans="2:10" ht="15.75" x14ac:dyDescent="0.25">
      <c r="B65" s="10"/>
      <c r="C65" s="10" t="s">
        <v>268</v>
      </c>
      <c r="D65" s="10" t="s">
        <v>543</v>
      </c>
      <c r="E65" s="11">
        <v>173.18</v>
      </c>
      <c r="F65" s="11">
        <v>2597.65</v>
      </c>
      <c r="G65" s="11">
        <v>173.18</v>
      </c>
      <c r="H65" s="22">
        <f t="shared" si="0"/>
        <v>5.1954000000000002</v>
      </c>
      <c r="I65" s="22">
        <f t="shared" si="1"/>
        <v>178.37540000000001</v>
      </c>
      <c r="J65" s="22">
        <f t="shared" si="2"/>
        <v>2675.6310000000003</v>
      </c>
    </row>
    <row r="66" spans="2:10" ht="15.75" x14ac:dyDescent="0.25">
      <c r="B66" s="10"/>
      <c r="C66" s="10" t="s">
        <v>268</v>
      </c>
      <c r="D66" s="10" t="s">
        <v>544</v>
      </c>
      <c r="E66" s="12">
        <v>192.36</v>
      </c>
      <c r="F66" s="11">
        <v>2885.4</v>
      </c>
      <c r="G66" s="11">
        <v>192.36</v>
      </c>
      <c r="H66" s="22">
        <f t="shared" si="0"/>
        <v>5.7708000000000004</v>
      </c>
      <c r="I66" s="22">
        <f t="shared" si="1"/>
        <v>198.13080000000002</v>
      </c>
      <c r="J66" s="22">
        <f t="shared" si="2"/>
        <v>2971.9620000000004</v>
      </c>
    </row>
    <row r="67" spans="2:10" ht="15.75" x14ac:dyDescent="0.25">
      <c r="B67" s="10"/>
      <c r="C67" s="10" t="s">
        <v>268</v>
      </c>
      <c r="D67" s="10" t="s">
        <v>611</v>
      </c>
      <c r="E67" s="11">
        <v>173.18</v>
      </c>
      <c r="F67" s="11">
        <v>2597.5500000000002</v>
      </c>
      <c r="G67" s="11">
        <v>173.18</v>
      </c>
      <c r="H67" s="22">
        <f t="shared" si="0"/>
        <v>5.1954000000000002</v>
      </c>
      <c r="I67" s="22">
        <f t="shared" si="1"/>
        <v>178.37540000000001</v>
      </c>
      <c r="J67" s="22">
        <f t="shared" si="2"/>
        <v>2675.6310000000003</v>
      </c>
    </row>
    <row r="68" spans="2:10" ht="15.75" x14ac:dyDescent="0.25">
      <c r="B68" s="10"/>
      <c r="C68" s="10" t="s">
        <v>286</v>
      </c>
      <c r="D68" s="10" t="s">
        <v>545</v>
      </c>
      <c r="E68" s="11">
        <v>173.17</v>
      </c>
      <c r="F68" s="11">
        <v>2597.5500000000002</v>
      </c>
      <c r="G68" s="11">
        <v>173.18</v>
      </c>
      <c r="H68" s="22">
        <f t="shared" si="0"/>
        <v>5.1954000000000002</v>
      </c>
      <c r="I68" s="22">
        <f t="shared" si="1"/>
        <v>178.37540000000001</v>
      </c>
      <c r="J68" s="22">
        <f t="shared" si="2"/>
        <v>2675.6310000000003</v>
      </c>
    </row>
    <row r="69" spans="2:10" ht="15.75" x14ac:dyDescent="0.25">
      <c r="B69" s="10"/>
      <c r="C69" s="10" t="s">
        <v>286</v>
      </c>
      <c r="D69" s="10" t="s">
        <v>612</v>
      </c>
      <c r="E69" s="12">
        <v>173.17</v>
      </c>
      <c r="F69" s="11">
        <v>2597.5500000000002</v>
      </c>
      <c r="G69" s="11">
        <v>173.18</v>
      </c>
      <c r="H69" s="22">
        <f t="shared" si="0"/>
        <v>5.1954000000000002</v>
      </c>
      <c r="I69" s="22">
        <f t="shared" si="1"/>
        <v>178.37540000000001</v>
      </c>
      <c r="J69" s="22">
        <f t="shared" si="2"/>
        <v>2675.6310000000003</v>
      </c>
    </row>
    <row r="70" spans="2:10" ht="15.75" x14ac:dyDescent="0.25">
      <c r="B70" s="10"/>
      <c r="C70" s="10" t="s">
        <v>286</v>
      </c>
      <c r="D70" s="10" t="s">
        <v>546</v>
      </c>
      <c r="E70" s="11">
        <v>173.17</v>
      </c>
      <c r="F70" s="11">
        <v>2597.5500000000002</v>
      </c>
      <c r="G70" s="11">
        <v>173.18</v>
      </c>
      <c r="H70" s="22">
        <f t="shared" ref="H70:H132" si="3">G70*3%</f>
        <v>5.1954000000000002</v>
      </c>
      <c r="I70" s="22">
        <f t="shared" ref="I70:I132" si="4">G70+H70</f>
        <v>178.37540000000001</v>
      </c>
      <c r="J70" s="22">
        <f t="shared" ref="J70:J132" si="5">I70*15</f>
        <v>2675.6310000000003</v>
      </c>
    </row>
    <row r="71" spans="2:10" ht="15.75" x14ac:dyDescent="0.25">
      <c r="B71" s="10"/>
      <c r="C71" s="10" t="s">
        <v>286</v>
      </c>
      <c r="D71" s="10" t="s">
        <v>547</v>
      </c>
      <c r="E71" s="11">
        <v>173.17</v>
      </c>
      <c r="F71" s="11">
        <v>2597.5500000000002</v>
      </c>
      <c r="G71" s="11">
        <v>173.18</v>
      </c>
      <c r="H71" s="22">
        <f t="shared" si="3"/>
        <v>5.1954000000000002</v>
      </c>
      <c r="I71" s="22">
        <f t="shared" si="4"/>
        <v>178.37540000000001</v>
      </c>
      <c r="J71" s="22">
        <f t="shared" si="5"/>
        <v>2675.6310000000003</v>
      </c>
    </row>
    <row r="72" spans="2:10" ht="15.75" x14ac:dyDescent="0.25">
      <c r="B72" s="10"/>
      <c r="C72" s="10" t="s">
        <v>331</v>
      </c>
      <c r="D72" s="10" t="s">
        <v>548</v>
      </c>
      <c r="E72" s="11">
        <v>173.17</v>
      </c>
      <c r="F72" s="11">
        <v>2597.5500000000002</v>
      </c>
      <c r="G72" s="11">
        <v>173.18</v>
      </c>
      <c r="H72" s="22">
        <f t="shared" si="3"/>
        <v>5.1954000000000002</v>
      </c>
      <c r="I72" s="22">
        <f t="shared" si="4"/>
        <v>178.37540000000001</v>
      </c>
      <c r="J72" s="22">
        <f t="shared" si="5"/>
        <v>2675.6310000000003</v>
      </c>
    </row>
    <row r="73" spans="2:10" ht="15.75" x14ac:dyDescent="0.25">
      <c r="B73" s="10"/>
      <c r="C73" s="10" t="s">
        <v>331</v>
      </c>
      <c r="D73" s="10" t="s">
        <v>549</v>
      </c>
      <c r="E73" s="11">
        <v>157.5</v>
      </c>
      <c r="F73" s="11">
        <v>2362.5</v>
      </c>
      <c r="G73" s="11">
        <v>173.18</v>
      </c>
      <c r="H73" s="22">
        <f t="shared" si="3"/>
        <v>5.1954000000000002</v>
      </c>
      <c r="I73" s="22">
        <f t="shared" si="4"/>
        <v>178.37540000000001</v>
      </c>
      <c r="J73" s="22">
        <f t="shared" si="5"/>
        <v>2675.6310000000003</v>
      </c>
    </row>
    <row r="74" spans="2:10" ht="15.75" x14ac:dyDescent="0.25">
      <c r="B74" s="10"/>
      <c r="C74" s="10" t="s">
        <v>331</v>
      </c>
      <c r="D74" s="10" t="s">
        <v>550</v>
      </c>
      <c r="E74" s="11">
        <v>173.17</v>
      </c>
      <c r="F74" s="11">
        <v>2597.5500000000002</v>
      </c>
      <c r="G74" s="11">
        <v>173.18</v>
      </c>
      <c r="H74" s="22">
        <f t="shared" si="3"/>
        <v>5.1954000000000002</v>
      </c>
      <c r="I74" s="22">
        <f t="shared" si="4"/>
        <v>178.37540000000001</v>
      </c>
      <c r="J74" s="22">
        <f t="shared" si="5"/>
        <v>2675.6310000000003</v>
      </c>
    </row>
    <row r="75" spans="2:10" ht="15.75" x14ac:dyDescent="0.25">
      <c r="B75" s="10"/>
      <c r="C75" s="10" t="s">
        <v>287</v>
      </c>
      <c r="D75" s="10" t="s">
        <v>551</v>
      </c>
      <c r="E75" s="11">
        <v>157.5</v>
      </c>
      <c r="F75" s="11">
        <v>2362.5</v>
      </c>
      <c r="G75" s="11">
        <v>157.5</v>
      </c>
      <c r="H75" s="22">
        <f t="shared" si="3"/>
        <v>4.7249999999999996</v>
      </c>
      <c r="I75" s="22">
        <f t="shared" si="4"/>
        <v>162.22499999999999</v>
      </c>
      <c r="J75" s="22">
        <f t="shared" si="5"/>
        <v>2433.375</v>
      </c>
    </row>
    <row r="76" spans="2:10" ht="15.75" x14ac:dyDescent="0.25">
      <c r="B76" s="10"/>
      <c r="C76" s="10" t="s">
        <v>287</v>
      </c>
      <c r="D76" s="10" t="s">
        <v>552</v>
      </c>
      <c r="E76" s="11">
        <v>157.5</v>
      </c>
      <c r="F76" s="11">
        <v>2362.5</v>
      </c>
      <c r="G76" s="11">
        <v>157.5</v>
      </c>
      <c r="H76" s="22">
        <f t="shared" si="3"/>
        <v>4.7249999999999996</v>
      </c>
      <c r="I76" s="22">
        <f t="shared" si="4"/>
        <v>162.22499999999999</v>
      </c>
      <c r="J76" s="22">
        <f t="shared" si="5"/>
        <v>2433.375</v>
      </c>
    </row>
    <row r="77" spans="2:10" ht="15.75" x14ac:dyDescent="0.25">
      <c r="B77" s="10"/>
      <c r="C77" s="10" t="s">
        <v>287</v>
      </c>
      <c r="D77" s="10" t="s">
        <v>553</v>
      </c>
      <c r="E77" s="11">
        <v>157.5</v>
      </c>
      <c r="F77" s="11">
        <v>2362.5</v>
      </c>
      <c r="G77" s="11">
        <v>157.5</v>
      </c>
      <c r="H77" s="22">
        <f t="shared" si="3"/>
        <v>4.7249999999999996</v>
      </c>
      <c r="I77" s="22">
        <f t="shared" si="4"/>
        <v>162.22499999999999</v>
      </c>
      <c r="J77" s="22">
        <f t="shared" si="5"/>
        <v>2433.375</v>
      </c>
    </row>
    <row r="78" spans="2:10" ht="15.75" x14ac:dyDescent="0.25">
      <c r="B78" s="10"/>
      <c r="C78" s="10" t="s">
        <v>287</v>
      </c>
      <c r="D78" s="10" t="s">
        <v>554</v>
      </c>
      <c r="E78" s="11">
        <v>157.5</v>
      </c>
      <c r="F78" s="11">
        <v>2362.5</v>
      </c>
      <c r="G78" s="11">
        <v>157.5</v>
      </c>
      <c r="H78" s="22">
        <f t="shared" si="3"/>
        <v>4.7249999999999996</v>
      </c>
      <c r="I78" s="22">
        <f t="shared" si="4"/>
        <v>162.22499999999999</v>
      </c>
      <c r="J78" s="22">
        <f t="shared" si="5"/>
        <v>2433.375</v>
      </c>
    </row>
    <row r="79" spans="2:10" ht="15.75" x14ac:dyDescent="0.25">
      <c r="B79" s="10" t="s">
        <v>626</v>
      </c>
      <c r="C79" s="10" t="s">
        <v>364</v>
      </c>
      <c r="D79" s="10" t="s">
        <v>555</v>
      </c>
      <c r="E79" s="11">
        <v>193.2</v>
      </c>
      <c r="F79" s="11">
        <v>2898</v>
      </c>
      <c r="G79" s="11">
        <v>193.2</v>
      </c>
      <c r="H79" s="22">
        <f t="shared" si="3"/>
        <v>5.7959999999999994</v>
      </c>
      <c r="I79" s="22">
        <f t="shared" si="4"/>
        <v>198.99599999999998</v>
      </c>
      <c r="J79" s="22">
        <f t="shared" si="5"/>
        <v>2984.9399999999996</v>
      </c>
    </row>
    <row r="80" spans="2:10" ht="15.75" x14ac:dyDescent="0.25">
      <c r="B80" s="10"/>
      <c r="C80" s="10" t="s">
        <v>364</v>
      </c>
      <c r="D80" s="10" t="s">
        <v>556</v>
      </c>
      <c r="E80" s="11">
        <v>193.2</v>
      </c>
      <c r="F80" s="11">
        <v>2898</v>
      </c>
      <c r="G80" s="11">
        <v>193.2</v>
      </c>
      <c r="H80" s="22">
        <f t="shared" si="3"/>
        <v>5.7959999999999994</v>
      </c>
      <c r="I80" s="22">
        <f t="shared" si="4"/>
        <v>198.99599999999998</v>
      </c>
      <c r="J80" s="22">
        <f t="shared" si="5"/>
        <v>2984.9399999999996</v>
      </c>
    </row>
    <row r="81" spans="2:10" ht="15.75" x14ac:dyDescent="0.25">
      <c r="B81" s="10"/>
      <c r="C81" s="10" t="s">
        <v>365</v>
      </c>
      <c r="D81" s="10" t="s">
        <v>557</v>
      </c>
      <c r="E81" s="11">
        <v>182.7</v>
      </c>
      <c r="F81" s="11">
        <v>2740.5</v>
      </c>
      <c r="G81" s="11">
        <v>182.7</v>
      </c>
      <c r="H81" s="22">
        <f t="shared" si="3"/>
        <v>5.4809999999999999</v>
      </c>
      <c r="I81" s="22">
        <f t="shared" si="4"/>
        <v>188.18099999999998</v>
      </c>
      <c r="J81" s="22">
        <f t="shared" si="5"/>
        <v>2822.7149999999997</v>
      </c>
    </row>
    <row r="82" spans="2:10" ht="15.75" x14ac:dyDescent="0.25">
      <c r="B82" s="10"/>
      <c r="C82" s="10" t="s">
        <v>365</v>
      </c>
      <c r="D82" s="10" t="s">
        <v>558</v>
      </c>
      <c r="E82" s="11">
        <v>182.7</v>
      </c>
      <c r="F82" s="11">
        <v>2740.5</v>
      </c>
      <c r="G82" s="11">
        <v>182.7</v>
      </c>
      <c r="H82" s="22">
        <f t="shared" si="3"/>
        <v>5.4809999999999999</v>
      </c>
      <c r="I82" s="22">
        <f t="shared" si="4"/>
        <v>188.18099999999998</v>
      </c>
      <c r="J82" s="22">
        <f t="shared" si="5"/>
        <v>2822.7149999999997</v>
      </c>
    </row>
    <row r="83" spans="2:10" ht="15.75" x14ac:dyDescent="0.25">
      <c r="B83" s="10"/>
      <c r="C83" s="10" t="s">
        <v>366</v>
      </c>
      <c r="D83" s="10" t="s">
        <v>438</v>
      </c>
      <c r="E83" s="11">
        <v>176.4</v>
      </c>
      <c r="F83" s="11">
        <v>2646</v>
      </c>
      <c r="G83" s="11">
        <v>176.4</v>
      </c>
      <c r="H83" s="22">
        <f t="shared" si="3"/>
        <v>5.2919999999999998</v>
      </c>
      <c r="I83" s="22">
        <f t="shared" si="4"/>
        <v>181.69200000000001</v>
      </c>
      <c r="J83" s="22">
        <f t="shared" si="5"/>
        <v>2725.38</v>
      </c>
    </row>
    <row r="84" spans="2:10" ht="15.75" x14ac:dyDescent="0.25">
      <c r="B84" s="10"/>
      <c r="C84" s="10" t="s">
        <v>366</v>
      </c>
      <c r="D84" s="10" t="s">
        <v>559</v>
      </c>
      <c r="E84" s="11">
        <v>182.88</v>
      </c>
      <c r="F84" s="11">
        <v>2743.2</v>
      </c>
      <c r="G84" s="11">
        <v>182.88</v>
      </c>
      <c r="H84" s="22">
        <f t="shared" si="3"/>
        <v>5.4863999999999997</v>
      </c>
      <c r="I84" s="22">
        <f t="shared" si="4"/>
        <v>188.3664</v>
      </c>
      <c r="J84" s="22">
        <f t="shared" si="5"/>
        <v>2825.4960000000001</v>
      </c>
    </row>
    <row r="85" spans="2:10" ht="15.75" x14ac:dyDescent="0.25">
      <c r="B85" s="10"/>
      <c r="C85" s="10" t="s">
        <v>366</v>
      </c>
      <c r="D85" s="10" t="s">
        <v>560</v>
      </c>
      <c r="E85" s="11">
        <v>184.92</v>
      </c>
      <c r="F85" s="11">
        <v>2773.8</v>
      </c>
      <c r="G85" s="11">
        <v>184.92</v>
      </c>
      <c r="H85" s="22">
        <f t="shared" si="3"/>
        <v>5.5475999999999992</v>
      </c>
      <c r="I85" s="22">
        <f t="shared" si="4"/>
        <v>190.46759999999998</v>
      </c>
      <c r="J85" s="22">
        <f t="shared" si="5"/>
        <v>2857.0139999999997</v>
      </c>
    </row>
    <row r="86" spans="2:10" ht="15.75" x14ac:dyDescent="0.25">
      <c r="B86" s="10"/>
      <c r="C86" s="10" t="s">
        <v>366</v>
      </c>
      <c r="D86" s="10" t="s">
        <v>561</v>
      </c>
      <c r="E86" s="11">
        <v>176.4</v>
      </c>
      <c r="F86" s="11">
        <v>2646</v>
      </c>
      <c r="G86" s="11">
        <v>176.4</v>
      </c>
      <c r="H86" s="22">
        <f t="shared" si="3"/>
        <v>5.2919999999999998</v>
      </c>
      <c r="I86" s="22">
        <f t="shared" si="4"/>
        <v>181.69200000000001</v>
      </c>
      <c r="J86" s="22">
        <f t="shared" si="5"/>
        <v>2725.38</v>
      </c>
    </row>
    <row r="87" spans="2:10" ht="15.75" x14ac:dyDescent="0.25">
      <c r="B87" s="10"/>
      <c r="C87" s="10" t="s">
        <v>366</v>
      </c>
      <c r="D87" s="10" t="s">
        <v>562</v>
      </c>
      <c r="E87" s="11">
        <v>176.4</v>
      </c>
      <c r="F87" s="11">
        <v>2646</v>
      </c>
      <c r="G87" s="11">
        <v>176.4</v>
      </c>
      <c r="H87" s="22">
        <f t="shared" si="3"/>
        <v>5.2919999999999998</v>
      </c>
      <c r="I87" s="22">
        <f t="shared" si="4"/>
        <v>181.69200000000001</v>
      </c>
      <c r="J87" s="22">
        <f t="shared" si="5"/>
        <v>2725.38</v>
      </c>
    </row>
    <row r="88" spans="2:10" ht="15.75" x14ac:dyDescent="0.25">
      <c r="B88" s="10"/>
      <c r="C88" s="10" t="s">
        <v>366</v>
      </c>
      <c r="D88" s="10" t="s">
        <v>563</v>
      </c>
      <c r="E88" s="11">
        <v>176.4</v>
      </c>
      <c r="F88" s="11">
        <v>2646</v>
      </c>
      <c r="G88" s="11">
        <v>176.4</v>
      </c>
      <c r="H88" s="22">
        <f t="shared" si="3"/>
        <v>5.2919999999999998</v>
      </c>
      <c r="I88" s="22">
        <f t="shared" si="4"/>
        <v>181.69200000000001</v>
      </c>
      <c r="J88" s="22">
        <f t="shared" si="5"/>
        <v>2725.38</v>
      </c>
    </row>
    <row r="89" spans="2:10" ht="15.75" x14ac:dyDescent="0.25">
      <c r="B89" s="10"/>
      <c r="C89" s="10" t="s">
        <v>67</v>
      </c>
      <c r="D89" s="10" t="s">
        <v>564</v>
      </c>
      <c r="E89" s="11">
        <v>118.86</v>
      </c>
      <c r="F89" s="11">
        <v>1782.9</v>
      </c>
      <c r="G89" s="11">
        <v>118.86</v>
      </c>
      <c r="H89" s="22">
        <f t="shared" si="3"/>
        <v>3.5657999999999999</v>
      </c>
      <c r="I89" s="22">
        <f t="shared" si="4"/>
        <v>122.4258</v>
      </c>
      <c r="J89" s="22">
        <f t="shared" si="5"/>
        <v>1836.3869999999999</v>
      </c>
    </row>
    <row r="90" spans="2:10" ht="15.75" x14ac:dyDescent="0.25">
      <c r="B90" s="10"/>
      <c r="C90" s="10"/>
      <c r="D90" s="10"/>
      <c r="E90" s="10"/>
      <c r="F90" s="10"/>
      <c r="G90" s="10"/>
      <c r="H90" s="22">
        <f t="shared" si="3"/>
        <v>0</v>
      </c>
      <c r="I90" s="22">
        <f t="shared" si="4"/>
        <v>0</v>
      </c>
      <c r="J90" s="22">
        <f t="shared" si="5"/>
        <v>0</v>
      </c>
    </row>
    <row r="91" spans="2:10" ht="15.75" x14ac:dyDescent="0.25">
      <c r="B91" s="15" t="s">
        <v>28</v>
      </c>
      <c r="C91" s="15" t="s">
        <v>367</v>
      </c>
      <c r="D91" s="15" t="s">
        <v>446</v>
      </c>
      <c r="E91" s="16">
        <v>217.7</v>
      </c>
      <c r="F91" s="16">
        <v>3265.45</v>
      </c>
      <c r="G91" s="16">
        <v>217.7</v>
      </c>
      <c r="H91" s="22">
        <f t="shared" si="3"/>
        <v>6.5309999999999997</v>
      </c>
      <c r="I91" s="22">
        <f t="shared" si="4"/>
        <v>224.23099999999999</v>
      </c>
      <c r="J91" s="22">
        <f t="shared" si="5"/>
        <v>3363.4650000000001</v>
      </c>
    </row>
    <row r="92" spans="2:10" ht="15.75" x14ac:dyDescent="0.25">
      <c r="B92" s="15"/>
      <c r="C92" s="15" t="s">
        <v>368</v>
      </c>
      <c r="D92" s="15" t="s">
        <v>447</v>
      </c>
      <c r="E92" s="16">
        <v>194.39</v>
      </c>
      <c r="F92" s="16">
        <v>2915.8</v>
      </c>
      <c r="G92" s="16">
        <v>194.39</v>
      </c>
      <c r="H92" s="22">
        <f t="shared" si="3"/>
        <v>5.8316999999999997</v>
      </c>
      <c r="I92" s="22">
        <f t="shared" si="4"/>
        <v>200.2217</v>
      </c>
      <c r="J92" s="22">
        <f t="shared" si="5"/>
        <v>3003.3254999999999</v>
      </c>
    </row>
    <row r="93" spans="2:10" ht="15.75" x14ac:dyDescent="0.25">
      <c r="B93" s="15"/>
      <c r="C93" s="15" t="s">
        <v>368</v>
      </c>
      <c r="D93" s="15" t="s">
        <v>448</v>
      </c>
      <c r="E93" s="16">
        <v>194.39</v>
      </c>
      <c r="F93" s="16">
        <v>2915.8</v>
      </c>
      <c r="G93" s="16">
        <v>194.39</v>
      </c>
      <c r="H93" s="22">
        <f t="shared" si="3"/>
        <v>5.8316999999999997</v>
      </c>
      <c r="I93" s="22">
        <f t="shared" si="4"/>
        <v>200.2217</v>
      </c>
      <c r="J93" s="22">
        <f t="shared" si="5"/>
        <v>3003.3254999999999</v>
      </c>
    </row>
    <row r="94" spans="2:10" ht="15.75" x14ac:dyDescent="0.25">
      <c r="B94" s="15"/>
      <c r="C94" s="15" t="s">
        <v>368</v>
      </c>
      <c r="D94" s="15" t="s">
        <v>449</v>
      </c>
      <c r="E94" s="16">
        <v>194.39</v>
      </c>
      <c r="F94" s="16">
        <v>2915.8</v>
      </c>
      <c r="G94" s="16">
        <v>194.39</v>
      </c>
      <c r="H94" s="22">
        <f t="shared" si="3"/>
        <v>5.8316999999999997</v>
      </c>
      <c r="I94" s="22">
        <f t="shared" si="4"/>
        <v>200.2217</v>
      </c>
      <c r="J94" s="22">
        <f t="shared" si="5"/>
        <v>3003.3254999999999</v>
      </c>
    </row>
    <row r="95" spans="2:10" ht="15.75" x14ac:dyDescent="0.25">
      <c r="B95" s="15"/>
      <c r="C95" s="15" t="s">
        <v>368</v>
      </c>
      <c r="D95" s="15" t="s">
        <v>450</v>
      </c>
      <c r="E95" s="16">
        <v>194.39</v>
      </c>
      <c r="F95" s="16">
        <v>2915.8</v>
      </c>
      <c r="G95" s="16">
        <v>194.39</v>
      </c>
      <c r="H95" s="22">
        <f t="shared" si="3"/>
        <v>5.8316999999999997</v>
      </c>
      <c r="I95" s="22">
        <f t="shared" si="4"/>
        <v>200.2217</v>
      </c>
      <c r="J95" s="22">
        <f t="shared" si="5"/>
        <v>3003.3254999999999</v>
      </c>
    </row>
    <row r="96" spans="2:10" ht="15.75" x14ac:dyDescent="0.25">
      <c r="B96" s="15"/>
      <c r="C96" s="15" t="s">
        <v>368</v>
      </c>
      <c r="D96" s="15" t="s">
        <v>451</v>
      </c>
      <c r="E96" s="16">
        <v>194.39</v>
      </c>
      <c r="F96" s="16">
        <v>2915.8</v>
      </c>
      <c r="G96" s="16">
        <v>194.39</v>
      </c>
      <c r="H96" s="22">
        <f t="shared" si="3"/>
        <v>5.8316999999999997</v>
      </c>
      <c r="I96" s="22">
        <f t="shared" si="4"/>
        <v>200.2217</v>
      </c>
      <c r="J96" s="22">
        <f t="shared" si="5"/>
        <v>3003.3254999999999</v>
      </c>
    </row>
    <row r="97" spans="2:10" ht="15.75" x14ac:dyDescent="0.25">
      <c r="B97" s="15"/>
      <c r="C97" s="15" t="s">
        <v>368</v>
      </c>
      <c r="D97" s="15" t="s">
        <v>650</v>
      </c>
      <c r="E97" s="16">
        <v>194.39</v>
      </c>
      <c r="F97" s="16">
        <v>2915.8</v>
      </c>
      <c r="G97" s="16">
        <v>194.39</v>
      </c>
      <c r="H97" s="22">
        <f t="shared" si="3"/>
        <v>5.8316999999999997</v>
      </c>
      <c r="I97" s="22">
        <f t="shared" si="4"/>
        <v>200.2217</v>
      </c>
      <c r="J97" s="22">
        <f t="shared" si="5"/>
        <v>3003.3254999999999</v>
      </c>
    </row>
    <row r="98" spans="2:10" ht="15.75" x14ac:dyDescent="0.25">
      <c r="B98" s="15"/>
      <c r="C98" s="15" t="s">
        <v>368</v>
      </c>
      <c r="D98" s="15"/>
      <c r="E98" s="16">
        <v>194.39</v>
      </c>
      <c r="F98" s="16">
        <v>2915.8</v>
      </c>
      <c r="G98" s="16">
        <v>194.39</v>
      </c>
      <c r="H98" s="22">
        <f t="shared" si="3"/>
        <v>5.8316999999999997</v>
      </c>
      <c r="I98" s="22">
        <f t="shared" si="4"/>
        <v>200.2217</v>
      </c>
      <c r="J98" s="22">
        <f t="shared" si="5"/>
        <v>3003.3254999999999</v>
      </c>
    </row>
    <row r="99" spans="2:10" ht="15.75" x14ac:dyDescent="0.25">
      <c r="B99" s="10" t="s">
        <v>501</v>
      </c>
      <c r="C99" s="10" t="s">
        <v>230</v>
      </c>
      <c r="D99" s="10" t="s">
        <v>565</v>
      </c>
      <c r="E99" s="11">
        <v>275.8</v>
      </c>
      <c r="F99" s="11">
        <v>4137</v>
      </c>
      <c r="G99" s="11">
        <v>275.8</v>
      </c>
      <c r="H99" s="22">
        <f t="shared" si="3"/>
        <v>8.2740000000000009</v>
      </c>
      <c r="I99" s="22">
        <f t="shared" si="4"/>
        <v>284.07400000000001</v>
      </c>
      <c r="J99" s="22">
        <f t="shared" si="5"/>
        <v>4261.1100000000006</v>
      </c>
    </row>
    <row r="100" spans="2:10" ht="15.75" x14ac:dyDescent="0.25">
      <c r="B100" s="15" t="s">
        <v>30</v>
      </c>
      <c r="C100" s="15" t="s">
        <v>31</v>
      </c>
      <c r="D100" s="15" t="s">
        <v>651</v>
      </c>
      <c r="E100" s="16">
        <v>175.63</v>
      </c>
      <c r="F100" s="16">
        <v>2634.5</v>
      </c>
      <c r="G100" s="16">
        <v>180.89</v>
      </c>
      <c r="H100" s="22">
        <f t="shared" si="3"/>
        <v>5.4266999999999994</v>
      </c>
      <c r="I100" s="22">
        <f t="shared" si="4"/>
        <v>186.3167</v>
      </c>
      <c r="J100" s="22">
        <f t="shared" si="5"/>
        <v>2794.7505000000001</v>
      </c>
    </row>
    <row r="101" spans="2:10" ht="15.75" x14ac:dyDescent="0.25">
      <c r="B101" s="15"/>
      <c r="C101" s="15" t="s">
        <v>369</v>
      </c>
      <c r="D101" s="15" t="s">
        <v>413</v>
      </c>
      <c r="E101" s="16">
        <v>172.2</v>
      </c>
      <c r="F101" s="16">
        <v>2583</v>
      </c>
      <c r="G101" s="16">
        <v>172.2</v>
      </c>
      <c r="H101" s="22">
        <f t="shared" si="3"/>
        <v>5.1659999999999995</v>
      </c>
      <c r="I101" s="22">
        <f t="shared" si="4"/>
        <v>177.36599999999999</v>
      </c>
      <c r="J101" s="22">
        <f t="shared" si="5"/>
        <v>2660.49</v>
      </c>
    </row>
    <row r="102" spans="2:10" ht="15.75" x14ac:dyDescent="0.25">
      <c r="B102" s="15"/>
      <c r="C102" s="15" t="s">
        <v>369</v>
      </c>
      <c r="D102" s="15" t="s">
        <v>416</v>
      </c>
      <c r="E102" s="16">
        <v>172.2</v>
      </c>
      <c r="F102" s="16">
        <v>2583</v>
      </c>
      <c r="G102" s="16">
        <v>172.2</v>
      </c>
      <c r="H102" s="22">
        <f t="shared" si="3"/>
        <v>5.1659999999999995</v>
      </c>
      <c r="I102" s="22">
        <f t="shared" si="4"/>
        <v>177.36599999999999</v>
      </c>
      <c r="J102" s="22">
        <f t="shared" si="5"/>
        <v>2660.49</v>
      </c>
    </row>
    <row r="103" spans="2:10" ht="15.75" x14ac:dyDescent="0.25">
      <c r="B103" s="15"/>
      <c r="C103" s="15" t="s">
        <v>369</v>
      </c>
      <c r="D103" s="15" t="s">
        <v>404</v>
      </c>
      <c r="E103" s="16">
        <v>131.38999999999999</v>
      </c>
      <c r="F103" s="16">
        <v>1970.8</v>
      </c>
      <c r="G103" s="16">
        <v>131.38999999999999</v>
      </c>
      <c r="H103" s="22">
        <f t="shared" si="3"/>
        <v>3.9416999999999995</v>
      </c>
      <c r="I103" s="22">
        <f t="shared" si="4"/>
        <v>135.33169999999998</v>
      </c>
      <c r="J103" s="22">
        <f t="shared" si="5"/>
        <v>2029.9754999999998</v>
      </c>
    </row>
    <row r="104" spans="2:10" ht="15.75" x14ac:dyDescent="0.25">
      <c r="B104" s="15"/>
      <c r="C104" s="15" t="s">
        <v>62</v>
      </c>
      <c r="D104" s="15" t="s">
        <v>415</v>
      </c>
      <c r="E104" s="16">
        <v>159.6</v>
      </c>
      <c r="F104" s="16">
        <v>2394.6</v>
      </c>
      <c r="G104" s="16">
        <v>165</v>
      </c>
      <c r="H104" s="22">
        <f t="shared" si="3"/>
        <v>4.95</v>
      </c>
      <c r="I104" s="22">
        <f t="shared" si="4"/>
        <v>169.95</v>
      </c>
      <c r="J104" s="22">
        <f t="shared" si="5"/>
        <v>2549.25</v>
      </c>
    </row>
    <row r="105" spans="2:10" ht="15.75" x14ac:dyDescent="0.25">
      <c r="B105" s="15"/>
      <c r="C105" s="15" t="s">
        <v>62</v>
      </c>
      <c r="D105" s="15" t="s">
        <v>410</v>
      </c>
      <c r="E105" s="16">
        <v>167.27</v>
      </c>
      <c r="F105" s="16">
        <v>2509.0500000000002</v>
      </c>
      <c r="G105" s="16">
        <v>167.27</v>
      </c>
      <c r="H105" s="22">
        <f t="shared" si="3"/>
        <v>5.0181000000000004</v>
      </c>
      <c r="I105" s="22">
        <f t="shared" si="4"/>
        <v>172.28810000000001</v>
      </c>
      <c r="J105" s="22">
        <f t="shared" si="5"/>
        <v>2584.3215</v>
      </c>
    </row>
    <row r="106" spans="2:10" ht="15.75" x14ac:dyDescent="0.25">
      <c r="B106" s="15"/>
      <c r="C106" s="15" t="s">
        <v>506</v>
      </c>
      <c r="D106" s="15" t="s">
        <v>334</v>
      </c>
      <c r="E106" s="16">
        <v>159.6</v>
      </c>
      <c r="F106" s="16">
        <v>2394</v>
      </c>
      <c r="G106" s="16">
        <v>159.6</v>
      </c>
      <c r="H106" s="22">
        <f t="shared" si="3"/>
        <v>4.7879999999999994</v>
      </c>
      <c r="I106" s="22">
        <f t="shared" si="4"/>
        <v>164.38800000000001</v>
      </c>
      <c r="J106" s="22">
        <f t="shared" si="5"/>
        <v>2465.8200000000002</v>
      </c>
    </row>
    <row r="107" spans="2:10" ht="15.75" x14ac:dyDescent="0.25">
      <c r="B107" s="15"/>
      <c r="C107" s="15" t="s">
        <v>32</v>
      </c>
      <c r="D107" s="15" t="s">
        <v>436</v>
      </c>
      <c r="E107" s="16">
        <v>136.91999999999999</v>
      </c>
      <c r="F107" s="16">
        <v>2053.83</v>
      </c>
      <c r="G107" s="16">
        <v>136.91999999999999</v>
      </c>
      <c r="H107" s="22">
        <f t="shared" si="3"/>
        <v>4.1075999999999997</v>
      </c>
      <c r="I107" s="22">
        <f t="shared" si="4"/>
        <v>141.02759999999998</v>
      </c>
      <c r="J107" s="22">
        <f t="shared" si="5"/>
        <v>2115.4139999999998</v>
      </c>
    </row>
    <row r="108" spans="2:10" ht="15.75" x14ac:dyDescent="0.25">
      <c r="B108" s="15"/>
      <c r="C108" s="15" t="s">
        <v>32</v>
      </c>
      <c r="D108" s="15" t="s">
        <v>424</v>
      </c>
      <c r="E108" s="16">
        <v>167.27</v>
      </c>
      <c r="F108" s="16">
        <v>2509.0500000000002</v>
      </c>
      <c r="G108" s="16">
        <v>167.27</v>
      </c>
      <c r="H108" s="22">
        <f t="shared" si="3"/>
        <v>5.0181000000000004</v>
      </c>
      <c r="I108" s="22">
        <f t="shared" si="4"/>
        <v>172.28810000000001</v>
      </c>
      <c r="J108" s="22">
        <f t="shared" si="5"/>
        <v>2584.3215</v>
      </c>
    </row>
    <row r="109" spans="2:10" ht="15.75" x14ac:dyDescent="0.25">
      <c r="B109" s="15"/>
      <c r="C109" s="15" t="s">
        <v>32</v>
      </c>
      <c r="D109" s="15" t="s">
        <v>638</v>
      </c>
      <c r="E109" s="16"/>
      <c r="F109" s="16"/>
      <c r="G109" s="16"/>
      <c r="H109" s="22"/>
      <c r="I109" s="22">
        <v>135.88</v>
      </c>
      <c r="J109" s="22">
        <v>2029.98</v>
      </c>
    </row>
    <row r="110" spans="2:10" ht="15.75" x14ac:dyDescent="0.25">
      <c r="B110" s="15"/>
      <c r="C110" s="15" t="s">
        <v>32</v>
      </c>
      <c r="D110" s="15" t="s">
        <v>639</v>
      </c>
      <c r="E110" s="16">
        <v>131.38999999999999</v>
      </c>
      <c r="F110" s="16">
        <v>1970.8</v>
      </c>
      <c r="G110" s="16">
        <v>131.38999999999999</v>
      </c>
      <c r="H110" s="22">
        <f t="shared" si="3"/>
        <v>3.9416999999999995</v>
      </c>
      <c r="I110" s="22">
        <f t="shared" si="4"/>
        <v>135.33169999999998</v>
      </c>
      <c r="J110" s="22">
        <f t="shared" si="5"/>
        <v>2029.9754999999998</v>
      </c>
    </row>
    <row r="111" spans="2:10" ht="15.75" x14ac:dyDescent="0.25">
      <c r="B111" s="15"/>
      <c r="C111" s="15" t="s">
        <v>32</v>
      </c>
      <c r="D111" s="15" t="s">
        <v>646</v>
      </c>
      <c r="E111" s="16">
        <v>131.38999999999999</v>
      </c>
      <c r="F111" s="16">
        <v>1970.8</v>
      </c>
      <c r="G111" s="16">
        <v>131.38999999999999</v>
      </c>
      <c r="H111" s="22">
        <f t="shared" si="3"/>
        <v>3.9416999999999995</v>
      </c>
      <c r="I111" s="22">
        <f t="shared" si="4"/>
        <v>135.33169999999998</v>
      </c>
      <c r="J111" s="22">
        <f t="shared" si="5"/>
        <v>2029.9754999999998</v>
      </c>
    </row>
    <row r="112" spans="2:10" ht="15.75" x14ac:dyDescent="0.25">
      <c r="B112" s="13"/>
      <c r="C112" s="13"/>
      <c r="D112" s="13"/>
      <c r="E112" s="13"/>
      <c r="F112" s="13"/>
      <c r="G112" s="14"/>
      <c r="H112" s="22">
        <f t="shared" si="3"/>
        <v>0</v>
      </c>
      <c r="I112" s="22">
        <f t="shared" si="4"/>
        <v>0</v>
      </c>
      <c r="J112" s="22">
        <f t="shared" si="5"/>
        <v>0</v>
      </c>
    </row>
    <row r="113" spans="2:10" ht="15.75" x14ac:dyDescent="0.25">
      <c r="B113" s="10" t="s">
        <v>33</v>
      </c>
      <c r="C113" s="10" t="s">
        <v>31</v>
      </c>
      <c r="D113" s="10" t="s">
        <v>392</v>
      </c>
      <c r="E113" s="11">
        <v>210</v>
      </c>
      <c r="F113" s="11">
        <v>3150</v>
      </c>
      <c r="G113" s="11">
        <v>210</v>
      </c>
      <c r="H113" s="22">
        <f t="shared" si="3"/>
        <v>6.3</v>
      </c>
      <c r="I113" s="22">
        <f t="shared" si="4"/>
        <v>216.3</v>
      </c>
      <c r="J113" s="22">
        <f t="shared" si="5"/>
        <v>3244.5</v>
      </c>
    </row>
    <row r="114" spans="2:10" ht="15.75" x14ac:dyDescent="0.25">
      <c r="B114" s="10"/>
      <c r="C114" s="10" t="s">
        <v>370</v>
      </c>
      <c r="D114" s="10" t="s">
        <v>405</v>
      </c>
      <c r="E114" s="11">
        <v>175.82</v>
      </c>
      <c r="F114" s="11">
        <v>2637.3</v>
      </c>
      <c r="G114" s="11">
        <v>185</v>
      </c>
      <c r="H114" s="22">
        <f t="shared" si="3"/>
        <v>5.55</v>
      </c>
      <c r="I114" s="22">
        <f t="shared" si="4"/>
        <v>190.55</v>
      </c>
      <c r="J114" s="22">
        <f t="shared" si="5"/>
        <v>2858.25</v>
      </c>
    </row>
    <row r="115" spans="2:10" ht="15.75" x14ac:dyDescent="0.25">
      <c r="B115" s="10"/>
      <c r="C115" s="10" t="s">
        <v>407</v>
      </c>
      <c r="D115" s="10" t="s">
        <v>406</v>
      </c>
      <c r="E115" s="11">
        <v>175.8</v>
      </c>
      <c r="F115" s="11">
        <v>2637</v>
      </c>
      <c r="G115" s="11">
        <v>175.8</v>
      </c>
      <c r="H115" s="22">
        <f t="shared" si="3"/>
        <v>5.274</v>
      </c>
      <c r="I115" s="22">
        <f t="shared" si="4"/>
        <v>181.07400000000001</v>
      </c>
      <c r="J115" s="22">
        <f t="shared" si="5"/>
        <v>2716.11</v>
      </c>
    </row>
    <row r="116" spans="2:10" ht="15.75" x14ac:dyDescent="0.25">
      <c r="B116" s="10"/>
      <c r="C116" s="10" t="s">
        <v>34</v>
      </c>
      <c r="D116" s="10" t="s">
        <v>403</v>
      </c>
      <c r="E116" s="11">
        <v>170.94</v>
      </c>
      <c r="F116" s="11">
        <v>2564.1</v>
      </c>
      <c r="G116" s="11">
        <v>175.8</v>
      </c>
      <c r="H116" s="22">
        <f t="shared" si="3"/>
        <v>5.274</v>
      </c>
      <c r="I116" s="22">
        <f t="shared" si="4"/>
        <v>181.07400000000001</v>
      </c>
      <c r="J116" s="22">
        <f t="shared" si="5"/>
        <v>2716.11</v>
      </c>
    </row>
    <row r="117" spans="2:10" ht="15.75" x14ac:dyDescent="0.25">
      <c r="B117" s="10"/>
      <c r="C117" s="10" t="s">
        <v>443</v>
      </c>
      <c r="D117" s="10" t="s">
        <v>411</v>
      </c>
      <c r="E117" s="11">
        <v>174.73</v>
      </c>
      <c r="F117" s="11">
        <v>2620.9499999999998</v>
      </c>
      <c r="G117" s="11">
        <v>174.73</v>
      </c>
      <c r="H117" s="22">
        <f t="shared" si="3"/>
        <v>5.2418999999999993</v>
      </c>
      <c r="I117" s="22">
        <f t="shared" si="4"/>
        <v>179.97189999999998</v>
      </c>
      <c r="J117" s="22">
        <f t="shared" si="5"/>
        <v>2699.5784999999996</v>
      </c>
    </row>
    <row r="118" spans="2:10" ht="15.75" x14ac:dyDescent="0.25">
      <c r="B118" s="10"/>
      <c r="C118" s="10" t="s">
        <v>32</v>
      </c>
      <c r="D118" s="10" t="s">
        <v>402</v>
      </c>
      <c r="E118" s="11">
        <v>131.38999999999999</v>
      </c>
      <c r="F118" s="11">
        <v>1970.8</v>
      </c>
      <c r="G118" s="11">
        <v>131.38999999999999</v>
      </c>
      <c r="H118" s="22">
        <f t="shared" si="3"/>
        <v>3.9416999999999995</v>
      </c>
      <c r="I118" s="22">
        <f t="shared" si="4"/>
        <v>135.33169999999998</v>
      </c>
      <c r="J118" s="22">
        <f t="shared" si="5"/>
        <v>2029.9754999999998</v>
      </c>
    </row>
    <row r="119" spans="2:10" ht="15.75" x14ac:dyDescent="0.25">
      <c r="B119" s="10"/>
      <c r="C119" s="10" t="s">
        <v>636</v>
      </c>
      <c r="D119" s="10" t="s">
        <v>637</v>
      </c>
      <c r="E119" s="11"/>
      <c r="F119" s="11"/>
      <c r="G119" s="11"/>
      <c r="H119" s="22"/>
      <c r="I119" s="22">
        <v>164.39</v>
      </c>
      <c r="J119" s="22">
        <v>2465.8200000000002</v>
      </c>
    </row>
    <row r="120" spans="2:10" ht="15.75" x14ac:dyDescent="0.25">
      <c r="B120" s="10"/>
      <c r="C120" s="10" t="s">
        <v>32</v>
      </c>
      <c r="D120" s="10"/>
      <c r="E120" s="11">
        <v>131.38999999999999</v>
      </c>
      <c r="F120" s="11">
        <v>1970.8</v>
      </c>
      <c r="G120" s="11">
        <v>131.38999999999999</v>
      </c>
      <c r="H120" s="22">
        <f t="shared" si="3"/>
        <v>3.9416999999999995</v>
      </c>
      <c r="I120" s="22">
        <f t="shared" si="4"/>
        <v>135.33169999999998</v>
      </c>
      <c r="J120" s="22">
        <f t="shared" si="5"/>
        <v>2029.9754999999998</v>
      </c>
    </row>
    <row r="121" spans="2:10" ht="15.75" x14ac:dyDescent="0.25">
      <c r="B121" s="10"/>
      <c r="C121" s="10" t="s">
        <v>32</v>
      </c>
      <c r="D121" s="10" t="s">
        <v>435</v>
      </c>
      <c r="E121" s="11">
        <v>134.68</v>
      </c>
      <c r="F121" s="11">
        <v>2020.25</v>
      </c>
      <c r="G121" s="11">
        <v>134.68</v>
      </c>
      <c r="H121" s="22">
        <f t="shared" si="3"/>
        <v>4.0404</v>
      </c>
      <c r="I121" s="22">
        <f t="shared" si="4"/>
        <v>138.72040000000001</v>
      </c>
      <c r="J121" s="22">
        <f t="shared" si="5"/>
        <v>2080.806</v>
      </c>
    </row>
    <row r="122" spans="2:10" ht="15.75" x14ac:dyDescent="0.25">
      <c r="B122" s="10"/>
      <c r="C122" s="10" t="s">
        <v>32</v>
      </c>
      <c r="D122" s="10" t="s">
        <v>566</v>
      </c>
      <c r="E122" s="11">
        <v>166.71</v>
      </c>
      <c r="F122" s="11">
        <v>2500.63</v>
      </c>
      <c r="G122" s="11">
        <v>166.71</v>
      </c>
      <c r="H122" s="22">
        <f t="shared" si="3"/>
        <v>5.0012999999999996</v>
      </c>
      <c r="I122" s="22">
        <f t="shared" si="4"/>
        <v>171.71129999999999</v>
      </c>
      <c r="J122" s="22">
        <f t="shared" si="5"/>
        <v>2575.6695</v>
      </c>
    </row>
    <row r="123" spans="2:10" ht="15.75" x14ac:dyDescent="0.25">
      <c r="B123" s="15" t="s">
        <v>599</v>
      </c>
      <c r="C123" s="15" t="s">
        <v>371</v>
      </c>
      <c r="D123" s="15"/>
      <c r="E123" s="16">
        <v>217</v>
      </c>
      <c r="F123" s="16">
        <v>3255</v>
      </c>
      <c r="G123" s="16">
        <v>217</v>
      </c>
      <c r="H123" s="22">
        <f t="shared" si="3"/>
        <v>6.51</v>
      </c>
      <c r="I123" s="22">
        <f t="shared" si="4"/>
        <v>223.51</v>
      </c>
      <c r="J123" s="22">
        <f t="shared" si="5"/>
        <v>3352.6499999999996</v>
      </c>
    </row>
    <row r="124" spans="2:10" ht="15.75" x14ac:dyDescent="0.25">
      <c r="B124" s="15"/>
      <c r="C124" s="15" t="s">
        <v>372</v>
      </c>
      <c r="D124" s="15" t="s">
        <v>418</v>
      </c>
      <c r="E124" s="16">
        <v>199.5</v>
      </c>
      <c r="F124" s="16">
        <v>2992.5</v>
      </c>
      <c r="G124" s="16">
        <v>199.5</v>
      </c>
      <c r="H124" s="22">
        <f t="shared" si="3"/>
        <v>5.9849999999999994</v>
      </c>
      <c r="I124" s="22">
        <f t="shared" si="4"/>
        <v>205.48500000000001</v>
      </c>
      <c r="J124" s="22">
        <f t="shared" si="5"/>
        <v>3082.2750000000001</v>
      </c>
    </row>
    <row r="125" spans="2:10" ht="15.75" x14ac:dyDescent="0.25">
      <c r="B125" s="15"/>
      <c r="C125" s="15" t="s">
        <v>373</v>
      </c>
      <c r="D125" s="15" t="s">
        <v>419</v>
      </c>
      <c r="E125" s="16">
        <v>174.61</v>
      </c>
      <c r="F125" s="16">
        <v>2619.15</v>
      </c>
      <c r="G125" s="16">
        <v>174.61</v>
      </c>
      <c r="H125" s="22">
        <f t="shared" si="3"/>
        <v>5.2383000000000006</v>
      </c>
      <c r="I125" s="22">
        <f t="shared" si="4"/>
        <v>179.84830000000002</v>
      </c>
      <c r="J125" s="22">
        <f t="shared" si="5"/>
        <v>2697.7245000000003</v>
      </c>
    </row>
    <row r="126" spans="2:10" ht="15.75" x14ac:dyDescent="0.25">
      <c r="B126" s="15"/>
      <c r="C126" s="15" t="s">
        <v>53</v>
      </c>
      <c r="D126" s="15" t="s">
        <v>429</v>
      </c>
      <c r="E126" s="16">
        <v>143.57</v>
      </c>
      <c r="F126" s="16">
        <v>2153.5</v>
      </c>
      <c r="G126" s="16">
        <v>143.57</v>
      </c>
      <c r="H126" s="22">
        <f t="shared" si="3"/>
        <v>4.3070999999999993</v>
      </c>
      <c r="I126" s="22">
        <f t="shared" si="4"/>
        <v>147.87709999999998</v>
      </c>
      <c r="J126" s="22">
        <f t="shared" si="5"/>
        <v>2218.1564999999996</v>
      </c>
    </row>
    <row r="127" spans="2:10" ht="15.75" x14ac:dyDescent="0.25">
      <c r="B127" s="15"/>
      <c r="C127" s="15" t="s">
        <v>53</v>
      </c>
      <c r="D127" s="15" t="s">
        <v>433</v>
      </c>
      <c r="E127" s="16">
        <v>143.57</v>
      </c>
      <c r="F127" s="16">
        <v>2153.5</v>
      </c>
      <c r="G127" s="16">
        <v>143.57</v>
      </c>
      <c r="H127" s="22">
        <f t="shared" si="3"/>
        <v>4.3070999999999993</v>
      </c>
      <c r="I127" s="22">
        <f t="shared" si="4"/>
        <v>147.87709999999998</v>
      </c>
      <c r="J127" s="22">
        <f t="shared" si="5"/>
        <v>2218.1564999999996</v>
      </c>
    </row>
    <row r="128" spans="2:10" ht="15.75" x14ac:dyDescent="0.25">
      <c r="B128" s="10" t="s">
        <v>46</v>
      </c>
      <c r="C128" s="10" t="s">
        <v>290</v>
      </c>
      <c r="D128" s="10" t="s">
        <v>567</v>
      </c>
      <c r="E128" s="11">
        <v>183.47</v>
      </c>
      <c r="F128" s="11">
        <v>2752</v>
      </c>
      <c r="G128" s="11">
        <v>183.47</v>
      </c>
      <c r="H128" s="22">
        <f t="shared" si="3"/>
        <v>5.5040999999999993</v>
      </c>
      <c r="I128" s="22">
        <f t="shared" si="4"/>
        <v>188.97409999999999</v>
      </c>
      <c r="J128" s="22">
        <f t="shared" si="5"/>
        <v>2834.6115</v>
      </c>
    </row>
    <row r="129" spans="2:10" ht="15.75" x14ac:dyDescent="0.25">
      <c r="B129" s="10"/>
      <c r="C129" s="10" t="s">
        <v>374</v>
      </c>
      <c r="D129" s="10" t="s">
        <v>412</v>
      </c>
      <c r="E129" s="11">
        <v>127.19</v>
      </c>
      <c r="F129" s="11">
        <v>1907.8</v>
      </c>
      <c r="G129" s="11">
        <v>183.47</v>
      </c>
      <c r="H129" s="22">
        <f t="shared" si="3"/>
        <v>5.5040999999999993</v>
      </c>
      <c r="I129" s="22">
        <f t="shared" si="4"/>
        <v>188.97409999999999</v>
      </c>
      <c r="J129" s="22">
        <f t="shared" si="5"/>
        <v>2834.6115</v>
      </c>
    </row>
    <row r="130" spans="2:10" ht="15.75" x14ac:dyDescent="0.25">
      <c r="B130" s="10"/>
      <c r="C130" s="10" t="s">
        <v>65</v>
      </c>
      <c r="D130" s="10" t="s">
        <v>422</v>
      </c>
      <c r="E130" s="11">
        <v>143.56</v>
      </c>
      <c r="F130" s="11">
        <v>2153.4</v>
      </c>
      <c r="G130" s="11">
        <v>143.56</v>
      </c>
      <c r="H130" s="22">
        <f t="shared" si="3"/>
        <v>4.3068</v>
      </c>
      <c r="I130" s="22">
        <f t="shared" si="4"/>
        <v>147.86680000000001</v>
      </c>
      <c r="J130" s="22">
        <f t="shared" si="5"/>
        <v>2218.0020000000004</v>
      </c>
    </row>
    <row r="131" spans="2:10" ht="15.75" x14ac:dyDescent="0.25">
      <c r="B131" s="10"/>
      <c r="C131" s="10" t="s">
        <v>444</v>
      </c>
      <c r="D131" s="10" t="s">
        <v>420</v>
      </c>
      <c r="E131" s="11">
        <v>136.5</v>
      </c>
      <c r="F131" s="11">
        <v>2047.5</v>
      </c>
      <c r="G131" s="11">
        <v>136.5</v>
      </c>
      <c r="H131" s="22">
        <f t="shared" si="3"/>
        <v>4.0949999999999998</v>
      </c>
      <c r="I131" s="22">
        <f t="shared" si="4"/>
        <v>140.595</v>
      </c>
      <c r="J131" s="22">
        <f t="shared" si="5"/>
        <v>2108.9250000000002</v>
      </c>
    </row>
    <row r="132" spans="2:10" ht="15.75" x14ac:dyDescent="0.25">
      <c r="B132" s="10"/>
      <c r="C132" s="10" t="s">
        <v>452</v>
      </c>
      <c r="D132" s="10" t="s">
        <v>396</v>
      </c>
      <c r="E132" s="11">
        <v>112.98</v>
      </c>
      <c r="F132" s="11">
        <v>1694.7</v>
      </c>
      <c r="G132" s="11">
        <v>112.98</v>
      </c>
      <c r="H132" s="22">
        <f t="shared" si="3"/>
        <v>3.3894000000000002</v>
      </c>
      <c r="I132" s="22">
        <f t="shared" si="4"/>
        <v>116.3694</v>
      </c>
      <c r="J132" s="22">
        <f t="shared" si="5"/>
        <v>1745.5409999999999</v>
      </c>
    </row>
    <row r="133" spans="2:10" ht="15.75" x14ac:dyDescent="0.25">
      <c r="B133" s="10"/>
      <c r="C133" s="10" t="s">
        <v>252</v>
      </c>
      <c r="D133" s="10" t="s">
        <v>453</v>
      </c>
      <c r="E133" s="11">
        <v>134.68</v>
      </c>
      <c r="F133" s="11">
        <v>2020.2</v>
      </c>
      <c r="G133" s="11">
        <v>134.68</v>
      </c>
      <c r="H133" s="22">
        <f t="shared" ref="H133:H199" si="6">G133*3%</f>
        <v>4.0404</v>
      </c>
      <c r="I133" s="22">
        <f t="shared" ref="I133:I199" si="7">G133+H133</f>
        <v>138.72040000000001</v>
      </c>
      <c r="J133" s="22">
        <f t="shared" ref="J133:J199" si="8">I133*15</f>
        <v>2080.806</v>
      </c>
    </row>
    <row r="134" spans="2:10" ht="15.75" x14ac:dyDescent="0.25">
      <c r="B134" s="10"/>
      <c r="C134" s="10" t="s">
        <v>632</v>
      </c>
      <c r="D134" s="10" t="s">
        <v>568</v>
      </c>
      <c r="E134" s="11">
        <v>108.92</v>
      </c>
      <c r="F134" s="11">
        <v>1633.8</v>
      </c>
      <c r="G134" s="11">
        <v>108.92</v>
      </c>
      <c r="H134" s="22">
        <f t="shared" si="6"/>
        <v>3.2675999999999998</v>
      </c>
      <c r="I134" s="22">
        <f t="shared" si="7"/>
        <v>112.1876</v>
      </c>
      <c r="J134" s="22">
        <f t="shared" si="8"/>
        <v>1682.8140000000001</v>
      </c>
    </row>
    <row r="135" spans="2:10" s="8" customFormat="1" ht="15.75" x14ac:dyDescent="0.25">
      <c r="B135" s="13"/>
      <c r="C135" s="13" t="s">
        <v>375</v>
      </c>
      <c r="D135" s="13" t="s">
        <v>425</v>
      </c>
      <c r="E135" s="14">
        <v>138.25</v>
      </c>
      <c r="F135" s="14">
        <v>2073.8000000000002</v>
      </c>
      <c r="G135" s="14">
        <v>138.25</v>
      </c>
      <c r="H135" s="22">
        <f t="shared" si="6"/>
        <v>4.1475</v>
      </c>
      <c r="I135" s="22">
        <f t="shared" si="7"/>
        <v>142.39750000000001</v>
      </c>
      <c r="J135" s="22">
        <f t="shared" si="8"/>
        <v>2135.9625000000001</v>
      </c>
    </row>
    <row r="136" spans="2:10" ht="15.75" x14ac:dyDescent="0.25">
      <c r="B136" s="10"/>
      <c r="C136" s="10" t="s">
        <v>293</v>
      </c>
      <c r="D136" s="10" t="s">
        <v>569</v>
      </c>
      <c r="E136" s="11">
        <v>149.80000000000001</v>
      </c>
      <c r="F136" s="11">
        <v>2247</v>
      </c>
      <c r="G136" s="11">
        <v>149.80000000000001</v>
      </c>
      <c r="H136" s="22">
        <f t="shared" si="6"/>
        <v>4.4939999999999998</v>
      </c>
      <c r="I136" s="22">
        <f t="shared" si="7"/>
        <v>154.29400000000001</v>
      </c>
      <c r="J136" s="22">
        <f t="shared" si="8"/>
        <v>2314.4100000000003</v>
      </c>
    </row>
    <row r="137" spans="2:10" ht="15.75" x14ac:dyDescent="0.25">
      <c r="B137" s="10"/>
      <c r="C137" s="10" t="s">
        <v>376</v>
      </c>
      <c r="D137" s="10" t="s">
        <v>645</v>
      </c>
      <c r="E137" s="11">
        <v>149.80000000000001</v>
      </c>
      <c r="F137" s="11">
        <v>2247</v>
      </c>
      <c r="G137" s="11">
        <v>149.80000000000001</v>
      </c>
      <c r="H137" s="22">
        <f t="shared" si="6"/>
        <v>4.4939999999999998</v>
      </c>
      <c r="I137" s="22">
        <f t="shared" si="7"/>
        <v>154.29400000000001</v>
      </c>
      <c r="J137" s="22">
        <f t="shared" si="8"/>
        <v>2314.4100000000003</v>
      </c>
    </row>
    <row r="138" spans="2:10" ht="15.75" x14ac:dyDescent="0.25">
      <c r="B138" s="10"/>
      <c r="C138" s="10" t="s">
        <v>427</v>
      </c>
      <c r="D138" s="10" t="s">
        <v>426</v>
      </c>
      <c r="E138" s="11">
        <v>175.63</v>
      </c>
      <c r="F138" s="11">
        <v>2634.5</v>
      </c>
      <c r="G138" s="11">
        <v>175.63</v>
      </c>
      <c r="H138" s="22">
        <f t="shared" si="6"/>
        <v>5.2688999999999995</v>
      </c>
      <c r="I138" s="22">
        <f t="shared" si="7"/>
        <v>180.8989</v>
      </c>
      <c r="J138" s="22">
        <f t="shared" si="8"/>
        <v>2713.4834999999998</v>
      </c>
    </row>
    <row r="139" spans="2:10" ht="15.75" x14ac:dyDescent="0.25">
      <c r="B139" s="10"/>
      <c r="C139" s="10" t="s">
        <v>377</v>
      </c>
      <c r="D139" s="10" t="s">
        <v>570</v>
      </c>
      <c r="E139" s="11">
        <v>201.18</v>
      </c>
      <c r="F139" s="11">
        <v>3017.7</v>
      </c>
      <c r="G139" s="11">
        <v>201.18</v>
      </c>
      <c r="H139" s="22">
        <f t="shared" si="6"/>
        <v>6.0354000000000001</v>
      </c>
      <c r="I139" s="22">
        <f t="shared" si="7"/>
        <v>207.21540000000002</v>
      </c>
      <c r="J139" s="22">
        <f t="shared" si="8"/>
        <v>3108.2310000000002</v>
      </c>
    </row>
    <row r="140" spans="2:10" ht="15.75" x14ac:dyDescent="0.25">
      <c r="B140" s="10"/>
      <c r="C140" s="10" t="s">
        <v>378</v>
      </c>
      <c r="D140" s="10" t="s">
        <v>571</v>
      </c>
      <c r="E140" s="11">
        <v>134.66999999999999</v>
      </c>
      <c r="F140" s="11">
        <v>2020.1</v>
      </c>
      <c r="G140" s="11">
        <v>134.66999999999999</v>
      </c>
      <c r="H140" s="22">
        <f t="shared" si="6"/>
        <v>4.0400999999999998</v>
      </c>
      <c r="I140" s="22">
        <f t="shared" si="7"/>
        <v>138.71009999999998</v>
      </c>
      <c r="J140" s="22">
        <f t="shared" si="8"/>
        <v>2080.6514999999999</v>
      </c>
    </row>
    <row r="141" spans="2:10" ht="15.75" x14ac:dyDescent="0.25">
      <c r="B141" s="10"/>
      <c r="C141" s="10" t="s">
        <v>401</v>
      </c>
      <c r="D141" s="10" t="s">
        <v>400</v>
      </c>
      <c r="E141" s="11">
        <v>134.68</v>
      </c>
      <c r="F141" s="11">
        <v>2020.25</v>
      </c>
      <c r="G141" s="11">
        <v>134.68</v>
      </c>
      <c r="H141" s="22">
        <f t="shared" si="6"/>
        <v>4.0404</v>
      </c>
      <c r="I141" s="22">
        <f t="shared" si="7"/>
        <v>138.72040000000001</v>
      </c>
      <c r="J141" s="22">
        <f t="shared" si="8"/>
        <v>2080.806</v>
      </c>
    </row>
    <row r="142" spans="2:10" ht="15.75" x14ac:dyDescent="0.25">
      <c r="B142" s="10"/>
      <c r="C142" s="10" t="s">
        <v>409</v>
      </c>
      <c r="D142" s="10" t="s">
        <v>408</v>
      </c>
      <c r="E142" s="11">
        <v>180.03</v>
      </c>
      <c r="F142" s="11">
        <v>2700.49</v>
      </c>
      <c r="G142" s="11">
        <v>180.03</v>
      </c>
      <c r="H142" s="22">
        <f t="shared" si="6"/>
        <v>5.4009</v>
      </c>
      <c r="I142" s="22">
        <f t="shared" si="7"/>
        <v>185.43090000000001</v>
      </c>
      <c r="J142" s="22">
        <f t="shared" si="8"/>
        <v>2781.4635000000003</v>
      </c>
    </row>
    <row r="143" spans="2:10" ht="15.75" x14ac:dyDescent="0.25">
      <c r="B143" s="10"/>
      <c r="C143" s="10" t="s">
        <v>48</v>
      </c>
      <c r="D143" s="10" t="s">
        <v>417</v>
      </c>
      <c r="E143" s="11">
        <v>159.88</v>
      </c>
      <c r="F143" s="11">
        <v>2398.25</v>
      </c>
      <c r="G143" s="11">
        <v>159.88</v>
      </c>
      <c r="H143" s="22">
        <f t="shared" si="6"/>
        <v>4.7963999999999993</v>
      </c>
      <c r="I143" s="22">
        <f t="shared" si="7"/>
        <v>164.6764</v>
      </c>
      <c r="J143" s="22">
        <f t="shared" si="8"/>
        <v>2470.1460000000002</v>
      </c>
    </row>
    <row r="144" spans="2:10" ht="15.75" x14ac:dyDescent="0.25">
      <c r="B144" s="15" t="s">
        <v>379</v>
      </c>
      <c r="C144" s="15" t="s">
        <v>627</v>
      </c>
      <c r="D144" s="15" t="s">
        <v>572</v>
      </c>
      <c r="E144" s="16">
        <v>420</v>
      </c>
      <c r="F144" s="16">
        <v>6300</v>
      </c>
      <c r="G144" s="16">
        <v>420</v>
      </c>
      <c r="H144" s="22">
        <f t="shared" si="6"/>
        <v>12.6</v>
      </c>
      <c r="I144" s="22">
        <f t="shared" si="7"/>
        <v>432.6</v>
      </c>
      <c r="J144" s="22">
        <f t="shared" si="8"/>
        <v>6489</v>
      </c>
    </row>
    <row r="145" spans="2:10" ht="15.75" x14ac:dyDescent="0.25">
      <c r="B145" s="15"/>
      <c r="C145" s="15" t="s">
        <v>138</v>
      </c>
      <c r="D145" s="15" t="s">
        <v>573</v>
      </c>
      <c r="E145" s="16">
        <v>210</v>
      </c>
      <c r="F145" s="16">
        <v>3150</v>
      </c>
      <c r="G145" s="16">
        <v>210</v>
      </c>
      <c r="H145" s="22">
        <f t="shared" si="6"/>
        <v>6.3</v>
      </c>
      <c r="I145" s="22">
        <f t="shared" si="7"/>
        <v>216.3</v>
      </c>
      <c r="J145" s="22">
        <f t="shared" si="8"/>
        <v>3244.5</v>
      </c>
    </row>
    <row r="146" spans="2:10" ht="15.75" x14ac:dyDescent="0.25">
      <c r="B146" s="15"/>
      <c r="C146" s="15" t="s">
        <v>306</v>
      </c>
      <c r="D146" s="15" t="s">
        <v>397</v>
      </c>
      <c r="E146" s="16">
        <v>203</v>
      </c>
      <c r="F146" s="16">
        <v>3045</v>
      </c>
      <c r="G146" s="16">
        <v>203</v>
      </c>
      <c r="H146" s="22">
        <f t="shared" si="6"/>
        <v>6.09</v>
      </c>
      <c r="I146" s="22">
        <f t="shared" si="7"/>
        <v>209.09</v>
      </c>
      <c r="J146" s="22">
        <f t="shared" si="8"/>
        <v>3136.35</v>
      </c>
    </row>
    <row r="147" spans="2:10" ht="15.75" x14ac:dyDescent="0.25">
      <c r="B147" s="15"/>
      <c r="C147" s="15" t="s">
        <v>306</v>
      </c>
      <c r="D147" s="15" t="s">
        <v>398</v>
      </c>
      <c r="E147" s="16">
        <v>203</v>
      </c>
      <c r="F147" s="16">
        <v>3045</v>
      </c>
      <c r="G147" s="16">
        <v>203</v>
      </c>
      <c r="H147" s="22">
        <f t="shared" si="6"/>
        <v>6.09</v>
      </c>
      <c r="I147" s="22">
        <f t="shared" si="7"/>
        <v>209.09</v>
      </c>
      <c r="J147" s="22">
        <f t="shared" si="8"/>
        <v>3136.35</v>
      </c>
    </row>
    <row r="148" spans="2:10" ht="15.75" x14ac:dyDescent="0.25">
      <c r="B148" s="15"/>
      <c r="C148" s="15" t="s">
        <v>504</v>
      </c>
      <c r="D148" s="15" t="s">
        <v>442</v>
      </c>
      <c r="E148" s="16">
        <v>197.99</v>
      </c>
      <c r="F148" s="16">
        <v>2969.85</v>
      </c>
      <c r="G148" s="16">
        <v>197.99</v>
      </c>
      <c r="H148" s="22">
        <f t="shared" si="6"/>
        <v>5.9397000000000002</v>
      </c>
      <c r="I148" s="22">
        <f t="shared" si="7"/>
        <v>203.9297</v>
      </c>
      <c r="J148" s="22">
        <f t="shared" si="8"/>
        <v>3058.9454999999998</v>
      </c>
    </row>
    <row r="149" spans="2:10" ht="15.75" x14ac:dyDescent="0.25">
      <c r="B149" s="15"/>
      <c r="C149" s="15" t="s">
        <v>504</v>
      </c>
      <c r="D149" s="15" t="s">
        <v>574</v>
      </c>
      <c r="E149" s="16">
        <v>197.99</v>
      </c>
      <c r="F149" s="16">
        <v>2969.85</v>
      </c>
      <c r="G149" s="16">
        <v>197.99</v>
      </c>
      <c r="H149" s="22">
        <f t="shared" si="6"/>
        <v>5.9397000000000002</v>
      </c>
      <c r="I149" s="22">
        <f t="shared" si="7"/>
        <v>203.9297</v>
      </c>
      <c r="J149" s="22">
        <f t="shared" si="8"/>
        <v>3058.9454999999998</v>
      </c>
    </row>
    <row r="150" spans="2:10" ht="15.75" x14ac:dyDescent="0.25">
      <c r="B150" s="15"/>
      <c r="C150" s="15" t="s">
        <v>380</v>
      </c>
      <c r="D150" s="15" t="s">
        <v>423</v>
      </c>
      <c r="E150" s="16">
        <v>169.32</v>
      </c>
      <c r="F150" s="16">
        <v>2539.85</v>
      </c>
      <c r="G150" s="16">
        <v>169.32</v>
      </c>
      <c r="H150" s="22">
        <f t="shared" si="6"/>
        <v>5.0795999999999992</v>
      </c>
      <c r="I150" s="22">
        <f t="shared" si="7"/>
        <v>174.39959999999999</v>
      </c>
      <c r="J150" s="22">
        <f t="shared" si="8"/>
        <v>2615.9939999999997</v>
      </c>
    </row>
    <row r="151" spans="2:10" ht="15.75" x14ac:dyDescent="0.25">
      <c r="B151" s="15"/>
      <c r="C151" s="15" t="s">
        <v>380</v>
      </c>
      <c r="D151" s="15" t="s">
        <v>414</v>
      </c>
      <c r="E151" s="16">
        <v>169.33199999999999</v>
      </c>
      <c r="F151" s="16">
        <v>2539.85</v>
      </c>
      <c r="G151" s="16">
        <v>169.32</v>
      </c>
      <c r="H151" s="22">
        <f t="shared" si="6"/>
        <v>5.0795999999999992</v>
      </c>
      <c r="I151" s="22">
        <f t="shared" si="7"/>
        <v>174.39959999999999</v>
      </c>
      <c r="J151" s="22">
        <f t="shared" si="8"/>
        <v>2615.9939999999997</v>
      </c>
    </row>
    <row r="152" spans="2:10" s="8" customFormat="1" ht="15.75" x14ac:dyDescent="0.25">
      <c r="B152" s="13"/>
      <c r="C152" s="13"/>
      <c r="D152" s="13"/>
      <c r="E152" s="14"/>
      <c r="F152" s="14"/>
      <c r="G152" s="14"/>
      <c r="H152" s="23"/>
      <c r="I152" s="23"/>
      <c r="J152" s="23"/>
    </row>
    <row r="153" spans="2:10" ht="15.75" x14ac:dyDescent="0.25">
      <c r="B153" s="11" t="s">
        <v>56</v>
      </c>
      <c r="C153" s="10" t="s">
        <v>57</v>
      </c>
      <c r="D153" s="35" t="s">
        <v>455</v>
      </c>
      <c r="E153" s="11">
        <v>378.48</v>
      </c>
      <c r="F153" s="11">
        <v>5677.24</v>
      </c>
      <c r="G153" s="11">
        <v>407.9</v>
      </c>
      <c r="H153" s="22">
        <f t="shared" si="6"/>
        <v>12.236999999999998</v>
      </c>
      <c r="I153" s="22">
        <f t="shared" si="7"/>
        <v>420.137</v>
      </c>
      <c r="J153" s="22">
        <f t="shared" si="8"/>
        <v>6302.0550000000003</v>
      </c>
    </row>
    <row r="154" spans="2:10" ht="15.75" x14ac:dyDescent="0.25">
      <c r="B154" s="10"/>
      <c r="C154" s="10" t="s">
        <v>58</v>
      </c>
      <c r="D154" s="35" t="s">
        <v>575</v>
      </c>
      <c r="E154" s="11">
        <v>247.94</v>
      </c>
      <c r="F154" s="11">
        <v>3719.05</v>
      </c>
      <c r="G154" s="11">
        <v>257.94</v>
      </c>
      <c r="H154" s="22">
        <f t="shared" si="6"/>
        <v>7.7382</v>
      </c>
      <c r="I154" s="22">
        <f t="shared" si="7"/>
        <v>265.6782</v>
      </c>
      <c r="J154" s="22">
        <f t="shared" si="8"/>
        <v>3985.1730000000002</v>
      </c>
    </row>
    <row r="155" spans="2:10" ht="15.75" x14ac:dyDescent="0.25">
      <c r="B155" s="10"/>
      <c r="C155" s="10" t="s">
        <v>58</v>
      </c>
      <c r="D155" s="35" t="s">
        <v>456</v>
      </c>
      <c r="E155" s="11">
        <v>247.94</v>
      </c>
      <c r="F155" s="11">
        <v>3719.05</v>
      </c>
      <c r="G155" s="11">
        <v>257.94</v>
      </c>
      <c r="H155" s="22">
        <f t="shared" si="6"/>
        <v>7.7382</v>
      </c>
      <c r="I155" s="22">
        <f t="shared" si="7"/>
        <v>265.6782</v>
      </c>
      <c r="J155" s="22">
        <f t="shared" si="8"/>
        <v>3985.1730000000002</v>
      </c>
    </row>
    <row r="156" spans="2:10" ht="15.75" x14ac:dyDescent="0.25">
      <c r="B156" s="10"/>
      <c r="C156" s="10" t="s">
        <v>58</v>
      </c>
      <c r="D156" s="35" t="s">
        <v>457</v>
      </c>
      <c r="E156" s="11">
        <v>247.94</v>
      </c>
      <c r="F156" s="11">
        <v>3719.05</v>
      </c>
      <c r="G156" s="11">
        <v>257.94</v>
      </c>
      <c r="H156" s="22">
        <f t="shared" si="6"/>
        <v>7.7382</v>
      </c>
      <c r="I156" s="22">
        <f t="shared" si="7"/>
        <v>265.6782</v>
      </c>
      <c r="J156" s="22">
        <f t="shared" si="8"/>
        <v>3985.1730000000002</v>
      </c>
    </row>
    <row r="157" spans="2:10" ht="15.75" x14ac:dyDescent="0.25">
      <c r="B157" s="10"/>
      <c r="C157" s="10" t="s">
        <v>59</v>
      </c>
      <c r="D157" s="35" t="s">
        <v>458</v>
      </c>
      <c r="E157" s="11">
        <v>210</v>
      </c>
      <c r="F157" s="11">
        <v>3150</v>
      </c>
      <c r="G157" s="11">
        <v>220</v>
      </c>
      <c r="H157" s="22">
        <f t="shared" si="6"/>
        <v>6.6</v>
      </c>
      <c r="I157" s="22">
        <f t="shared" si="7"/>
        <v>226.6</v>
      </c>
      <c r="J157" s="22">
        <f t="shared" si="8"/>
        <v>3399</v>
      </c>
    </row>
    <row r="158" spans="2:10" ht="15.75" x14ac:dyDescent="0.25">
      <c r="B158" s="10"/>
      <c r="C158" s="10" t="s">
        <v>59</v>
      </c>
      <c r="D158" s="10" t="s">
        <v>640</v>
      </c>
      <c r="E158" s="11">
        <v>210</v>
      </c>
      <c r="F158" s="11">
        <v>3150</v>
      </c>
      <c r="G158" s="11">
        <v>220</v>
      </c>
      <c r="H158" s="22">
        <f t="shared" si="6"/>
        <v>6.6</v>
      </c>
      <c r="I158" s="22">
        <f t="shared" si="7"/>
        <v>226.6</v>
      </c>
      <c r="J158" s="22">
        <f t="shared" si="8"/>
        <v>3399</v>
      </c>
    </row>
    <row r="159" spans="2:10" ht="15.75" x14ac:dyDescent="0.25">
      <c r="B159" s="10"/>
      <c r="C159" s="10" t="s">
        <v>59</v>
      </c>
      <c r="D159" s="35" t="s">
        <v>474</v>
      </c>
      <c r="E159" s="11">
        <v>210</v>
      </c>
      <c r="F159" s="11">
        <v>3150</v>
      </c>
      <c r="G159" s="11">
        <v>220</v>
      </c>
      <c r="H159" s="22">
        <f t="shared" si="6"/>
        <v>6.6</v>
      </c>
      <c r="I159" s="22">
        <f t="shared" si="7"/>
        <v>226.6</v>
      </c>
      <c r="J159" s="22">
        <f t="shared" si="8"/>
        <v>3399</v>
      </c>
    </row>
    <row r="160" spans="2:10" ht="15.75" x14ac:dyDescent="0.25">
      <c r="B160" s="10"/>
      <c r="C160" s="10" t="s">
        <v>60</v>
      </c>
      <c r="D160" s="35" t="s">
        <v>459</v>
      </c>
      <c r="E160" s="11">
        <v>194.39</v>
      </c>
      <c r="F160" s="11">
        <v>2915.8</v>
      </c>
      <c r="G160" s="11">
        <v>204.39</v>
      </c>
      <c r="H160" s="22">
        <f t="shared" si="6"/>
        <v>6.1316999999999995</v>
      </c>
      <c r="I160" s="22">
        <f t="shared" si="7"/>
        <v>210.52169999999998</v>
      </c>
      <c r="J160" s="22">
        <f t="shared" si="8"/>
        <v>3157.8254999999999</v>
      </c>
    </row>
    <row r="161" spans="2:10" ht="15.75" x14ac:dyDescent="0.25">
      <c r="B161" s="10"/>
      <c r="C161" s="10" t="s">
        <v>60</v>
      </c>
      <c r="D161" s="35" t="s">
        <v>595</v>
      </c>
      <c r="E161" s="11">
        <v>194.39</v>
      </c>
      <c r="F161" s="11">
        <v>2915.8</v>
      </c>
      <c r="G161" s="11">
        <v>204.39</v>
      </c>
      <c r="H161" s="22">
        <f t="shared" si="6"/>
        <v>6.1316999999999995</v>
      </c>
      <c r="I161" s="22">
        <f t="shared" si="7"/>
        <v>210.52169999999998</v>
      </c>
      <c r="J161" s="22">
        <f t="shared" si="8"/>
        <v>3157.8254999999999</v>
      </c>
    </row>
    <row r="162" spans="2:10" ht="15.75" x14ac:dyDescent="0.25">
      <c r="B162" s="10"/>
      <c r="C162" s="10" t="s">
        <v>60</v>
      </c>
      <c r="D162" s="35" t="s">
        <v>462</v>
      </c>
      <c r="E162" s="11">
        <v>194.39</v>
      </c>
      <c r="F162" s="11">
        <v>2915.8</v>
      </c>
      <c r="G162" s="11">
        <v>204.39</v>
      </c>
      <c r="H162" s="22">
        <f t="shared" si="6"/>
        <v>6.1316999999999995</v>
      </c>
      <c r="I162" s="22">
        <f t="shared" si="7"/>
        <v>210.52169999999998</v>
      </c>
      <c r="J162" s="22">
        <f t="shared" si="8"/>
        <v>3157.8254999999999</v>
      </c>
    </row>
    <row r="163" spans="2:10" ht="15.75" x14ac:dyDescent="0.25">
      <c r="B163" s="10"/>
      <c r="C163" s="10" t="s">
        <v>60</v>
      </c>
      <c r="D163" s="35" t="s">
        <v>465</v>
      </c>
      <c r="E163" s="11">
        <v>194.39</v>
      </c>
      <c r="F163" s="11">
        <v>2915.8</v>
      </c>
      <c r="G163" s="11">
        <v>204.39</v>
      </c>
      <c r="H163" s="22">
        <f t="shared" si="6"/>
        <v>6.1316999999999995</v>
      </c>
      <c r="I163" s="22">
        <f t="shared" si="7"/>
        <v>210.52169999999998</v>
      </c>
      <c r="J163" s="22">
        <f t="shared" si="8"/>
        <v>3157.8254999999999</v>
      </c>
    </row>
    <row r="164" spans="2:10" ht="15.75" x14ac:dyDescent="0.25">
      <c r="B164" s="10"/>
      <c r="C164" s="10" t="s">
        <v>60</v>
      </c>
      <c r="D164" s="35" t="s">
        <v>466</v>
      </c>
      <c r="E164" s="11">
        <v>194.39</v>
      </c>
      <c r="F164" s="11">
        <v>2915.8</v>
      </c>
      <c r="G164" s="11">
        <v>204.39</v>
      </c>
      <c r="H164" s="22">
        <f t="shared" si="6"/>
        <v>6.1316999999999995</v>
      </c>
      <c r="I164" s="22">
        <f t="shared" si="7"/>
        <v>210.52169999999998</v>
      </c>
      <c r="J164" s="22">
        <f t="shared" si="8"/>
        <v>3157.8254999999999</v>
      </c>
    </row>
    <row r="165" spans="2:10" ht="15.75" x14ac:dyDescent="0.25">
      <c r="B165" s="9"/>
      <c r="C165" s="10" t="s">
        <v>60</v>
      </c>
      <c r="D165" s="10" t="s">
        <v>641</v>
      </c>
      <c r="E165" s="11">
        <v>194.39</v>
      </c>
      <c r="F165" s="11">
        <v>2915.8</v>
      </c>
      <c r="G165" s="11">
        <v>204.39</v>
      </c>
      <c r="H165" s="22">
        <f t="shared" si="6"/>
        <v>6.1316999999999995</v>
      </c>
      <c r="I165" s="22">
        <f t="shared" si="7"/>
        <v>210.52169999999998</v>
      </c>
      <c r="J165" s="22">
        <f t="shared" si="8"/>
        <v>3157.8254999999999</v>
      </c>
    </row>
    <row r="166" spans="2:10" ht="15.75" x14ac:dyDescent="0.25">
      <c r="B166" s="10"/>
      <c r="C166" s="10" t="s">
        <v>60</v>
      </c>
      <c r="D166" s="35" t="s">
        <v>468</v>
      </c>
      <c r="E166" s="11">
        <v>194.39</v>
      </c>
      <c r="F166" s="11">
        <v>2915.8</v>
      </c>
      <c r="G166" s="11">
        <v>204.39</v>
      </c>
      <c r="H166" s="22">
        <f t="shared" si="6"/>
        <v>6.1316999999999995</v>
      </c>
      <c r="I166" s="22">
        <f t="shared" si="7"/>
        <v>210.52169999999998</v>
      </c>
      <c r="J166" s="22">
        <f t="shared" si="8"/>
        <v>3157.8254999999999</v>
      </c>
    </row>
    <row r="167" spans="2:10" ht="15.75" x14ac:dyDescent="0.25">
      <c r="B167" s="10"/>
      <c r="C167" s="10" t="s">
        <v>60</v>
      </c>
      <c r="D167" s="35" t="s">
        <v>469</v>
      </c>
      <c r="E167" s="11">
        <v>194.39</v>
      </c>
      <c r="F167" s="11">
        <v>2915.8</v>
      </c>
      <c r="G167" s="11">
        <v>204.39</v>
      </c>
      <c r="H167" s="22">
        <f t="shared" si="6"/>
        <v>6.1316999999999995</v>
      </c>
      <c r="I167" s="22">
        <f t="shared" si="7"/>
        <v>210.52169999999998</v>
      </c>
      <c r="J167" s="22">
        <f t="shared" si="8"/>
        <v>3157.8254999999999</v>
      </c>
    </row>
    <row r="168" spans="2:10" ht="15.75" x14ac:dyDescent="0.25">
      <c r="B168" s="10"/>
      <c r="C168" s="10" t="s">
        <v>60</v>
      </c>
      <c r="D168" s="35" t="s">
        <v>470</v>
      </c>
      <c r="E168" s="11">
        <v>194.39</v>
      </c>
      <c r="F168" s="11">
        <v>2915.8</v>
      </c>
      <c r="G168" s="11">
        <v>204.39</v>
      </c>
      <c r="H168" s="22">
        <f t="shared" si="6"/>
        <v>6.1316999999999995</v>
      </c>
      <c r="I168" s="22">
        <f t="shared" si="7"/>
        <v>210.52169999999998</v>
      </c>
      <c r="J168" s="22">
        <f t="shared" si="8"/>
        <v>3157.8254999999999</v>
      </c>
    </row>
    <row r="169" spans="2:10" ht="15.75" x14ac:dyDescent="0.25">
      <c r="B169" s="10"/>
      <c r="C169" s="10" t="s">
        <v>60</v>
      </c>
      <c r="D169" s="35" t="s">
        <v>471</v>
      </c>
      <c r="E169" s="11">
        <v>194.39</v>
      </c>
      <c r="F169" s="11">
        <v>2915.8</v>
      </c>
      <c r="G169" s="11">
        <v>204.39</v>
      </c>
      <c r="H169" s="22">
        <f t="shared" si="6"/>
        <v>6.1316999999999995</v>
      </c>
      <c r="I169" s="22">
        <f t="shared" si="7"/>
        <v>210.52169999999998</v>
      </c>
      <c r="J169" s="22">
        <f t="shared" si="8"/>
        <v>3157.8254999999999</v>
      </c>
    </row>
    <row r="170" spans="2:10" ht="15.75" x14ac:dyDescent="0.25">
      <c r="B170" s="10"/>
      <c r="C170" s="10" t="s">
        <v>60</v>
      </c>
      <c r="D170" s="35" t="s">
        <v>472</v>
      </c>
      <c r="E170" s="11"/>
      <c r="F170" s="11">
        <v>2915.8</v>
      </c>
      <c r="G170" s="11">
        <v>204.39</v>
      </c>
      <c r="H170" s="22">
        <f t="shared" si="6"/>
        <v>6.1316999999999995</v>
      </c>
      <c r="I170" s="22">
        <f t="shared" si="7"/>
        <v>210.52169999999998</v>
      </c>
      <c r="J170" s="22">
        <f t="shared" si="8"/>
        <v>3157.8254999999999</v>
      </c>
    </row>
    <row r="171" spans="2:10" ht="15.75" x14ac:dyDescent="0.25">
      <c r="B171" s="10"/>
      <c r="C171" s="10" t="s">
        <v>60</v>
      </c>
      <c r="D171" s="10" t="s">
        <v>642</v>
      </c>
      <c r="E171" s="11">
        <v>194.39</v>
      </c>
      <c r="F171" s="11">
        <v>2915.8</v>
      </c>
      <c r="G171" s="11">
        <v>204.39</v>
      </c>
      <c r="H171" s="22">
        <f t="shared" si="6"/>
        <v>6.1316999999999995</v>
      </c>
      <c r="I171" s="22">
        <f t="shared" si="7"/>
        <v>210.52169999999998</v>
      </c>
      <c r="J171" s="22">
        <f t="shared" si="8"/>
        <v>3157.8254999999999</v>
      </c>
    </row>
    <row r="172" spans="2:10" ht="15.75" x14ac:dyDescent="0.25">
      <c r="B172" s="10"/>
      <c r="C172" s="10" t="s">
        <v>60</v>
      </c>
      <c r="D172" s="35" t="s">
        <v>473</v>
      </c>
      <c r="E172" s="11">
        <v>194.39</v>
      </c>
      <c r="F172" s="11">
        <v>2915.8</v>
      </c>
      <c r="G172" s="11">
        <v>204.39</v>
      </c>
      <c r="H172" s="22">
        <f t="shared" si="6"/>
        <v>6.1316999999999995</v>
      </c>
      <c r="I172" s="22">
        <f t="shared" si="7"/>
        <v>210.52169999999998</v>
      </c>
      <c r="J172" s="22">
        <f t="shared" si="8"/>
        <v>3157.8254999999999</v>
      </c>
    </row>
    <row r="173" spans="2:10" ht="15.75" x14ac:dyDescent="0.25">
      <c r="B173" s="10"/>
      <c r="C173" s="10" t="s">
        <v>60</v>
      </c>
      <c r="D173" s="10" t="s">
        <v>643</v>
      </c>
      <c r="E173" s="11">
        <v>194.39</v>
      </c>
      <c r="F173" s="11">
        <v>2915.8</v>
      </c>
      <c r="G173" s="11">
        <v>204.39</v>
      </c>
      <c r="H173" s="22">
        <f t="shared" si="6"/>
        <v>6.1316999999999995</v>
      </c>
      <c r="I173" s="22">
        <f t="shared" si="7"/>
        <v>210.52169999999998</v>
      </c>
      <c r="J173" s="22">
        <f t="shared" si="8"/>
        <v>3157.8254999999999</v>
      </c>
    </row>
    <row r="174" spans="2:10" ht="15.75" x14ac:dyDescent="0.25">
      <c r="B174" s="10"/>
      <c r="C174" s="10" t="s">
        <v>60</v>
      </c>
      <c r="D174" s="10" t="s">
        <v>644</v>
      </c>
      <c r="E174" s="11">
        <v>194.39</v>
      </c>
      <c r="F174" s="11">
        <v>2915.8</v>
      </c>
      <c r="G174" s="11">
        <v>204.39</v>
      </c>
      <c r="H174" s="22">
        <f t="shared" ref="H174" si="9">G174*3%</f>
        <v>6.1316999999999995</v>
      </c>
      <c r="I174" s="22">
        <f t="shared" ref="I174" si="10">G174+H174</f>
        <v>210.52169999999998</v>
      </c>
      <c r="J174" s="22">
        <f t="shared" ref="J174" si="11">I174*15</f>
        <v>3157.8254999999999</v>
      </c>
    </row>
    <row r="175" spans="2:10" ht="15.75" x14ac:dyDescent="0.25">
      <c r="B175" s="10"/>
      <c r="C175" s="10" t="s">
        <v>60</v>
      </c>
      <c r="D175" s="35" t="s">
        <v>475</v>
      </c>
      <c r="E175" s="11">
        <v>194.39</v>
      </c>
      <c r="F175" s="11">
        <v>2915.8</v>
      </c>
      <c r="G175" s="11">
        <v>204.39</v>
      </c>
      <c r="H175" s="22">
        <f t="shared" si="6"/>
        <v>6.1316999999999995</v>
      </c>
      <c r="I175" s="22">
        <f t="shared" si="7"/>
        <v>210.52169999999998</v>
      </c>
      <c r="J175" s="22">
        <f t="shared" si="8"/>
        <v>3157.8254999999999</v>
      </c>
    </row>
    <row r="176" spans="2:10" ht="15.75" x14ac:dyDescent="0.25">
      <c r="B176" s="10"/>
      <c r="C176" s="10" t="s">
        <v>60</v>
      </c>
      <c r="D176" s="35" t="s">
        <v>476</v>
      </c>
      <c r="E176" s="11">
        <v>194.39</v>
      </c>
      <c r="F176" s="11">
        <v>2915.8</v>
      </c>
      <c r="G176" s="11">
        <v>204.39</v>
      </c>
      <c r="H176" s="22">
        <f t="shared" si="6"/>
        <v>6.1316999999999995</v>
      </c>
      <c r="I176" s="22">
        <f t="shared" si="7"/>
        <v>210.52169999999998</v>
      </c>
      <c r="J176" s="22">
        <f t="shared" si="8"/>
        <v>3157.8254999999999</v>
      </c>
    </row>
    <row r="177" spans="2:10" ht="15.75" x14ac:dyDescent="0.25">
      <c r="B177" s="10"/>
      <c r="C177" s="10" t="s">
        <v>460</v>
      </c>
      <c r="D177" s="35" t="s">
        <v>461</v>
      </c>
      <c r="E177" s="11">
        <v>277.76</v>
      </c>
      <c r="F177" s="11">
        <v>4166.3500000000004</v>
      </c>
      <c r="G177" s="11">
        <v>277.76</v>
      </c>
      <c r="H177" s="22">
        <f t="shared" si="6"/>
        <v>8.3327999999999989</v>
      </c>
      <c r="I177" s="22">
        <f t="shared" si="7"/>
        <v>286.09280000000001</v>
      </c>
      <c r="J177" s="22">
        <f t="shared" si="8"/>
        <v>4291.3919999999998</v>
      </c>
    </row>
    <row r="178" spans="2:10" ht="15.75" x14ac:dyDescent="0.25">
      <c r="B178" s="10"/>
      <c r="C178" s="10" t="s">
        <v>464</v>
      </c>
      <c r="D178" s="35" t="s">
        <v>463</v>
      </c>
      <c r="E178" s="11">
        <v>210.21</v>
      </c>
      <c r="F178" s="11">
        <v>3153.15</v>
      </c>
      <c r="G178" s="11">
        <v>210.21</v>
      </c>
      <c r="H178" s="22">
        <f t="shared" si="6"/>
        <v>6.3063000000000002</v>
      </c>
      <c r="I178" s="22">
        <f t="shared" si="7"/>
        <v>216.5163</v>
      </c>
      <c r="J178" s="22">
        <f t="shared" si="8"/>
        <v>3247.7444999999998</v>
      </c>
    </row>
    <row r="179" spans="2:10" ht="15.75" x14ac:dyDescent="0.25">
      <c r="B179" s="10"/>
      <c r="C179" s="10"/>
      <c r="D179" s="10"/>
      <c r="E179" s="11"/>
      <c r="F179" s="10"/>
      <c r="G179" s="11"/>
      <c r="H179" s="22">
        <f t="shared" si="6"/>
        <v>0</v>
      </c>
      <c r="I179" s="22">
        <f t="shared" si="7"/>
        <v>0</v>
      </c>
      <c r="J179" s="22">
        <f t="shared" si="8"/>
        <v>0</v>
      </c>
    </row>
    <row r="180" spans="2:10" ht="15.75" x14ac:dyDescent="0.25">
      <c r="B180" s="15" t="s">
        <v>108</v>
      </c>
      <c r="C180" s="15" t="s">
        <v>383</v>
      </c>
      <c r="D180" s="15" t="s">
        <v>576</v>
      </c>
      <c r="E180" s="16">
        <v>309.39999999999998</v>
      </c>
      <c r="F180" s="16">
        <v>2915.8</v>
      </c>
      <c r="G180" s="16">
        <v>309.39999999999998</v>
      </c>
      <c r="H180" s="22">
        <f t="shared" si="6"/>
        <v>9.2819999999999983</v>
      </c>
      <c r="I180" s="22">
        <f t="shared" si="7"/>
        <v>318.68199999999996</v>
      </c>
      <c r="J180" s="22">
        <f t="shared" si="8"/>
        <v>4780.2299999999996</v>
      </c>
    </row>
    <row r="181" spans="2:10" ht="15.75" x14ac:dyDescent="0.25">
      <c r="B181" s="15"/>
      <c r="C181" s="15" t="s">
        <v>109</v>
      </c>
      <c r="D181" s="15" t="s">
        <v>577</v>
      </c>
      <c r="E181" s="16">
        <v>175.63</v>
      </c>
      <c r="F181" s="16">
        <v>2634.5</v>
      </c>
      <c r="G181" s="16">
        <v>175.63</v>
      </c>
      <c r="H181" s="22">
        <f t="shared" si="6"/>
        <v>5.2688999999999995</v>
      </c>
      <c r="I181" s="22">
        <f t="shared" si="7"/>
        <v>180.8989</v>
      </c>
      <c r="J181" s="22">
        <f t="shared" si="8"/>
        <v>2713.4834999999998</v>
      </c>
    </row>
    <row r="182" spans="2:10" ht="15.75" x14ac:dyDescent="0.25">
      <c r="B182" s="15"/>
      <c r="C182" s="15" t="s">
        <v>393</v>
      </c>
      <c r="D182" s="15" t="s">
        <v>578</v>
      </c>
      <c r="E182" s="16">
        <v>175.63</v>
      </c>
      <c r="F182" s="16">
        <v>2634.5</v>
      </c>
      <c r="G182" s="16">
        <v>175.63</v>
      </c>
      <c r="H182" s="22">
        <f t="shared" si="6"/>
        <v>5.2688999999999995</v>
      </c>
      <c r="I182" s="22">
        <f t="shared" si="7"/>
        <v>180.8989</v>
      </c>
      <c r="J182" s="22">
        <f t="shared" si="8"/>
        <v>2713.4834999999998</v>
      </c>
    </row>
    <row r="183" spans="2:10" ht="15.75" x14ac:dyDescent="0.25">
      <c r="B183" s="15"/>
      <c r="C183" s="15" t="s">
        <v>384</v>
      </c>
      <c r="D183" s="15" t="s">
        <v>579</v>
      </c>
      <c r="E183" s="16">
        <v>134.68</v>
      </c>
      <c r="F183" s="16">
        <v>2020.2</v>
      </c>
      <c r="G183" s="16">
        <v>134.68</v>
      </c>
      <c r="H183" s="22">
        <f t="shared" si="6"/>
        <v>4.0404</v>
      </c>
      <c r="I183" s="22">
        <f t="shared" si="7"/>
        <v>138.72040000000001</v>
      </c>
      <c r="J183" s="22">
        <f t="shared" si="8"/>
        <v>2080.806</v>
      </c>
    </row>
    <row r="184" spans="2:10" ht="15.75" x14ac:dyDescent="0.25">
      <c r="B184" s="15"/>
      <c r="C184" s="15" t="s">
        <v>633</v>
      </c>
      <c r="D184" s="15" t="s">
        <v>116</v>
      </c>
      <c r="E184" s="16">
        <v>175.63</v>
      </c>
      <c r="F184" s="16">
        <v>2634.5</v>
      </c>
      <c r="G184" s="16">
        <v>175</v>
      </c>
      <c r="H184" s="22">
        <f t="shared" si="6"/>
        <v>5.25</v>
      </c>
      <c r="I184" s="22">
        <f t="shared" si="7"/>
        <v>180.25</v>
      </c>
      <c r="J184" s="22">
        <f t="shared" si="8"/>
        <v>2703.75</v>
      </c>
    </row>
    <row r="185" spans="2:10" ht="21.75" customHeight="1" x14ac:dyDescent="0.25">
      <c r="B185" s="15"/>
      <c r="C185" s="15" t="s">
        <v>48</v>
      </c>
      <c r="D185" s="15" t="s">
        <v>580</v>
      </c>
      <c r="E185" s="16">
        <v>151.26</v>
      </c>
      <c r="F185" s="16">
        <v>2268.9499999999998</v>
      </c>
      <c r="G185" s="16">
        <v>151.26</v>
      </c>
      <c r="H185" s="22">
        <f t="shared" si="6"/>
        <v>4.5377999999999998</v>
      </c>
      <c r="I185" s="22">
        <f t="shared" si="7"/>
        <v>155.7978</v>
      </c>
      <c r="J185" s="22">
        <f t="shared" si="8"/>
        <v>2336.9670000000001</v>
      </c>
    </row>
    <row r="186" spans="2:10" ht="21.75" customHeight="1" x14ac:dyDescent="0.25">
      <c r="B186" s="15"/>
      <c r="C186" s="15" t="s">
        <v>635</v>
      </c>
      <c r="D186" s="20" t="s">
        <v>434</v>
      </c>
      <c r="E186" s="21">
        <v>134.68</v>
      </c>
      <c r="F186" s="21">
        <v>2020.25</v>
      </c>
      <c r="G186" s="21">
        <v>134.68</v>
      </c>
      <c r="H186" s="22">
        <f t="shared" si="6"/>
        <v>4.0404</v>
      </c>
      <c r="I186" s="22">
        <f t="shared" si="7"/>
        <v>138.72040000000001</v>
      </c>
      <c r="J186" s="22">
        <f t="shared" si="8"/>
        <v>2080.806</v>
      </c>
    </row>
    <row r="187" spans="2:10" ht="15.75" x14ac:dyDescent="0.25">
      <c r="B187" s="15"/>
      <c r="C187" s="15" t="s">
        <v>62</v>
      </c>
      <c r="D187" s="15" t="s">
        <v>581</v>
      </c>
      <c r="E187" s="16">
        <v>142.16999999999999</v>
      </c>
      <c r="F187" s="16">
        <v>2132.35</v>
      </c>
      <c r="G187" s="16">
        <v>142.16999999999999</v>
      </c>
      <c r="H187" s="22">
        <v>4.26</v>
      </c>
      <c r="I187" s="22">
        <v>146.63</v>
      </c>
      <c r="J187" s="22">
        <f t="shared" si="8"/>
        <v>2199.4499999999998</v>
      </c>
    </row>
    <row r="188" spans="2:10" ht="15.75" x14ac:dyDescent="0.25">
      <c r="B188" s="10"/>
      <c r="C188" s="10"/>
      <c r="D188" s="11"/>
      <c r="E188" s="11"/>
      <c r="F188" s="10"/>
      <c r="G188" s="10"/>
      <c r="H188" s="22"/>
      <c r="I188" s="22"/>
      <c r="J188" s="22"/>
    </row>
    <row r="189" spans="2:10" ht="15.75" x14ac:dyDescent="0.25">
      <c r="B189" s="10" t="s">
        <v>71</v>
      </c>
      <c r="C189" s="10" t="s">
        <v>582</v>
      </c>
      <c r="D189" s="10" t="s">
        <v>583</v>
      </c>
      <c r="E189" s="11">
        <v>96.39</v>
      </c>
      <c r="F189" s="11">
        <v>1445.85</v>
      </c>
      <c r="G189" s="11">
        <v>96.39</v>
      </c>
      <c r="H189" s="22">
        <f t="shared" si="6"/>
        <v>2.8916999999999997</v>
      </c>
      <c r="I189" s="22">
        <f t="shared" si="7"/>
        <v>99.281700000000001</v>
      </c>
      <c r="J189" s="22">
        <f t="shared" si="8"/>
        <v>1489.2255</v>
      </c>
    </row>
    <row r="190" spans="2:10" ht="15.75" x14ac:dyDescent="0.25">
      <c r="B190" s="10"/>
      <c r="C190" s="10" t="s">
        <v>590</v>
      </c>
      <c r="D190" s="10" t="s">
        <v>584</v>
      </c>
      <c r="E190" s="11">
        <v>96.39</v>
      </c>
      <c r="F190" s="11">
        <v>1445.85</v>
      </c>
      <c r="G190" s="11">
        <v>96.39</v>
      </c>
      <c r="H190" s="22">
        <f t="shared" si="6"/>
        <v>2.8916999999999997</v>
      </c>
      <c r="I190" s="22">
        <f t="shared" si="7"/>
        <v>99.281700000000001</v>
      </c>
      <c r="J190" s="22">
        <f t="shared" si="8"/>
        <v>1489.2255</v>
      </c>
    </row>
    <row r="191" spans="2:10" ht="15.75" x14ac:dyDescent="0.25">
      <c r="B191" s="10"/>
      <c r="C191" s="10" t="s">
        <v>591</v>
      </c>
      <c r="D191" s="10" t="s">
        <v>585</v>
      </c>
      <c r="E191" s="11">
        <v>96.39</v>
      </c>
      <c r="F191" s="11">
        <v>1445.85</v>
      </c>
      <c r="G191" s="11">
        <v>96.39</v>
      </c>
      <c r="H191" s="22">
        <f t="shared" si="6"/>
        <v>2.8916999999999997</v>
      </c>
      <c r="I191" s="22">
        <f t="shared" si="7"/>
        <v>99.281700000000001</v>
      </c>
      <c r="J191" s="22">
        <f t="shared" si="8"/>
        <v>1489.2255</v>
      </c>
    </row>
    <row r="192" spans="2:10" ht="15.75" x14ac:dyDescent="0.25">
      <c r="B192" s="10"/>
      <c r="C192" s="10" t="s">
        <v>484</v>
      </c>
      <c r="D192" s="10" t="s">
        <v>485</v>
      </c>
      <c r="E192" s="11">
        <v>17.850000000000001</v>
      </c>
      <c r="F192" s="11">
        <v>267.75</v>
      </c>
      <c r="G192" s="11">
        <v>17.850000000000001</v>
      </c>
      <c r="H192" s="22">
        <f t="shared" si="6"/>
        <v>0.53549999999999998</v>
      </c>
      <c r="I192" s="22">
        <f t="shared" si="7"/>
        <v>18.3855</v>
      </c>
      <c r="J192" s="22">
        <f t="shared" si="8"/>
        <v>275.78250000000003</v>
      </c>
    </row>
    <row r="193" spans="2:10" ht="15.75" x14ac:dyDescent="0.25">
      <c r="B193" s="10"/>
      <c r="C193" s="10" t="s">
        <v>62</v>
      </c>
      <c r="D193" s="10" t="s">
        <v>428</v>
      </c>
      <c r="E193" s="11">
        <v>29.4</v>
      </c>
      <c r="F193" s="11">
        <v>441</v>
      </c>
      <c r="G193" s="11">
        <v>29.4</v>
      </c>
      <c r="H193" s="22">
        <f t="shared" si="6"/>
        <v>0.8819999999999999</v>
      </c>
      <c r="I193" s="22">
        <f t="shared" si="7"/>
        <v>30.282</v>
      </c>
      <c r="J193" s="22">
        <f t="shared" si="8"/>
        <v>454.23</v>
      </c>
    </row>
    <row r="194" spans="2:10" ht="15.75" x14ac:dyDescent="0.25">
      <c r="B194" s="10" t="s">
        <v>430</v>
      </c>
      <c r="C194" s="10" t="s">
        <v>432</v>
      </c>
      <c r="D194" s="10" t="s">
        <v>431</v>
      </c>
      <c r="E194" s="11">
        <v>51.52</v>
      </c>
      <c r="F194" s="11">
        <v>772.85</v>
      </c>
      <c r="G194" s="11">
        <v>51.52</v>
      </c>
      <c r="H194" s="22">
        <f t="shared" si="6"/>
        <v>1.5456000000000001</v>
      </c>
      <c r="I194" s="22">
        <f t="shared" si="7"/>
        <v>53.065600000000003</v>
      </c>
      <c r="J194" s="22">
        <f t="shared" si="8"/>
        <v>795.98400000000004</v>
      </c>
    </row>
    <row r="195" spans="2:10" ht="15.75" x14ac:dyDescent="0.25">
      <c r="B195" s="10"/>
      <c r="C195" s="10" t="s">
        <v>619</v>
      </c>
      <c r="D195" s="10" t="s">
        <v>586</v>
      </c>
      <c r="E195" s="11">
        <v>96.39</v>
      </c>
      <c r="F195" s="11">
        <v>1445.85</v>
      </c>
      <c r="G195" s="11">
        <v>96.39</v>
      </c>
      <c r="H195" s="22">
        <f t="shared" si="6"/>
        <v>2.8916999999999997</v>
      </c>
      <c r="I195" s="22">
        <f t="shared" si="7"/>
        <v>99.281700000000001</v>
      </c>
      <c r="J195" s="22">
        <f t="shared" si="8"/>
        <v>1489.2255</v>
      </c>
    </row>
    <row r="196" spans="2:10" ht="15.75" x14ac:dyDescent="0.25">
      <c r="B196" s="10"/>
      <c r="C196" s="10" t="s">
        <v>620</v>
      </c>
      <c r="D196" s="10" t="s">
        <v>587</v>
      </c>
      <c r="E196" s="11">
        <v>96.39</v>
      </c>
      <c r="F196" s="11">
        <v>1445.85</v>
      </c>
      <c r="G196" s="11">
        <v>96.39</v>
      </c>
      <c r="H196" s="22">
        <f t="shared" si="6"/>
        <v>2.8916999999999997</v>
      </c>
      <c r="I196" s="22">
        <f t="shared" si="7"/>
        <v>99.281700000000001</v>
      </c>
      <c r="J196" s="22">
        <f t="shared" si="8"/>
        <v>1489.2255</v>
      </c>
    </row>
    <row r="197" spans="2:10" ht="15.75" x14ac:dyDescent="0.25">
      <c r="B197" s="10"/>
      <c r="C197" s="10" t="s">
        <v>621</v>
      </c>
      <c r="D197" s="10" t="s">
        <v>588</v>
      </c>
      <c r="E197" s="11">
        <v>96.39</v>
      </c>
      <c r="F197" s="11">
        <v>1445.85</v>
      </c>
      <c r="G197" s="11">
        <v>96.39</v>
      </c>
      <c r="H197" s="22">
        <f t="shared" si="6"/>
        <v>2.8916999999999997</v>
      </c>
      <c r="I197" s="22">
        <f t="shared" si="7"/>
        <v>99.281700000000001</v>
      </c>
      <c r="J197" s="22">
        <f t="shared" si="8"/>
        <v>1489.2255</v>
      </c>
    </row>
    <row r="198" spans="2:10" ht="15.75" x14ac:dyDescent="0.25">
      <c r="B198" s="20" t="s">
        <v>477</v>
      </c>
      <c r="C198" s="20" t="s">
        <v>618</v>
      </c>
      <c r="D198" s="20" t="s">
        <v>478</v>
      </c>
      <c r="E198" s="21">
        <v>15.65</v>
      </c>
      <c r="F198" s="21">
        <v>234.97</v>
      </c>
      <c r="G198" s="21">
        <v>15.65</v>
      </c>
      <c r="H198" s="22">
        <f t="shared" si="6"/>
        <v>0.46949999999999997</v>
      </c>
      <c r="I198" s="22">
        <f t="shared" si="7"/>
        <v>16.119499999999999</v>
      </c>
      <c r="J198" s="22">
        <f t="shared" si="8"/>
        <v>241.79249999999999</v>
      </c>
    </row>
    <row r="199" spans="2:10" ht="15.75" x14ac:dyDescent="0.25">
      <c r="B199" s="20" t="s">
        <v>344</v>
      </c>
      <c r="C199" s="20" t="s">
        <v>616</v>
      </c>
      <c r="D199" s="20" t="s">
        <v>589</v>
      </c>
      <c r="E199" s="21">
        <v>15.65</v>
      </c>
      <c r="F199" s="21">
        <v>234.97</v>
      </c>
      <c r="G199" s="21">
        <v>15.65</v>
      </c>
      <c r="H199" s="22">
        <f t="shared" si="6"/>
        <v>0.46949999999999997</v>
      </c>
      <c r="I199" s="22">
        <f t="shared" si="7"/>
        <v>16.119499999999999</v>
      </c>
      <c r="J199" s="22">
        <f t="shared" si="8"/>
        <v>241.79249999999999</v>
      </c>
    </row>
    <row r="200" spans="2:10" ht="15.75" x14ac:dyDescent="0.25">
      <c r="B200" s="20"/>
      <c r="C200" s="20" t="s">
        <v>613</v>
      </c>
      <c r="D200" s="20" t="s">
        <v>601</v>
      </c>
      <c r="E200" s="21">
        <v>15.65</v>
      </c>
      <c r="F200" s="21">
        <v>234.97</v>
      </c>
      <c r="G200" s="21">
        <v>15.65</v>
      </c>
      <c r="H200" s="22">
        <f t="shared" ref="H200:H226" si="12">G200*3%</f>
        <v>0.46949999999999997</v>
      </c>
      <c r="I200" s="22">
        <f t="shared" ref="I200:I226" si="13">G200+H200</f>
        <v>16.119499999999999</v>
      </c>
      <c r="J200" s="22">
        <f t="shared" ref="J200:J227" si="14">I200*15</f>
        <v>241.79249999999999</v>
      </c>
    </row>
    <row r="201" spans="2:10" ht="15.75" x14ac:dyDescent="0.25">
      <c r="B201" s="20"/>
      <c r="C201" s="20" t="s">
        <v>614</v>
      </c>
      <c r="D201" s="20" t="s">
        <v>479</v>
      </c>
      <c r="E201" s="21">
        <v>15.65</v>
      </c>
      <c r="F201" s="21">
        <v>234.67</v>
      </c>
      <c r="G201" s="21">
        <v>15.65</v>
      </c>
      <c r="H201" s="22">
        <f t="shared" si="12"/>
        <v>0.46949999999999997</v>
      </c>
      <c r="I201" s="22">
        <f t="shared" si="13"/>
        <v>16.119499999999999</v>
      </c>
      <c r="J201" s="22">
        <f t="shared" si="14"/>
        <v>241.79249999999999</v>
      </c>
    </row>
    <row r="202" spans="2:10" ht="15.75" x14ac:dyDescent="0.25">
      <c r="B202" s="20"/>
      <c r="C202" s="20" t="s">
        <v>615</v>
      </c>
      <c r="D202" s="20" t="s">
        <v>480</v>
      </c>
      <c r="E202" s="21">
        <v>23.45</v>
      </c>
      <c r="F202" s="21">
        <v>351.7</v>
      </c>
      <c r="G202" s="21">
        <v>23.45</v>
      </c>
      <c r="H202" s="22">
        <f t="shared" si="12"/>
        <v>0.7034999999999999</v>
      </c>
      <c r="I202" s="22">
        <f t="shared" si="13"/>
        <v>24.153499999999998</v>
      </c>
      <c r="J202" s="22">
        <f t="shared" si="14"/>
        <v>362.30249999999995</v>
      </c>
    </row>
    <row r="203" spans="2:10" ht="15.75" x14ac:dyDescent="0.25">
      <c r="B203" s="20"/>
      <c r="C203" s="20" t="s">
        <v>615</v>
      </c>
      <c r="D203" s="20" t="s">
        <v>481</v>
      </c>
      <c r="E203" s="21">
        <v>15.65</v>
      </c>
      <c r="F203" s="21">
        <v>234.67</v>
      </c>
      <c r="G203" s="21">
        <v>15.65</v>
      </c>
      <c r="H203" s="22">
        <f t="shared" si="12"/>
        <v>0.46949999999999997</v>
      </c>
      <c r="I203" s="22">
        <f t="shared" si="13"/>
        <v>16.119499999999999</v>
      </c>
      <c r="J203" s="22">
        <f t="shared" si="14"/>
        <v>241.79249999999999</v>
      </c>
    </row>
    <row r="204" spans="2:10" ht="15.75" x14ac:dyDescent="0.25">
      <c r="B204" s="20"/>
      <c r="C204" s="20" t="s">
        <v>617</v>
      </c>
      <c r="D204" s="20" t="s">
        <v>482</v>
      </c>
      <c r="E204" s="21">
        <v>31.1</v>
      </c>
      <c r="F204" s="21">
        <v>466.67</v>
      </c>
      <c r="G204" s="21">
        <v>31.1</v>
      </c>
      <c r="H204" s="24">
        <f t="shared" si="12"/>
        <v>0.93300000000000005</v>
      </c>
      <c r="I204" s="24">
        <f t="shared" si="13"/>
        <v>32.033000000000001</v>
      </c>
      <c r="J204" s="24">
        <f t="shared" si="14"/>
        <v>480.495</v>
      </c>
    </row>
    <row r="205" spans="2:10" s="8" customFormat="1" ht="15.75" x14ac:dyDescent="0.25">
      <c r="B205" s="20"/>
      <c r="C205" s="20" t="s">
        <v>622</v>
      </c>
      <c r="D205" s="20" t="s">
        <v>483</v>
      </c>
      <c r="E205" s="21">
        <v>31.11</v>
      </c>
      <c r="F205" s="21">
        <v>466.67</v>
      </c>
      <c r="G205" s="21">
        <v>31.11</v>
      </c>
      <c r="H205" s="25">
        <f t="shared" si="12"/>
        <v>0.93329999999999991</v>
      </c>
      <c r="I205" s="25">
        <f t="shared" si="13"/>
        <v>32.043300000000002</v>
      </c>
      <c r="J205" s="25">
        <f t="shared" si="14"/>
        <v>480.64950000000005</v>
      </c>
    </row>
    <row r="206" spans="2:10" s="8" customFormat="1" ht="15.75" x14ac:dyDescent="0.25">
      <c r="B206" s="13"/>
      <c r="C206" s="13"/>
      <c r="D206" s="13"/>
      <c r="E206" s="14"/>
      <c r="F206" s="14"/>
      <c r="G206" s="14"/>
      <c r="H206" s="25"/>
      <c r="I206" s="25"/>
      <c r="J206" s="25"/>
    </row>
    <row r="207" spans="2:10" ht="15.75" x14ac:dyDescent="0.25">
      <c r="B207" s="13" t="s">
        <v>301</v>
      </c>
      <c r="C207" s="13" t="s">
        <v>217</v>
      </c>
      <c r="D207" s="13" t="s">
        <v>486</v>
      </c>
      <c r="E207" s="14">
        <v>618.94000000000005</v>
      </c>
      <c r="F207" s="14">
        <v>9284.15</v>
      </c>
      <c r="G207" s="14">
        <v>618.94000000000005</v>
      </c>
      <c r="H207" s="24">
        <f t="shared" si="12"/>
        <v>18.568200000000001</v>
      </c>
      <c r="I207" s="24">
        <f t="shared" si="13"/>
        <v>637.5082000000001</v>
      </c>
      <c r="J207" s="24">
        <f t="shared" si="14"/>
        <v>9562.6230000000014</v>
      </c>
    </row>
    <row r="208" spans="2:10" ht="15.75" x14ac:dyDescent="0.25">
      <c r="B208" s="13"/>
      <c r="C208" s="13" t="s">
        <v>217</v>
      </c>
      <c r="D208" s="13" t="s">
        <v>634</v>
      </c>
      <c r="E208" s="14">
        <v>618.94000000000005</v>
      </c>
      <c r="F208" s="14">
        <v>9284.15</v>
      </c>
      <c r="G208" s="14">
        <v>618.94000000000005</v>
      </c>
      <c r="H208" s="22">
        <f t="shared" si="12"/>
        <v>18.568200000000001</v>
      </c>
      <c r="I208" s="22">
        <f t="shared" si="13"/>
        <v>637.5082000000001</v>
      </c>
      <c r="J208" s="22">
        <f t="shared" si="14"/>
        <v>9562.6230000000014</v>
      </c>
    </row>
    <row r="209" spans="2:10" ht="15.75" x14ac:dyDescent="0.25">
      <c r="B209" s="13"/>
      <c r="C209" s="13" t="s">
        <v>217</v>
      </c>
      <c r="D209" s="13" t="s">
        <v>487</v>
      </c>
      <c r="E209" s="14">
        <v>618.94000000000005</v>
      </c>
      <c r="F209" s="14">
        <v>9284.15</v>
      </c>
      <c r="G209" s="14">
        <v>618.94000000000005</v>
      </c>
      <c r="H209" s="22">
        <f t="shared" si="12"/>
        <v>18.568200000000001</v>
      </c>
      <c r="I209" s="22">
        <f t="shared" si="13"/>
        <v>637.5082000000001</v>
      </c>
      <c r="J209" s="22">
        <f t="shared" si="14"/>
        <v>9562.6230000000014</v>
      </c>
    </row>
    <row r="210" spans="2:10" ht="15.75" x14ac:dyDescent="0.25">
      <c r="B210" s="13"/>
      <c r="C210" s="13" t="s">
        <v>217</v>
      </c>
      <c r="D210" s="13" t="s">
        <v>488</v>
      </c>
      <c r="E210" s="14">
        <v>618.94000000000005</v>
      </c>
      <c r="F210" s="14">
        <v>9284.15</v>
      </c>
      <c r="G210" s="14">
        <v>618.94000000000005</v>
      </c>
      <c r="H210" s="22">
        <f t="shared" si="12"/>
        <v>18.568200000000001</v>
      </c>
      <c r="I210" s="22">
        <f t="shared" si="13"/>
        <v>637.5082000000001</v>
      </c>
      <c r="J210" s="22">
        <f t="shared" si="14"/>
        <v>9562.6230000000014</v>
      </c>
    </row>
    <row r="211" spans="2:10" ht="15.75" x14ac:dyDescent="0.25">
      <c r="B211" s="13"/>
      <c r="C211" s="13" t="s">
        <v>217</v>
      </c>
      <c r="D211" s="13" t="s">
        <v>489</v>
      </c>
      <c r="E211" s="14">
        <v>618.94000000000005</v>
      </c>
      <c r="F211" s="14">
        <v>9284.15</v>
      </c>
      <c r="G211" s="14">
        <v>618.94000000000005</v>
      </c>
      <c r="H211" s="22">
        <f t="shared" si="12"/>
        <v>18.568200000000001</v>
      </c>
      <c r="I211" s="22">
        <f t="shared" si="13"/>
        <v>637.5082000000001</v>
      </c>
      <c r="J211" s="22">
        <f t="shared" si="14"/>
        <v>9562.6230000000014</v>
      </c>
    </row>
    <row r="212" spans="2:10" ht="15.75" x14ac:dyDescent="0.25">
      <c r="B212" s="13"/>
      <c r="C212" s="13" t="s">
        <v>217</v>
      </c>
      <c r="D212" s="13" t="s">
        <v>490</v>
      </c>
      <c r="E212" s="14">
        <v>618.94000000000005</v>
      </c>
      <c r="F212" s="14">
        <v>9284.15</v>
      </c>
      <c r="G212" s="14">
        <v>618.94000000000005</v>
      </c>
      <c r="H212" s="22">
        <f t="shared" si="12"/>
        <v>18.568200000000001</v>
      </c>
      <c r="I212" s="22">
        <f t="shared" si="13"/>
        <v>637.5082000000001</v>
      </c>
      <c r="J212" s="22">
        <f t="shared" si="14"/>
        <v>9562.6230000000014</v>
      </c>
    </row>
    <row r="213" spans="2:10" ht="15.75" x14ac:dyDescent="0.25">
      <c r="B213" s="13"/>
      <c r="C213" s="13" t="s">
        <v>217</v>
      </c>
      <c r="D213" s="13" t="s">
        <v>491</v>
      </c>
      <c r="E213" s="14">
        <v>618.94000000000005</v>
      </c>
      <c r="F213" s="14">
        <v>9284.15</v>
      </c>
      <c r="G213" s="14">
        <v>618.94000000000005</v>
      </c>
      <c r="H213" s="22">
        <f t="shared" si="12"/>
        <v>18.568200000000001</v>
      </c>
      <c r="I213" s="22">
        <f t="shared" si="13"/>
        <v>637.5082000000001</v>
      </c>
      <c r="J213" s="22">
        <f t="shared" si="14"/>
        <v>9562.6230000000014</v>
      </c>
    </row>
    <row r="214" spans="2:10" ht="15.75" x14ac:dyDescent="0.25">
      <c r="B214" s="13"/>
      <c r="C214" s="13" t="s">
        <v>217</v>
      </c>
      <c r="D214" s="13" t="s">
        <v>592</v>
      </c>
      <c r="E214" s="14">
        <v>618.94000000000005</v>
      </c>
      <c r="F214" s="14">
        <v>9284.15</v>
      </c>
      <c r="G214" s="14">
        <v>618.94000000000005</v>
      </c>
      <c r="H214" s="22">
        <f t="shared" si="12"/>
        <v>18.568200000000001</v>
      </c>
      <c r="I214" s="22">
        <f t="shared" si="13"/>
        <v>637.5082000000001</v>
      </c>
      <c r="J214" s="22">
        <f t="shared" si="14"/>
        <v>9562.6230000000014</v>
      </c>
    </row>
    <row r="215" spans="2:10" ht="15.75" x14ac:dyDescent="0.25">
      <c r="B215" s="13"/>
      <c r="C215" s="13" t="s">
        <v>217</v>
      </c>
      <c r="D215" s="13" t="s">
        <v>492</v>
      </c>
      <c r="E215" s="14">
        <v>618.94000000000005</v>
      </c>
      <c r="F215" s="14">
        <v>9284.15</v>
      </c>
      <c r="G215" s="14">
        <v>618.94000000000005</v>
      </c>
      <c r="H215" s="22">
        <f t="shared" si="12"/>
        <v>18.568200000000001</v>
      </c>
      <c r="I215" s="22">
        <f t="shared" si="13"/>
        <v>637.5082000000001</v>
      </c>
      <c r="J215" s="22">
        <f t="shared" si="14"/>
        <v>9562.6230000000014</v>
      </c>
    </row>
    <row r="216" spans="2:10" ht="15.75" x14ac:dyDescent="0.25">
      <c r="B216" s="18" t="s">
        <v>597</v>
      </c>
      <c r="C216" s="18" t="s">
        <v>596</v>
      </c>
      <c r="D216" s="18" t="s">
        <v>593</v>
      </c>
      <c r="E216" s="19">
        <v>192.92</v>
      </c>
      <c r="F216" s="19">
        <v>2893.75</v>
      </c>
      <c r="G216" s="19">
        <v>192.92</v>
      </c>
      <c r="H216" s="22">
        <f t="shared" si="12"/>
        <v>5.7875999999999994</v>
      </c>
      <c r="I216" s="22">
        <f t="shared" si="13"/>
        <v>198.70759999999999</v>
      </c>
      <c r="J216" s="22">
        <f t="shared" si="14"/>
        <v>2980.6139999999996</v>
      </c>
    </row>
    <row r="217" spans="2:10" ht="15.75" x14ac:dyDescent="0.25">
      <c r="B217" s="18"/>
      <c r="C217" s="18" t="s">
        <v>596</v>
      </c>
      <c r="D217" s="18" t="s">
        <v>594</v>
      </c>
      <c r="E217" s="19">
        <v>125.3</v>
      </c>
      <c r="F217" s="19">
        <v>1879.45</v>
      </c>
      <c r="G217" s="19">
        <v>125.3</v>
      </c>
      <c r="H217" s="22">
        <f t="shared" si="12"/>
        <v>3.7589999999999999</v>
      </c>
      <c r="I217" s="22">
        <f t="shared" si="13"/>
        <v>129.059</v>
      </c>
      <c r="J217" s="22">
        <f t="shared" si="14"/>
        <v>1935.885</v>
      </c>
    </row>
    <row r="218" spans="2:10" ht="15.75" x14ac:dyDescent="0.25">
      <c r="B218" s="18"/>
      <c r="C218" s="18" t="s">
        <v>596</v>
      </c>
      <c r="D218" s="18" t="s">
        <v>493</v>
      </c>
      <c r="E218" s="19">
        <v>125.3</v>
      </c>
      <c r="F218" s="19">
        <v>1879.45</v>
      </c>
      <c r="G218" s="19">
        <v>125.3</v>
      </c>
      <c r="H218" s="22">
        <f t="shared" si="12"/>
        <v>3.7589999999999999</v>
      </c>
      <c r="I218" s="22">
        <f t="shared" si="13"/>
        <v>129.059</v>
      </c>
      <c r="J218" s="22">
        <f t="shared" si="14"/>
        <v>1935.885</v>
      </c>
    </row>
    <row r="219" spans="2:10" ht="15.75" x14ac:dyDescent="0.25">
      <c r="B219" s="18"/>
      <c r="C219" s="18" t="s">
        <v>596</v>
      </c>
      <c r="D219" s="18" t="s">
        <v>494</v>
      </c>
      <c r="E219" s="19">
        <v>142.52000000000001</v>
      </c>
      <c r="F219" s="19">
        <v>2137.75</v>
      </c>
      <c r="G219" s="19">
        <v>142.52000000000001</v>
      </c>
      <c r="H219" s="22">
        <f t="shared" si="12"/>
        <v>4.2755999999999998</v>
      </c>
      <c r="I219" s="22">
        <f t="shared" si="13"/>
        <v>146.79560000000001</v>
      </c>
      <c r="J219" s="22">
        <f t="shared" si="14"/>
        <v>2201.9340000000002</v>
      </c>
    </row>
    <row r="220" spans="2:10" ht="15.75" x14ac:dyDescent="0.25">
      <c r="B220" s="18"/>
      <c r="C220" s="18" t="s">
        <v>596</v>
      </c>
      <c r="D220" s="18" t="s">
        <v>495</v>
      </c>
      <c r="E220" s="19">
        <v>208.25</v>
      </c>
      <c r="F220" s="19">
        <v>3123.7</v>
      </c>
      <c r="G220" s="19">
        <v>208.25</v>
      </c>
      <c r="H220" s="22">
        <f t="shared" si="12"/>
        <v>6.2474999999999996</v>
      </c>
      <c r="I220" s="22">
        <f t="shared" si="13"/>
        <v>214.4975</v>
      </c>
      <c r="J220" s="22">
        <f t="shared" si="14"/>
        <v>3217.4625000000001</v>
      </c>
    </row>
    <row r="221" spans="2:10" ht="15.75" x14ac:dyDescent="0.25">
      <c r="B221" s="18"/>
      <c r="C221" s="18" t="s">
        <v>596</v>
      </c>
      <c r="D221" s="18" t="s">
        <v>496</v>
      </c>
      <c r="E221" s="19">
        <v>197.12</v>
      </c>
      <c r="F221" s="19">
        <v>2956.75</v>
      </c>
      <c r="G221" s="19">
        <v>197.12</v>
      </c>
      <c r="H221" s="22">
        <f t="shared" si="12"/>
        <v>5.9135999999999997</v>
      </c>
      <c r="I221" s="22">
        <f t="shared" si="13"/>
        <v>203.03360000000001</v>
      </c>
      <c r="J221" s="22">
        <f t="shared" si="14"/>
        <v>3045.5039999999999</v>
      </c>
    </row>
    <row r="222" spans="2:10" ht="15.75" x14ac:dyDescent="0.25">
      <c r="B222" s="18"/>
      <c r="C222" s="18" t="s">
        <v>596</v>
      </c>
      <c r="D222" s="18" t="s">
        <v>497</v>
      </c>
      <c r="E222" s="19">
        <v>131.18</v>
      </c>
      <c r="F222" s="19">
        <v>1967.65</v>
      </c>
      <c r="G222" s="19">
        <v>131.18</v>
      </c>
      <c r="H222" s="22">
        <f t="shared" si="12"/>
        <v>3.9354</v>
      </c>
      <c r="I222" s="22">
        <f t="shared" si="13"/>
        <v>135.11539999999999</v>
      </c>
      <c r="J222" s="22">
        <f t="shared" si="14"/>
        <v>2026.731</v>
      </c>
    </row>
    <row r="223" spans="2:10" ht="15.75" x14ac:dyDescent="0.25">
      <c r="B223" s="18"/>
      <c r="C223" s="18" t="s">
        <v>596</v>
      </c>
      <c r="D223" s="18" t="s">
        <v>498</v>
      </c>
      <c r="E223" s="19">
        <v>131.18</v>
      </c>
      <c r="F223" s="19">
        <v>1967.65</v>
      </c>
      <c r="G223" s="19">
        <v>131.18</v>
      </c>
      <c r="H223" s="22">
        <f t="shared" si="12"/>
        <v>3.9354</v>
      </c>
      <c r="I223" s="22">
        <f t="shared" si="13"/>
        <v>135.11539999999999</v>
      </c>
      <c r="J223" s="22">
        <f t="shared" si="14"/>
        <v>2026.731</v>
      </c>
    </row>
    <row r="224" spans="2:10" ht="15.75" x14ac:dyDescent="0.25">
      <c r="B224" s="18"/>
      <c r="C224" s="18" t="s">
        <v>596</v>
      </c>
      <c r="D224" s="18" t="s">
        <v>499</v>
      </c>
      <c r="E224" s="19">
        <v>149.1</v>
      </c>
      <c r="F224" s="19">
        <v>2236.5</v>
      </c>
      <c r="G224" s="19">
        <v>149.1</v>
      </c>
      <c r="H224" s="22">
        <f t="shared" si="12"/>
        <v>4.4729999999999999</v>
      </c>
      <c r="I224" s="22">
        <f t="shared" si="13"/>
        <v>153.57300000000001</v>
      </c>
      <c r="J224" s="22">
        <f t="shared" si="14"/>
        <v>2303.5950000000003</v>
      </c>
    </row>
    <row r="225" spans="2:10" ht="15.75" x14ac:dyDescent="0.25">
      <c r="B225" s="18"/>
      <c r="C225" s="18" t="s">
        <v>596</v>
      </c>
      <c r="D225" s="18" t="s">
        <v>500</v>
      </c>
      <c r="E225" s="19">
        <v>136.91999999999999</v>
      </c>
      <c r="F225" s="19">
        <v>2053.8000000000002</v>
      </c>
      <c r="G225" s="19">
        <v>136.91999999999999</v>
      </c>
      <c r="H225" s="22">
        <f t="shared" si="12"/>
        <v>4.1075999999999997</v>
      </c>
      <c r="I225" s="22">
        <f t="shared" si="13"/>
        <v>141.02759999999998</v>
      </c>
      <c r="J225" s="22">
        <f t="shared" si="14"/>
        <v>2115.4139999999998</v>
      </c>
    </row>
    <row r="226" spans="2:10" ht="15.75" x14ac:dyDescent="0.25">
      <c r="B226" s="18"/>
      <c r="C226" s="27" t="s">
        <v>596</v>
      </c>
      <c r="D226" s="18" t="s">
        <v>467</v>
      </c>
      <c r="E226" s="19">
        <v>194.39</v>
      </c>
      <c r="F226" s="19">
        <v>2915.85</v>
      </c>
      <c r="G226" s="19">
        <v>204.39</v>
      </c>
      <c r="H226" s="22">
        <f t="shared" si="12"/>
        <v>6.1316999999999995</v>
      </c>
      <c r="I226" s="22">
        <f t="shared" si="13"/>
        <v>210.52169999999998</v>
      </c>
      <c r="J226" s="22">
        <f t="shared" si="14"/>
        <v>3157.8254999999999</v>
      </c>
    </row>
    <row r="227" spans="2:10" x14ac:dyDescent="0.25">
      <c r="D227" s="28"/>
      <c r="E227" s="29">
        <f>SUM(E5:E226)</f>
        <v>41703.491999999991</v>
      </c>
      <c r="F227" s="23">
        <f>SUM(F5:F226)</f>
        <v>625670.86499999929</v>
      </c>
      <c r="G227" s="23">
        <f>SUM(G5:G226)</f>
        <v>42366.07</v>
      </c>
      <c r="H227" s="22">
        <f>SUM(H5:H226)</f>
        <v>1270.9769999999987</v>
      </c>
      <c r="I227" s="22">
        <f>SUM(I5:I226)</f>
        <v>43937.516999999956</v>
      </c>
      <c r="J227" s="26">
        <f t="shared" si="14"/>
        <v>659062.75499999931</v>
      </c>
    </row>
    <row r="228" spans="2:10" x14ac:dyDescent="0.25">
      <c r="D228" s="8"/>
      <c r="E228" s="8"/>
      <c r="F228" s="8"/>
      <c r="G228" s="8"/>
    </row>
    <row r="229" spans="2:10" x14ac:dyDescent="0.25">
      <c r="D229" s="8"/>
      <c r="E229" s="8"/>
      <c r="F229" s="8"/>
      <c r="G229" s="8"/>
    </row>
    <row r="230" spans="2:10" x14ac:dyDescent="0.25">
      <c r="D230" s="8"/>
      <c r="E230" s="8"/>
      <c r="F230" s="8"/>
      <c r="G230" s="8"/>
    </row>
    <row r="231" spans="2:10" x14ac:dyDescent="0.25">
      <c r="D231" s="8"/>
      <c r="E231" s="8"/>
      <c r="F231" s="8"/>
      <c r="G231" s="8"/>
    </row>
  </sheetData>
  <mergeCells count="1">
    <mergeCell ref="B1:J1"/>
  </mergeCells>
  <printOptions horizontalCentered="1"/>
  <pageMargins left="0.39370078740157483" right="0.39370078740157483" top="0.39370078740157483" bottom="0.39370078740157483" header="0" footer="0"/>
  <pageSetup paperSize="5" scale="6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7" sqref="I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INGRESOS 2018</vt:lpstr>
      <vt:lpstr>Hoja3</vt:lpstr>
      <vt:lpstr>'INGRESOS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jorge lara</cp:lastModifiedBy>
  <cp:lastPrinted>2017-12-07T19:24:04Z</cp:lastPrinted>
  <dcterms:created xsi:type="dcterms:W3CDTF">2016-11-08T15:23:20Z</dcterms:created>
  <dcterms:modified xsi:type="dcterms:W3CDTF">2018-05-16T14:26:27Z</dcterms:modified>
</cp:coreProperties>
</file>