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870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<sst xmlns="http://schemas.openxmlformats.org/spreadsheetml/2006/main" count="52" uniqueCount="38">
  <si>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PROCURADOR</t>
  </si>
  <si>
    <t>DIRECTORES DE AREA</t>
  </si>
  <si>
    <t>Base o Confianza</t>
  </si>
  <si>
    <t>C</t>
  </si>
  <si>
    <t>JEFES DE DEPARTAMENTO</t>
  </si>
  <si>
    <t>ASISTENTE DE DESPACHO</t>
  </si>
  <si>
    <t>TECNICO EN INVESTIGACION</t>
  </si>
  <si>
    <t>JEFE DE OFICINA</t>
  </si>
  <si>
    <t>AUXILIAR DE INVESTIGACION</t>
  </si>
  <si>
    <t>SECRETARIA PRIVADA</t>
  </si>
  <si>
    <t>CHOFER</t>
  </si>
  <si>
    <t>AUXILIAR CONTABLE</t>
  </si>
  <si>
    <t>AUXILIAR ADMINISTRATIVO</t>
  </si>
  <si>
    <t>SECRETARIA DE DIRECCION</t>
  </si>
  <si>
    <t>TECNICO EN MANTENIMIENTO</t>
  </si>
  <si>
    <t>AUXILIAR</t>
  </si>
  <si>
    <t>AUXILIAR DE INTENDENCIA</t>
  </si>
  <si>
    <t>B</t>
  </si>
  <si>
    <t>PROCURADURIA DE DESARROLLO URBANO</t>
  </si>
  <si>
    <t>Nivel Salarial</t>
  </si>
  <si>
    <t>Despensa mensual</t>
  </si>
  <si>
    <t>Salario mensual</t>
  </si>
  <si>
    <t>Pasajes mensual</t>
  </si>
  <si>
    <t>Descripción del puesto</t>
  </si>
  <si>
    <t>Total percepciones mensuales</t>
  </si>
  <si>
    <t>Neto a recibir mensual</t>
  </si>
  <si>
    <t>ISR</t>
  </si>
  <si>
    <t>Total Deducciones</t>
  </si>
  <si>
    <t xml:space="preserve">            DIRECCION DE ADMINISTRACION Y COORDINACION</t>
  </si>
  <si>
    <t xml:space="preserve">                              RECURSOS HUMANOS</t>
  </si>
  <si>
    <t>Pensiones del Estado 11.5%</t>
  </si>
  <si>
    <t>TOTAL DE PLAZAS</t>
  </si>
  <si>
    <t>*</t>
  </si>
  <si>
    <t>De acuerdo al oficio número SECAD/DGADP/DAS/OFS/00835/2013, emite una recomendación en la que el sueldo despensa y pasaje mensual bruto  será de  $ 92,776.00 , dicha recomendación va dirigida al Procurador de Desarrollo Urbano.</t>
  </si>
  <si>
    <t xml:space="preserve">SUBDIRECTORES </t>
  </si>
  <si>
    <t>Número de plazas</t>
  </si>
  <si>
    <t xml:space="preserve">RELACIÓN DE PLAZAS CON PERCEPCIONES Y DEDUCCIONES MENSUALES </t>
  </si>
  <si>
    <t>PERIODO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</si>
</sst>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1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6.7109375" style="0" customWidth="1"/>
    <col min="2" max="2" width="1.421875" style="0" customWidth="1"/>
    <col min="3" max="3" width="32.8515625" style="0" customWidth="1"/>
    <col min="4" max="4" width="17.57421875" style="1" bestFit="1" customWidth="1"/>
    <col min="5" max="5" width="8.140625" style="0" bestFit="1" customWidth="1"/>
    <col min="6" max="10" width="13.57421875" style="0" customWidth="1"/>
    <col min="11" max="11" width="7.8515625" style="0" bestFit="1" customWidth="1"/>
    <col min="12" max="12" width="12.57421875" style="0" bestFit="1" customWidth="1"/>
    <col min="13" max="13" width="13.28125" style="0" bestFit="1" customWidth="1"/>
    <col min="14" max="14" width="10.140625" style="0" bestFit="1" customWidth="1"/>
  </cols>
  <sheetData>
    <row r="3" ht="18">
      <c r="F3" s="5" t="s">
        <v>18</v>
      </c>
    </row>
    <row r="4" ht="12.75">
      <c r="F4" t="s">
        <v>28</v>
      </c>
    </row>
    <row r="5" ht="12.75">
      <c r="F5" t="s">
        <v>29</v>
      </c>
    </row>
    <row r="6" s="9" customFormat="1" ht="12.75" hidden="1">
      <c r="D6" s="24"/>
    </row>
    <row r="7" spans="4:10" s="9" customFormat="1" ht="12.75" hidden="1">
      <c r="D7" s="24"/>
      <c r="E7" s="11"/>
      <c r="F7" s="12"/>
      <c r="G7" s="12"/>
      <c r="H7" s="12"/>
      <c r="I7" s="12"/>
      <c r="J7" s="12"/>
    </row>
    <row r="8" s="9" customFormat="1" ht="12.75" hidden="1">
      <c r="D8" s="24"/>
    </row>
    <row r="9" spans="4:5" s="9" customFormat="1" ht="12.75">
      <c r="D9" s="24"/>
      <c r="E9" s="9" t="s">
        <v>36</v>
      </c>
    </row>
    <row r="10" spans="3:7" ht="12.75">
      <c r="C10" s="9"/>
      <c r="D10" s="24"/>
      <c r="G10" t="s">
        <v>37</v>
      </c>
    </row>
    <row r="11" spans="3:4" ht="12.75">
      <c r="C11" s="9"/>
      <c r="D11" s="24"/>
    </row>
    <row r="12" spans="3:14" s="4" customFormat="1" ht="39" thickBot="1">
      <c r="C12" s="13" t="s">
        <v>23</v>
      </c>
      <c r="D12" s="13" t="s">
        <v>35</v>
      </c>
      <c r="E12" s="13" t="s">
        <v>19</v>
      </c>
      <c r="F12" s="13" t="s">
        <v>21</v>
      </c>
      <c r="G12" s="13" t="s">
        <v>20</v>
      </c>
      <c r="H12" s="13" t="s">
        <v>22</v>
      </c>
      <c r="I12" s="13" t="s">
        <v>24</v>
      </c>
      <c r="J12" s="13" t="s">
        <v>30</v>
      </c>
      <c r="K12" s="13" t="s">
        <v>26</v>
      </c>
      <c r="L12" s="13" t="s">
        <v>27</v>
      </c>
      <c r="M12" s="13" t="s">
        <v>25</v>
      </c>
      <c r="N12" s="13" t="s">
        <v>2</v>
      </c>
    </row>
    <row r="13" spans="3:14" s="4" customFormat="1" ht="2.25" customHeight="1" thickBot="1"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9"/>
    </row>
    <row r="14" ht="12.75">
      <c r="N14" s="1"/>
    </row>
    <row r="15" spans="2:14" ht="15.75">
      <c r="B15" s="20"/>
      <c r="C15" s="22" t="s">
        <v>0</v>
      </c>
      <c r="D15" s="23">
        <v>1</v>
      </c>
      <c r="E15" s="23">
        <v>30</v>
      </c>
      <c r="F15" s="10">
        <v>86862.3</v>
      </c>
      <c r="G15" s="10">
        <v>3482.85</v>
      </c>
      <c r="H15" s="10">
        <v>2431</v>
      </c>
      <c r="I15" s="10">
        <f>SUM(F15:H15)</f>
        <v>92776.15000000001</v>
      </c>
      <c r="J15" s="10">
        <f>F15*11.5%</f>
        <v>9989.1645</v>
      </c>
      <c r="K15" s="10">
        <v>23367.88</v>
      </c>
      <c r="L15" s="10">
        <f>J15+K15</f>
        <v>33357.0445</v>
      </c>
      <c r="M15" s="10">
        <f>I15-L15</f>
        <v>59419.105500000005</v>
      </c>
      <c r="N15" s="23" t="s">
        <v>3</v>
      </c>
    </row>
    <row r="16" spans="3:14" ht="12.75">
      <c r="C16" s="6" t="s">
        <v>1</v>
      </c>
      <c r="D16" s="7">
        <v>6</v>
      </c>
      <c r="E16" s="23">
        <v>22</v>
      </c>
      <c r="F16" s="10">
        <v>42219</v>
      </c>
      <c r="G16" s="10">
        <v>1865</v>
      </c>
      <c r="H16" s="10">
        <v>1345</v>
      </c>
      <c r="I16" s="10">
        <f aca="true" t="shared" si="0" ref="I16:I30">SUM(F16:H16)</f>
        <v>45429</v>
      </c>
      <c r="J16" s="10">
        <f aca="true" t="shared" si="1" ref="J16:J30">F16*11.5%</f>
        <v>4855.185</v>
      </c>
      <c r="K16" s="10">
        <v>8911.06</v>
      </c>
      <c r="L16" s="8">
        <f aca="true" t="shared" si="2" ref="L16:L30">J16+K16</f>
        <v>13766.244999999999</v>
      </c>
      <c r="M16" s="8">
        <f aca="true" t="shared" si="3" ref="M16:M30">I16-L16</f>
        <v>31662.755</v>
      </c>
      <c r="N16" s="7" t="s">
        <v>3</v>
      </c>
    </row>
    <row r="17" spans="3:14" ht="12.75">
      <c r="C17" s="6" t="s">
        <v>34</v>
      </c>
      <c r="D17" s="7">
        <v>8</v>
      </c>
      <c r="E17" s="23">
        <v>18</v>
      </c>
      <c r="F17" s="10">
        <v>27627</v>
      </c>
      <c r="G17" s="10">
        <v>1664</v>
      </c>
      <c r="H17" s="10">
        <v>1119</v>
      </c>
      <c r="I17" s="10">
        <f t="shared" si="0"/>
        <v>30410</v>
      </c>
      <c r="J17" s="10">
        <f t="shared" si="1"/>
        <v>3177.105</v>
      </c>
      <c r="K17" s="10">
        <v>5154.94</v>
      </c>
      <c r="L17" s="8">
        <f t="shared" si="2"/>
        <v>8332.045</v>
      </c>
      <c r="M17" s="8">
        <f t="shared" si="3"/>
        <v>22077.955</v>
      </c>
      <c r="N17" s="7" t="s">
        <v>3</v>
      </c>
    </row>
    <row r="18" spans="3:14" ht="12.75">
      <c r="C18" s="6" t="s">
        <v>4</v>
      </c>
      <c r="D18" s="7">
        <v>10</v>
      </c>
      <c r="E18" s="23">
        <v>15</v>
      </c>
      <c r="F18" s="10">
        <v>19532</v>
      </c>
      <c r="G18" s="10">
        <v>1286</v>
      </c>
      <c r="H18" s="10">
        <v>857</v>
      </c>
      <c r="I18" s="10">
        <f t="shared" si="0"/>
        <v>21675</v>
      </c>
      <c r="J18" s="10">
        <f t="shared" si="1"/>
        <v>2246.1800000000003</v>
      </c>
      <c r="K18" s="10">
        <v>3207.6</v>
      </c>
      <c r="L18" s="8">
        <f t="shared" si="2"/>
        <v>5453.780000000001</v>
      </c>
      <c r="M18" s="8">
        <f t="shared" si="3"/>
        <v>16221.22</v>
      </c>
      <c r="N18" s="7" t="s">
        <v>3</v>
      </c>
    </row>
    <row r="19" spans="3:14" ht="12.75">
      <c r="C19" s="6" t="s">
        <v>5</v>
      </c>
      <c r="D19" s="7">
        <v>1</v>
      </c>
      <c r="E19" s="23">
        <v>14</v>
      </c>
      <c r="F19" s="10">
        <v>17213</v>
      </c>
      <c r="G19" s="10">
        <v>1247</v>
      </c>
      <c r="H19" s="10">
        <v>779</v>
      </c>
      <c r="I19" s="10">
        <f t="shared" si="0"/>
        <v>19239</v>
      </c>
      <c r="J19" s="10">
        <f t="shared" si="1"/>
        <v>1979.4950000000001</v>
      </c>
      <c r="K19" s="10">
        <v>2687.28</v>
      </c>
      <c r="L19" s="8">
        <f t="shared" si="2"/>
        <v>4666.775000000001</v>
      </c>
      <c r="M19" s="8">
        <f t="shared" si="3"/>
        <v>14572.224999999999</v>
      </c>
      <c r="N19" s="7" t="s">
        <v>3</v>
      </c>
    </row>
    <row r="20" spans="3:14" ht="12.75">
      <c r="C20" s="6" t="s">
        <v>6</v>
      </c>
      <c r="D20" s="7">
        <v>1</v>
      </c>
      <c r="E20" s="23">
        <v>14</v>
      </c>
      <c r="F20" s="10">
        <v>17213</v>
      </c>
      <c r="G20" s="10">
        <v>1247</v>
      </c>
      <c r="H20" s="10">
        <v>779</v>
      </c>
      <c r="I20" s="10">
        <f t="shared" si="0"/>
        <v>19239</v>
      </c>
      <c r="J20" s="10">
        <f t="shared" si="1"/>
        <v>1979.4950000000001</v>
      </c>
      <c r="K20" s="10">
        <v>2687.28</v>
      </c>
      <c r="L20" s="8">
        <f t="shared" si="2"/>
        <v>4666.775000000001</v>
      </c>
      <c r="M20" s="8">
        <f t="shared" si="3"/>
        <v>14572.224999999999</v>
      </c>
      <c r="N20" s="7" t="s">
        <v>3</v>
      </c>
    </row>
    <row r="21" spans="3:14" ht="12.75">
      <c r="C21" s="6" t="s">
        <v>7</v>
      </c>
      <c r="D21" s="7">
        <v>16</v>
      </c>
      <c r="E21" s="23">
        <v>12</v>
      </c>
      <c r="F21" s="10">
        <v>13967</v>
      </c>
      <c r="G21" s="10">
        <v>1163</v>
      </c>
      <c r="H21" s="10">
        <v>722</v>
      </c>
      <c r="I21" s="10">
        <f t="shared" si="0"/>
        <v>15852</v>
      </c>
      <c r="J21" s="10">
        <f t="shared" si="1"/>
        <v>1606.2050000000002</v>
      </c>
      <c r="K21" s="10">
        <v>1963.8</v>
      </c>
      <c r="L21" s="8">
        <f t="shared" si="2"/>
        <v>3570.005</v>
      </c>
      <c r="M21" s="8">
        <f t="shared" si="3"/>
        <v>12281.994999999999</v>
      </c>
      <c r="N21" s="7" t="s">
        <v>3</v>
      </c>
    </row>
    <row r="22" spans="3:14" ht="12.75">
      <c r="C22" s="6" t="s">
        <v>9</v>
      </c>
      <c r="D22" s="7">
        <v>1</v>
      </c>
      <c r="E22" s="23">
        <v>11</v>
      </c>
      <c r="F22" s="10">
        <v>13464</v>
      </c>
      <c r="G22" s="10">
        <v>1093</v>
      </c>
      <c r="H22" s="10">
        <v>679</v>
      </c>
      <c r="I22" s="10">
        <f t="shared" si="0"/>
        <v>15236</v>
      </c>
      <c r="J22" s="10">
        <f t="shared" si="1"/>
        <v>1548.3600000000001</v>
      </c>
      <c r="K22" s="10">
        <v>1832.2</v>
      </c>
      <c r="L22" s="8">
        <f t="shared" si="2"/>
        <v>3380.5600000000004</v>
      </c>
      <c r="M22" s="8">
        <f t="shared" si="3"/>
        <v>11855.439999999999</v>
      </c>
      <c r="N22" s="7" t="s">
        <v>17</v>
      </c>
    </row>
    <row r="23" spans="3:14" ht="12.75">
      <c r="C23" s="6" t="s">
        <v>8</v>
      </c>
      <c r="D23" s="7">
        <v>2</v>
      </c>
      <c r="E23" s="23">
        <v>9</v>
      </c>
      <c r="F23" s="10">
        <v>12162</v>
      </c>
      <c r="G23" s="10">
        <v>957</v>
      </c>
      <c r="H23" s="10">
        <v>661</v>
      </c>
      <c r="I23" s="10">
        <f t="shared" si="0"/>
        <v>13780</v>
      </c>
      <c r="J23" s="10">
        <f t="shared" si="1"/>
        <v>1398.63</v>
      </c>
      <c r="K23" s="10">
        <v>1521.2</v>
      </c>
      <c r="L23" s="8">
        <f t="shared" si="2"/>
        <v>2919.83</v>
      </c>
      <c r="M23" s="8">
        <f t="shared" si="3"/>
        <v>10860.17</v>
      </c>
      <c r="N23" s="7" t="s">
        <v>17</v>
      </c>
    </row>
    <row r="24" spans="3:14" ht="12.75">
      <c r="C24" s="6" t="s">
        <v>10</v>
      </c>
      <c r="D24" s="7">
        <v>1</v>
      </c>
      <c r="E24" s="23">
        <v>9</v>
      </c>
      <c r="F24" s="10">
        <v>12162</v>
      </c>
      <c r="G24" s="10">
        <v>957</v>
      </c>
      <c r="H24" s="10">
        <v>661</v>
      </c>
      <c r="I24" s="10">
        <f t="shared" si="0"/>
        <v>13780</v>
      </c>
      <c r="J24" s="10">
        <f t="shared" si="1"/>
        <v>1398.63</v>
      </c>
      <c r="K24" s="10">
        <v>1521.2</v>
      </c>
      <c r="L24" s="8">
        <f t="shared" si="2"/>
        <v>2919.83</v>
      </c>
      <c r="M24" s="8">
        <f t="shared" si="3"/>
        <v>10860.17</v>
      </c>
      <c r="N24" s="7" t="s">
        <v>17</v>
      </c>
    </row>
    <row r="25" spans="3:14" ht="12.75">
      <c r="C25" s="6" t="s">
        <v>11</v>
      </c>
      <c r="D25" s="7">
        <v>2</v>
      </c>
      <c r="E25" s="23">
        <v>8</v>
      </c>
      <c r="F25" s="10">
        <v>11481</v>
      </c>
      <c r="G25" s="10">
        <v>941</v>
      </c>
      <c r="H25" s="10">
        <v>645</v>
      </c>
      <c r="I25" s="10">
        <f t="shared" si="0"/>
        <v>13067</v>
      </c>
      <c r="J25" s="10">
        <f t="shared" si="1"/>
        <v>1320.315</v>
      </c>
      <c r="K25" s="10">
        <v>1373.68</v>
      </c>
      <c r="L25" s="8">
        <f t="shared" si="2"/>
        <v>2693.995</v>
      </c>
      <c r="M25" s="8">
        <f t="shared" si="3"/>
        <v>10373.005000000001</v>
      </c>
      <c r="N25" s="7" t="s">
        <v>17</v>
      </c>
    </row>
    <row r="26" spans="3:14" ht="12.75">
      <c r="C26" s="6" t="s">
        <v>12</v>
      </c>
      <c r="D26" s="7">
        <v>1</v>
      </c>
      <c r="E26" s="23">
        <v>8</v>
      </c>
      <c r="F26" s="10">
        <v>11481</v>
      </c>
      <c r="G26" s="10">
        <v>941</v>
      </c>
      <c r="H26" s="10">
        <v>645</v>
      </c>
      <c r="I26" s="10">
        <f t="shared" si="0"/>
        <v>13067</v>
      </c>
      <c r="J26" s="10">
        <f t="shared" si="1"/>
        <v>1320.315</v>
      </c>
      <c r="K26" s="10">
        <v>1373.68</v>
      </c>
      <c r="L26" s="8">
        <f t="shared" si="2"/>
        <v>2693.995</v>
      </c>
      <c r="M26" s="8">
        <f t="shared" si="3"/>
        <v>10373.005000000001</v>
      </c>
      <c r="N26" s="7" t="s">
        <v>17</v>
      </c>
    </row>
    <row r="27" spans="3:14" ht="12.75">
      <c r="C27" s="6" t="s">
        <v>13</v>
      </c>
      <c r="D27" s="7">
        <v>5</v>
      </c>
      <c r="E27" s="23">
        <v>8</v>
      </c>
      <c r="F27" s="10">
        <v>11481</v>
      </c>
      <c r="G27" s="10">
        <v>941</v>
      </c>
      <c r="H27" s="10">
        <v>645</v>
      </c>
      <c r="I27" s="10">
        <f t="shared" si="0"/>
        <v>13067</v>
      </c>
      <c r="J27" s="10">
        <f t="shared" si="1"/>
        <v>1320.315</v>
      </c>
      <c r="K27" s="10">
        <v>1373.68</v>
      </c>
      <c r="L27" s="8">
        <f t="shared" si="2"/>
        <v>2693.995</v>
      </c>
      <c r="M27" s="8">
        <f t="shared" si="3"/>
        <v>10373.005000000001</v>
      </c>
      <c r="N27" s="7" t="s">
        <v>17</v>
      </c>
    </row>
    <row r="28" spans="3:14" ht="12.75">
      <c r="C28" s="6" t="s">
        <v>14</v>
      </c>
      <c r="D28" s="7">
        <v>1</v>
      </c>
      <c r="E28" s="23">
        <v>6</v>
      </c>
      <c r="F28" s="10">
        <v>10533</v>
      </c>
      <c r="G28" s="10">
        <v>915</v>
      </c>
      <c r="H28" s="10">
        <v>616</v>
      </c>
      <c r="I28" s="10">
        <f t="shared" si="0"/>
        <v>12064</v>
      </c>
      <c r="J28" s="10">
        <f t="shared" si="1"/>
        <v>1211.295</v>
      </c>
      <c r="K28" s="8">
        <v>596.97</v>
      </c>
      <c r="L28" s="8">
        <f t="shared" si="2"/>
        <v>1808.265</v>
      </c>
      <c r="M28" s="8">
        <f t="shared" si="3"/>
        <v>10255.735</v>
      </c>
      <c r="N28" s="7" t="s">
        <v>17</v>
      </c>
    </row>
    <row r="29" spans="3:14" ht="13.5" customHeight="1">
      <c r="C29" s="6" t="s">
        <v>15</v>
      </c>
      <c r="D29" s="7">
        <v>3</v>
      </c>
      <c r="E29" s="23">
        <v>4</v>
      </c>
      <c r="F29" s="10">
        <v>9788</v>
      </c>
      <c r="G29" s="10">
        <v>802</v>
      </c>
      <c r="H29" s="10">
        <v>482</v>
      </c>
      <c r="I29" s="10">
        <f t="shared" si="0"/>
        <v>11072</v>
      </c>
      <c r="J29" s="10">
        <f t="shared" si="1"/>
        <v>1125.6200000000001</v>
      </c>
      <c r="K29" s="8">
        <v>1016.18</v>
      </c>
      <c r="L29" s="8">
        <f t="shared" si="2"/>
        <v>2141.8</v>
      </c>
      <c r="M29" s="8">
        <f t="shared" si="3"/>
        <v>8930.2</v>
      </c>
      <c r="N29" s="7" t="s">
        <v>17</v>
      </c>
    </row>
    <row r="30" spans="3:14" ht="12.75">
      <c r="C30" s="6" t="s">
        <v>16</v>
      </c>
      <c r="D30" s="7">
        <v>2</v>
      </c>
      <c r="E30" s="23">
        <v>2</v>
      </c>
      <c r="F30" s="10">
        <v>9029.1</v>
      </c>
      <c r="G30" s="10">
        <v>737</v>
      </c>
      <c r="H30" s="10">
        <v>455</v>
      </c>
      <c r="I30" s="10">
        <f t="shared" si="0"/>
        <v>10221.1</v>
      </c>
      <c r="J30" s="10">
        <f t="shared" si="1"/>
        <v>1038.3465</v>
      </c>
      <c r="K30" s="8">
        <v>879.22</v>
      </c>
      <c r="L30" s="8">
        <f t="shared" si="2"/>
        <v>1917.5665000000001</v>
      </c>
      <c r="M30" s="8">
        <f t="shared" si="3"/>
        <v>8303.5335</v>
      </c>
      <c r="N30" s="7" t="s">
        <v>17</v>
      </c>
    </row>
    <row r="31" spans="3:14" ht="12.75">
      <c r="C31" s="6" t="s">
        <v>31</v>
      </c>
      <c r="D31" s="7">
        <f>SUM(D15:D30)</f>
        <v>61</v>
      </c>
      <c r="E31" s="23"/>
      <c r="F31" s="10"/>
      <c r="G31" s="10"/>
      <c r="H31" s="10"/>
      <c r="I31" s="10"/>
      <c r="J31" s="10"/>
      <c r="K31" s="8"/>
      <c r="L31" s="8"/>
      <c r="M31" s="8"/>
      <c r="N31" s="6"/>
    </row>
    <row r="32" spans="2:14" ht="12.75">
      <c r="B32" s="2"/>
      <c r="C32" s="2"/>
      <c r="D32" s="3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2.75">
      <c r="B33" s="2"/>
      <c r="C33" s="2"/>
      <c r="D33" s="3"/>
      <c r="E33" s="2"/>
      <c r="F33" s="2"/>
      <c r="G33" s="2"/>
      <c r="H33" s="2"/>
      <c r="I33" s="2"/>
      <c r="J33" s="18"/>
      <c r="K33" s="2"/>
      <c r="L33" s="2"/>
      <c r="M33" s="2"/>
      <c r="N33" s="2"/>
    </row>
    <row r="34" spans="2:14" ht="15.75" hidden="1">
      <c r="B34" s="21" t="s">
        <v>32</v>
      </c>
      <c r="C34" s="17" t="s">
        <v>33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ht="12.75">
      <c r="B35" s="2"/>
      <c r="C35" s="2"/>
      <c r="D35" s="3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2"/>
      <c r="C36" s="2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2.75">
      <c r="B37" s="2"/>
      <c r="C37" s="2"/>
      <c r="D37" s="3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2.75"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2.75">
      <c r="B39" s="2"/>
      <c r="C39" s="2"/>
      <c r="D39" s="3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2"/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2.75">
      <c r="B41" s="2"/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2"/>
      <c r="C42" s="2"/>
      <c r="D42" s="3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2.75">
      <c r="B43" s="2"/>
      <c r="C43" s="2"/>
      <c r="D43" s="3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2"/>
      <c r="C44" s="2"/>
      <c r="D44" s="3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2.75">
      <c r="B45" s="2"/>
      <c r="C45" s="2"/>
      <c r="D45" s="3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2.75">
      <c r="B46" s="2"/>
      <c r="C46" s="2"/>
      <c r="D46" s="3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ht="12.75">
      <c r="B47" s="2"/>
      <c r="C47" s="2"/>
      <c r="D47" s="3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6:8" ht="12.75">
      <c r="F48" s="2"/>
      <c r="G48" s="2"/>
      <c r="H48" s="2"/>
    </row>
    <row r="49" spans="6:8" ht="12.75">
      <c r="F49" s="2"/>
      <c r="G49" s="2"/>
      <c r="H49" s="2"/>
    </row>
    <row r="50" spans="6:8" ht="12.75">
      <c r="F50" s="2"/>
      <c r="G50" s="2"/>
      <c r="H50" s="2"/>
    </row>
    <row r="51" spans="6:8" ht="12.75">
      <c r="F51" s="17"/>
      <c r="G51" s="17"/>
      <c r="H51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nominas</dc:creator>
  <cp:keywords/>
  <dc:description/>
  <cp:lastModifiedBy>Daniel</cp:lastModifiedBy>
  <cp:lastPrinted>2021-11-19T21:26:08Z</cp:lastPrinted>
  <dcterms:created xsi:type="dcterms:W3CDTF">2012-09-25T17:27:28Z</dcterms:created>
  <dcterms:modified xsi:type="dcterms:W3CDTF">2021-11-19T21:26:45Z</dcterms:modified>
  <cp:category/>
  <cp:version/>
  <cp:contentType/>
  <cp:contentStatus/>
</cp:coreProperties>
</file>