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rtiz\Desktop\2NDO TRI. E.F 2021\Información Presupuestaria\"/>
    </mc:Choice>
  </mc:AlternateContent>
  <xr:revisionPtr revIDLastSave="0" documentId="13_ncr:1_{4E8F0351-7169-42A4-82C3-B9AA756C07D2}" xr6:coauthVersionLast="47" xr6:coauthVersionMax="47" xr10:uidLastSave="{00000000-0000-0000-0000-000000000000}"/>
  <bookViews>
    <workbookView xWindow="-120" yWindow="-120" windowWidth="29040" windowHeight="15840" xr2:uid="{AD97F983-CD3A-4E15-AC2F-BD3087794108}"/>
  </bookViews>
  <sheets>
    <sheet name="AI RUBRO Y FTE" sheetId="2" r:id="rId1"/>
  </sheets>
  <definedNames>
    <definedName name="Clasificació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3" i="2"/>
  <c r="F22" i="2" l="1"/>
  <c r="I21" i="2"/>
  <c r="I42" i="2" s="1"/>
  <c r="F21" i="2"/>
  <c r="H47" i="2"/>
  <c r="H45" i="2" s="1"/>
  <c r="F20" i="2"/>
  <c r="F47" i="2" s="1"/>
  <c r="F45" i="2" s="1"/>
  <c r="F51" i="2"/>
  <c r="G51" i="2" s="1"/>
  <c r="F50" i="2"/>
  <c r="E50" i="2"/>
  <c r="J48" i="2"/>
  <c r="G48" i="2"/>
  <c r="E47" i="2"/>
  <c r="E45" i="2" s="1"/>
  <c r="J46" i="2"/>
  <c r="G46" i="2"/>
  <c r="E43" i="2"/>
  <c r="E42" i="2"/>
  <c r="J41" i="2"/>
  <c r="G41" i="2"/>
  <c r="J40" i="2"/>
  <c r="G40" i="2"/>
  <c r="I39" i="2"/>
  <c r="H39" i="2"/>
  <c r="F39" i="2"/>
  <c r="E39" i="2"/>
  <c r="G39" i="2" s="1"/>
  <c r="J38" i="2"/>
  <c r="G38" i="2"/>
  <c r="J37" i="2"/>
  <c r="G37" i="2"/>
  <c r="I36" i="2"/>
  <c r="J36" i="2" s="1"/>
  <c r="H36" i="2"/>
  <c r="G36" i="2"/>
  <c r="F36" i="2"/>
  <c r="E36" i="2"/>
  <c r="J35" i="2"/>
  <c r="G35" i="2"/>
  <c r="J34" i="2"/>
  <c r="G34" i="2"/>
  <c r="J33" i="2"/>
  <c r="G33" i="2"/>
  <c r="G23" i="2"/>
  <c r="H23" i="2" s="1"/>
  <c r="I23" i="2" s="1"/>
  <c r="G47" i="2"/>
  <c r="J19" i="2"/>
  <c r="G19" i="2"/>
  <c r="J18" i="2"/>
  <c r="G18" i="2"/>
  <c r="I17" i="2"/>
  <c r="J17" i="2" s="1"/>
  <c r="H17" i="2"/>
  <c r="F17" i="2"/>
  <c r="E17" i="2"/>
  <c r="G17" i="2" s="1"/>
  <c r="J16" i="2"/>
  <c r="G16" i="2"/>
  <c r="J15" i="2"/>
  <c r="G15" i="2"/>
  <c r="I14" i="2"/>
  <c r="J14" i="2" s="1"/>
  <c r="H14" i="2"/>
  <c r="F14" i="2"/>
  <c r="E14" i="2"/>
  <c r="J13" i="2"/>
  <c r="G13" i="2"/>
  <c r="J12" i="2"/>
  <c r="G12" i="2"/>
  <c r="J11" i="2"/>
  <c r="G11" i="2"/>
  <c r="J10" i="2"/>
  <c r="G10" i="2"/>
  <c r="I20" i="2" l="1"/>
  <c r="H25" i="2"/>
  <c r="G50" i="2"/>
  <c r="J39" i="2"/>
  <c r="G45" i="2"/>
  <c r="G14" i="2"/>
  <c r="G43" i="2"/>
  <c r="F43" i="2"/>
  <c r="F25" i="2"/>
  <c r="E25" i="2"/>
  <c r="H42" i="2"/>
  <c r="F42" i="2"/>
  <c r="J21" i="2"/>
  <c r="E32" i="2"/>
  <c r="E53" i="2" s="1"/>
  <c r="G42" i="2"/>
  <c r="J42" i="2"/>
  <c r="I51" i="2"/>
  <c r="H51" i="2"/>
  <c r="H50" i="2" s="1"/>
  <c r="J20" i="2" l="1"/>
  <c r="I47" i="2"/>
  <c r="F32" i="2"/>
  <c r="F53" i="2" s="1"/>
  <c r="G53" i="2" s="1"/>
  <c r="H43" i="2"/>
  <c r="H32" i="2" s="1"/>
  <c r="H53" i="2" s="1"/>
  <c r="I22" i="2"/>
  <c r="G25" i="2"/>
  <c r="J51" i="2"/>
  <c r="I50" i="2"/>
  <c r="J50" i="2" s="1"/>
  <c r="I45" i="2" l="1"/>
  <c r="J45" i="2" s="1"/>
  <c r="J47" i="2"/>
  <c r="G32" i="2"/>
  <c r="J22" i="2"/>
  <c r="I43" i="2"/>
  <c r="I25" i="2"/>
  <c r="J43" i="2" l="1"/>
  <c r="I32" i="2"/>
  <c r="I53" i="2" l="1"/>
  <c r="J53" i="2" s="1"/>
  <c r="J32" i="2"/>
</calcChain>
</file>

<file path=xl/sharedStrings.xml><?xml version="1.0" encoding="utf-8"?>
<sst xmlns="http://schemas.openxmlformats.org/spreadsheetml/2006/main" count="67" uniqueCount="35">
  <si>
    <t>OPD Servicios de Salud Jalisco</t>
  </si>
  <si>
    <t>Ingreso</t>
  </si>
  <si>
    <t>Modificado</t>
  </si>
  <si>
    <t>Devengado</t>
  </si>
  <si>
    <t>Recaudado</t>
  </si>
  <si>
    <t>Estado Analítico de Ingresos</t>
  </si>
  <si>
    <t>Rubro de Ingresos</t>
  </si>
  <si>
    <t>Diferencia</t>
  </si>
  <si>
    <t>Estimado</t>
  </si>
  <si>
    <t>Ampliaciones y Reducciones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</si>
  <si>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</si>
  <si>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</si>
  <si>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</si>
  <si>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</si>
  <si>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</si>
  <si>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</si>
  <si>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</si>
  <si>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</si>
  <si>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</si>
  <si>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</si>
  <si>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</si>
  <si>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</si>
  <si>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</si>
  <si>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</si>
  <si>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</si>
  <si>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</si>
  <si>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</si>
  <si>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</si>
  <si>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</si>
  <si>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</si>
  <si>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</si>
  <si>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</si>
  <si>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</si>
  <si>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</si>
  <si>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Del 01 de Enero al 30 de Junio2021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</si>
</sst>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1" applyFill="1"/>
    <xf numFmtId="0" fontId="4" fillId="2" borderId="0" xfId="2" applyFont="1" applyFill="1"/>
    <xf numFmtId="0" fontId="5" fillId="2" borderId="0" xfId="1" applyFont="1" applyFill="1"/>
    <xf numFmtId="0" fontId="4" fillId="2" borderId="0" xfId="2" applyFont="1" applyFill="1" applyAlignment="1">
      <alignment horizontal="center"/>
    </xf>
    <xf numFmtId="37" fontId="4" fillId="3" borderId="1" xfId="2" applyNumberFormat="1" applyFont="1" applyFill="1" applyBorder="1" applyAlignment="1">
      <alignment horizontal="center" vertical="center"/>
    </xf>
    <xf numFmtId="37" fontId="4" fillId="3" borderId="1" xfId="2" applyNumberFormat="1" applyFont="1" applyFill="1" applyBorder="1" applyAlignment="1">
      <alignment horizontal="center" wrapText="1"/>
    </xf>
    <xf numFmtId="0" fontId="5" fillId="2" borderId="2" xfId="2" applyFont="1" applyFill="1" applyBorder="1"/>
    <xf numFmtId="0" fontId="5" fillId="2" borderId="3" xfId="2" applyFont="1" applyFill="1" applyBorder="1"/>
    <xf numFmtId="0" fontId="5" fillId="2" borderId="4" xfId="2" applyFont="1" applyFill="1" applyBorder="1"/>
    <xf numFmtId="3" fontId="5" fillId="2" borderId="4" xfId="2" applyNumberFormat="1" applyFont="1" applyFill="1" applyBorder="1" applyAlignment="1">
      <alignment horizontal="center"/>
    </xf>
    <xf numFmtId="3" fontId="5" fillId="2" borderId="5" xfId="2" applyNumberFormat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right" vertical="center" wrapText="1"/>
    </xf>
    <xf numFmtId="0" fontId="5" fillId="2" borderId="6" xfId="2" applyFont="1" applyFill="1" applyBorder="1" applyAlignment="1">
      <alignment horizontal="center" vertical="center"/>
    </xf>
    <xf numFmtId="3" fontId="5" fillId="0" borderId="8" xfId="1" applyNumberFormat="1" applyFont="1" applyBorder="1" applyAlignment="1">
      <alignment horizontal="right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3" fontId="5" fillId="2" borderId="12" xfId="3" applyNumberFormat="1" applyFont="1" applyFill="1" applyBorder="1" applyAlignment="1">
      <alignment horizontal="right"/>
    </xf>
    <xf numFmtId="0" fontId="4" fillId="2" borderId="13" xfId="2" applyFont="1" applyFill="1" applyBorder="1" applyAlignment="1">
      <alignment horizontal="centerContinuous"/>
    </xf>
    <xf numFmtId="0" fontId="4" fillId="2" borderId="14" xfId="2" applyFont="1" applyFill="1" applyBorder="1" applyAlignment="1">
      <alignment horizontal="centerContinuous"/>
    </xf>
    <xf numFmtId="3" fontId="4" fillId="2" borderId="8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vertical="top" wrapText="1"/>
    </xf>
    <xf numFmtId="0" fontId="5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left"/>
    </xf>
    <xf numFmtId="0" fontId="4" fillId="2" borderId="0" xfId="2" applyFont="1" applyFill="1" applyAlignment="1">
      <alignment horizontal="left"/>
    </xf>
    <xf numFmtId="0" fontId="5" fillId="2" borderId="7" xfId="1" applyFont="1" applyFill="1" applyBorder="1"/>
    <xf numFmtId="0" fontId="5" fillId="2" borderId="7" xfId="1" applyFont="1" applyFill="1" applyBorder="1" applyAlignment="1">
      <alignment vertical="center" wrapText="1"/>
    </xf>
    <xf numFmtId="3" fontId="5" fillId="2" borderId="8" xfId="3" applyNumberFormat="1" applyFont="1" applyFill="1" applyBorder="1" applyAlignment="1">
      <alignment horizontal="right"/>
    </xf>
    <xf numFmtId="0" fontId="4" fillId="2" borderId="6" xfId="2" applyFont="1" applyFill="1" applyBorder="1" applyAlignment="1">
      <alignment horizontal="center" vertical="center"/>
    </xf>
    <xf numFmtId="0" fontId="4" fillId="2" borderId="0" xfId="1" applyFont="1" applyFill="1"/>
    <xf numFmtId="0" fontId="4" fillId="2" borderId="7" xfId="1" applyFont="1" applyFill="1" applyBorder="1"/>
    <xf numFmtId="3" fontId="4" fillId="2" borderId="8" xfId="3" applyNumberFormat="1" applyFont="1" applyFill="1" applyBorder="1" applyAlignment="1">
      <alignment horizontal="right"/>
    </xf>
    <xf numFmtId="0" fontId="5" fillId="2" borderId="0" xfId="2" applyFont="1" applyFill="1" applyAlignment="1">
      <alignment horizontal="center" vertical="center"/>
    </xf>
    <xf numFmtId="0" fontId="4" fillId="2" borderId="15" xfId="2" applyFont="1" applyFill="1" applyBorder="1" applyAlignment="1">
      <alignment horizontal="left" wrapText="1" indent="1"/>
    </xf>
    <xf numFmtId="3" fontId="4" fillId="2" borderId="3" xfId="1" applyNumberFormat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vertical="top" wrapText="1"/>
    </xf>
    <xf numFmtId="3" fontId="4" fillId="0" borderId="0" xfId="1" applyNumberFormat="1" applyFont="1" applyFill="1" applyBorder="1" applyAlignment="1">
      <alignment vertical="top" wrapText="1"/>
    </xf>
    <xf numFmtId="0" fontId="1" fillId="2" borderId="0" xfId="1" applyFill="1" applyBorder="1"/>
    <xf numFmtId="0" fontId="4" fillId="2" borderId="14" xfId="2" applyFont="1" applyFill="1" applyBorder="1" applyAlignment="1">
      <alignment horizontal="left" wrapText="1"/>
    </xf>
    <xf numFmtId="3" fontId="4" fillId="2" borderId="7" xfId="1" applyNumberFormat="1" applyFont="1" applyFill="1" applyBorder="1" applyAlignment="1">
      <alignment horizontal="right" vertical="center" wrapText="1"/>
    </xf>
    <xf numFmtId="3" fontId="4" fillId="2" borderId="10" xfId="1" applyNumberFormat="1" applyFont="1" applyFill="1" applyBorder="1" applyAlignment="1">
      <alignment horizontal="right" vertical="center" wrapText="1"/>
    </xf>
    <xf numFmtId="3" fontId="1" fillId="2" borderId="0" xfId="1" applyNumberFormat="1" applyFill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37" fontId="4" fillId="3" borderId="1" xfId="2" applyNumberFormat="1" applyFont="1" applyFill="1" applyBorder="1" applyAlignment="1">
      <alignment horizontal="center" vertical="center"/>
    </xf>
    <xf numFmtId="37" fontId="4" fillId="3" borderId="1" xfId="2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3" fontId="4" fillId="2" borderId="5" xfId="1" applyNumberFormat="1" applyFont="1" applyFill="1" applyBorder="1" applyAlignment="1">
      <alignment horizontal="right" vertical="center" wrapText="1"/>
    </xf>
    <xf numFmtId="3" fontId="4" fillId="2" borderId="12" xfId="1" applyNumberFormat="1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center" vertical="top" wrapText="1"/>
    </xf>
    <xf numFmtId="3" fontId="4" fillId="2" borderId="5" xfId="2" applyNumberFormat="1" applyFont="1" applyFill="1" applyBorder="1" applyAlignment="1">
      <alignment horizontal="right"/>
    </xf>
    <xf numFmtId="3" fontId="4" fillId="2" borderId="12" xfId="2" applyNumberFormat="1" applyFont="1" applyFill="1" applyBorder="1" applyAlignment="1">
      <alignment horizontal="right"/>
    </xf>
    <xf numFmtId="3" fontId="4" fillId="2" borderId="13" xfId="1" applyNumberFormat="1" applyFont="1" applyFill="1" applyBorder="1" applyAlignment="1">
      <alignment horizontal="center" vertical="top" wrapText="1"/>
    </xf>
    <xf numFmtId="3" fontId="4" fillId="2" borderId="15" xfId="1" applyNumberFormat="1" applyFont="1" applyFill="1" applyBorder="1" applyAlignment="1">
      <alignment horizontal="center" vertical="top" wrapText="1"/>
    </xf>
  </cellXfs>
  <cellStyles count="4">
    <cellStyle name="Millares 2 3" xfId="3" xr:uid="{973E7853-F590-437D-ADA4-3ED9D3DEF00C}"/>
    <cellStyle name="Normal" xfId="0" builtinId="0"/>
    <cellStyle name="Normal 4" xfId="1" xr:uid="{29858C10-A391-4E80-8DA2-88BF96A9BB61}"/>
    <cellStyle name="Normal 9" xfId="2" xr:uid="{840437DA-0BCF-4429-BDE6-CAB6CCC7AB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612322</xdr:colOff>
      <xdr:row>0</xdr:row>
      <xdr:rowOff>0</xdr:rowOff>
    </xdr:from>
    <xdr:ext cx="0" cy="976312"/>
    <xdr:pic>
      <xdr:nvPicPr>
        <xdr:cNvPr id="2" name="3 Imagen" descr="Gob Jal Negro.png">
          <a:extLst>
            <a:ext uri="{FF2B5EF4-FFF2-40B4-BE49-F238E27FC236}">
              <a16:creationId xmlns:a16="http://schemas.microsoft.com/office/drawing/2014/main" id="{3DD7BB33-DE29-4D81-9FAA-76139192B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147" y="0"/>
          <a:ext cx="0" cy="976312"/>
        </a:xfrm>
        <a:prstGeom prst="rect">
          <a:avLst/>
        </a:prstGeom>
      </xdr:spPr>
    </xdr:pic>
    <xdr:clientData/>
  </xdr:oneCellAnchor>
  <xdr:oneCellAnchor>
    <xdr:from>
      <xdr:col>7</xdr:col>
      <xdr:colOff>1251858</xdr:colOff>
      <xdr:row>0</xdr:row>
      <xdr:rowOff>0</xdr:rowOff>
    </xdr:from>
    <xdr:ext cx="0" cy="637764"/>
    <xdr:pic>
      <xdr:nvPicPr>
        <xdr:cNvPr id="3" name="2 Imagen" descr="SS logo azul.png">
          <a:extLst>
            <a:ext uri="{FF2B5EF4-FFF2-40B4-BE49-F238E27FC236}">
              <a16:creationId xmlns:a16="http://schemas.microsoft.com/office/drawing/2014/main" id="{3E41412A-7F7F-4377-991B-1DB5E9E4D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9383" y="0"/>
          <a:ext cx="0" cy="637764"/>
        </a:xfrm>
        <a:prstGeom prst="rect">
          <a:avLst/>
        </a:prstGeom>
      </xdr:spPr>
    </xdr:pic>
    <xdr:clientData/>
  </xdr:oneCellAnchor>
  <xdr:oneCellAnchor>
    <xdr:from>
      <xdr:col>7</xdr:col>
      <xdr:colOff>304800</xdr:colOff>
      <xdr:row>0</xdr:row>
      <xdr:rowOff>133350</xdr:rowOff>
    </xdr:from>
    <xdr:ext cx="2471397" cy="637764"/>
    <xdr:pic>
      <xdr:nvPicPr>
        <xdr:cNvPr id="4" name="2 Imagen" descr="SS logo azul.png">
          <a:extLst>
            <a:ext uri="{FF2B5EF4-FFF2-40B4-BE49-F238E27FC236}">
              <a16:creationId xmlns:a16="http://schemas.microsoft.com/office/drawing/2014/main" id="{2C819B78-2337-443F-896F-6A2CE49E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43775" y="133350"/>
          <a:ext cx="2471397" cy="6377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5AD6-96C5-4B66-9819-B570C6ADA674}">
  <dimension ref="B1:IW56"/>
  <sheetViews>
    <sheetView tabSelected="1" zoomScaleNormal="100" workbookViewId="0">
      <selection activeCell="IX58" sqref="IX58"/>
    </sheetView>
  </sheetViews>
  <sheetFormatPr baseColWidth="10" defaultColWidth="0" defaultRowHeight="15" x14ac:dyDescent="0.25"/>
  <cols>
    <col min="1" max="1" width="3.83203125" style="1" customWidth="1"/>
    <col min="2" max="2" width="9" style="1" customWidth="1"/>
    <col min="3" max="3" width="10.83203125" style="1" customWidth="1"/>
    <col min="4" max="4" width="42" style="1" customWidth="1"/>
    <col min="5" max="5" width="19.5" style="1" customWidth="1"/>
    <col min="6" max="6" width="19.6640625" style="1" customWidth="1"/>
    <col min="7" max="7" width="18.33203125" style="1" customWidth="1"/>
    <col min="8" max="8" width="18.83203125" style="1" customWidth="1"/>
    <col min="9" max="9" width="16.83203125" style="1" customWidth="1"/>
    <col min="10" max="10" width="18" style="1" customWidth="1"/>
    <col min="11" max="11" width="14.83203125" style="1" bestFit="1" customWidth="1"/>
    <col min="12" max="256" width="0" style="1" hidden="1"/>
    <col min="257" max="257" width="15.6640625" style="1" bestFit="1" customWidth="1"/>
    <col min="258" max="259" width="13.33203125" style="1" customWidth="1"/>
    <col min="260" max="260" width="42" style="1" customWidth="1"/>
    <col min="261" max="266" width="24.5" style="1" customWidth="1"/>
    <col min="267" max="267" width="13.33203125" style="1" customWidth="1"/>
    <col min="268" max="512" width="0" style="1" hidden="1"/>
    <col min="513" max="515" width="13.33203125" style="1" customWidth="1"/>
    <col min="516" max="516" width="42" style="1" customWidth="1"/>
    <col min="517" max="522" width="24.5" style="1" customWidth="1"/>
    <col min="523" max="523" width="13.33203125" style="1" customWidth="1"/>
    <col min="524" max="768" width="0" style="1" hidden="1"/>
    <col min="769" max="771" width="13.33203125" style="1" customWidth="1"/>
    <col min="772" max="772" width="42" style="1" customWidth="1"/>
    <col min="773" max="778" width="24.5" style="1" customWidth="1"/>
    <col min="779" max="779" width="13.33203125" style="1" customWidth="1"/>
    <col min="780" max="1024" width="0" style="1" hidden="1"/>
    <col min="1025" max="1027" width="13.33203125" style="1" customWidth="1"/>
    <col min="1028" max="1028" width="42" style="1" customWidth="1"/>
    <col min="1029" max="1034" width="24.5" style="1" customWidth="1"/>
    <col min="1035" max="1035" width="13.33203125" style="1" customWidth="1"/>
    <col min="1036" max="1280" width="0" style="1" hidden="1"/>
    <col min="1281" max="1283" width="13.33203125" style="1" customWidth="1"/>
    <col min="1284" max="1284" width="42" style="1" customWidth="1"/>
    <col min="1285" max="1290" width="24.5" style="1" customWidth="1"/>
    <col min="1291" max="1291" width="13.33203125" style="1" customWidth="1"/>
    <col min="1292" max="1536" width="0" style="1" hidden="1"/>
    <col min="1537" max="1539" width="13.33203125" style="1" customWidth="1"/>
    <col min="1540" max="1540" width="42" style="1" customWidth="1"/>
    <col min="1541" max="1546" width="24.5" style="1" customWidth="1"/>
    <col min="1547" max="1547" width="13.33203125" style="1" customWidth="1"/>
    <col min="1548" max="1792" width="0" style="1" hidden="1"/>
    <col min="1793" max="1795" width="13.33203125" style="1" customWidth="1"/>
    <col min="1796" max="1796" width="42" style="1" customWidth="1"/>
    <col min="1797" max="1802" width="24.5" style="1" customWidth="1"/>
    <col min="1803" max="1803" width="13.33203125" style="1" customWidth="1"/>
    <col min="1804" max="2048" width="0" style="1" hidden="1"/>
    <col min="2049" max="2051" width="13.33203125" style="1" customWidth="1"/>
    <col min="2052" max="2052" width="42" style="1" customWidth="1"/>
    <col min="2053" max="2058" width="24.5" style="1" customWidth="1"/>
    <col min="2059" max="2059" width="13.33203125" style="1" customWidth="1"/>
    <col min="2060" max="2304" width="0" style="1" hidden="1"/>
    <col min="2305" max="2307" width="13.33203125" style="1" customWidth="1"/>
    <col min="2308" max="2308" width="42" style="1" customWidth="1"/>
    <col min="2309" max="2314" width="24.5" style="1" customWidth="1"/>
    <col min="2315" max="2315" width="13.33203125" style="1" customWidth="1"/>
    <col min="2316" max="2560" width="0" style="1" hidden="1"/>
    <col min="2561" max="2563" width="13.33203125" style="1" customWidth="1"/>
    <col min="2564" max="2564" width="42" style="1" customWidth="1"/>
    <col min="2565" max="2570" width="24.5" style="1" customWidth="1"/>
    <col min="2571" max="2571" width="13.33203125" style="1" customWidth="1"/>
    <col min="2572" max="2816" width="0" style="1" hidden="1"/>
    <col min="2817" max="2819" width="13.33203125" style="1" customWidth="1"/>
    <col min="2820" max="2820" width="42" style="1" customWidth="1"/>
    <col min="2821" max="2826" width="24.5" style="1" customWidth="1"/>
    <col min="2827" max="2827" width="13.33203125" style="1" customWidth="1"/>
    <col min="2828" max="3072" width="0" style="1" hidden="1"/>
    <col min="3073" max="3075" width="13.33203125" style="1" customWidth="1"/>
    <col min="3076" max="3076" width="42" style="1" customWidth="1"/>
    <col min="3077" max="3082" width="24.5" style="1" customWidth="1"/>
    <col min="3083" max="3083" width="13.33203125" style="1" customWidth="1"/>
    <col min="3084" max="3328" width="0" style="1" hidden="1"/>
    <col min="3329" max="3331" width="13.33203125" style="1" customWidth="1"/>
    <col min="3332" max="3332" width="42" style="1" customWidth="1"/>
    <col min="3333" max="3338" width="24.5" style="1" customWidth="1"/>
    <col min="3339" max="3339" width="13.33203125" style="1" customWidth="1"/>
    <col min="3340" max="3584" width="0" style="1" hidden="1"/>
    <col min="3585" max="3587" width="13.33203125" style="1" customWidth="1"/>
    <col min="3588" max="3588" width="42" style="1" customWidth="1"/>
    <col min="3589" max="3594" width="24.5" style="1" customWidth="1"/>
    <col min="3595" max="3595" width="13.33203125" style="1" customWidth="1"/>
    <col min="3596" max="3840" width="0" style="1" hidden="1"/>
    <col min="3841" max="3843" width="13.33203125" style="1" customWidth="1"/>
    <col min="3844" max="3844" width="42" style="1" customWidth="1"/>
    <col min="3845" max="3850" width="24.5" style="1" customWidth="1"/>
    <col min="3851" max="3851" width="13.33203125" style="1" customWidth="1"/>
    <col min="3852" max="4096" width="0" style="1" hidden="1"/>
    <col min="4097" max="4099" width="13.33203125" style="1" customWidth="1"/>
    <col min="4100" max="4100" width="42" style="1" customWidth="1"/>
    <col min="4101" max="4106" width="24.5" style="1" customWidth="1"/>
    <col min="4107" max="4107" width="13.33203125" style="1" customWidth="1"/>
    <col min="4108" max="4352" width="0" style="1" hidden="1"/>
    <col min="4353" max="4355" width="13.33203125" style="1" customWidth="1"/>
    <col min="4356" max="4356" width="42" style="1" customWidth="1"/>
    <col min="4357" max="4362" width="24.5" style="1" customWidth="1"/>
    <col min="4363" max="4363" width="13.33203125" style="1" customWidth="1"/>
    <col min="4364" max="4608" width="0" style="1" hidden="1"/>
    <col min="4609" max="4611" width="13.33203125" style="1" customWidth="1"/>
    <col min="4612" max="4612" width="42" style="1" customWidth="1"/>
    <col min="4613" max="4618" width="24.5" style="1" customWidth="1"/>
    <col min="4619" max="4619" width="13.33203125" style="1" customWidth="1"/>
    <col min="4620" max="4864" width="0" style="1" hidden="1"/>
    <col min="4865" max="4867" width="13.33203125" style="1" customWidth="1"/>
    <col min="4868" max="4868" width="42" style="1" customWidth="1"/>
    <col min="4869" max="4874" width="24.5" style="1" customWidth="1"/>
    <col min="4875" max="4875" width="13.33203125" style="1" customWidth="1"/>
    <col min="4876" max="5120" width="0" style="1" hidden="1"/>
    <col min="5121" max="5123" width="13.33203125" style="1" customWidth="1"/>
    <col min="5124" max="5124" width="42" style="1" customWidth="1"/>
    <col min="5125" max="5130" width="24.5" style="1" customWidth="1"/>
    <col min="5131" max="5131" width="13.33203125" style="1" customWidth="1"/>
    <col min="5132" max="5376" width="0" style="1" hidden="1"/>
    <col min="5377" max="5379" width="13.33203125" style="1" customWidth="1"/>
    <col min="5380" max="5380" width="42" style="1" customWidth="1"/>
    <col min="5381" max="5386" width="24.5" style="1" customWidth="1"/>
    <col min="5387" max="5387" width="13.33203125" style="1" customWidth="1"/>
    <col min="5388" max="5632" width="0" style="1" hidden="1"/>
    <col min="5633" max="5635" width="13.33203125" style="1" customWidth="1"/>
    <col min="5636" max="5636" width="42" style="1" customWidth="1"/>
    <col min="5637" max="5642" width="24.5" style="1" customWidth="1"/>
    <col min="5643" max="5643" width="13.33203125" style="1" customWidth="1"/>
    <col min="5644" max="5888" width="0" style="1" hidden="1"/>
    <col min="5889" max="5891" width="13.33203125" style="1" customWidth="1"/>
    <col min="5892" max="5892" width="42" style="1" customWidth="1"/>
    <col min="5893" max="5898" width="24.5" style="1" customWidth="1"/>
    <col min="5899" max="5899" width="13.33203125" style="1" customWidth="1"/>
    <col min="5900" max="6144" width="0" style="1" hidden="1"/>
    <col min="6145" max="6147" width="13.33203125" style="1" customWidth="1"/>
    <col min="6148" max="6148" width="42" style="1" customWidth="1"/>
    <col min="6149" max="6154" width="24.5" style="1" customWidth="1"/>
    <col min="6155" max="6155" width="13.33203125" style="1" customWidth="1"/>
    <col min="6156" max="6400" width="0" style="1" hidden="1"/>
    <col min="6401" max="6403" width="13.33203125" style="1" customWidth="1"/>
    <col min="6404" max="6404" width="42" style="1" customWidth="1"/>
    <col min="6405" max="6410" width="24.5" style="1" customWidth="1"/>
    <col min="6411" max="6411" width="13.33203125" style="1" customWidth="1"/>
    <col min="6412" max="6656" width="0" style="1" hidden="1"/>
    <col min="6657" max="6659" width="13.33203125" style="1" customWidth="1"/>
    <col min="6660" max="6660" width="42" style="1" customWidth="1"/>
    <col min="6661" max="6666" width="24.5" style="1" customWidth="1"/>
    <col min="6667" max="6667" width="13.33203125" style="1" customWidth="1"/>
    <col min="6668" max="6912" width="0" style="1" hidden="1"/>
    <col min="6913" max="6915" width="13.33203125" style="1" customWidth="1"/>
    <col min="6916" max="6916" width="42" style="1" customWidth="1"/>
    <col min="6917" max="6922" width="24.5" style="1" customWidth="1"/>
    <col min="6923" max="6923" width="13.33203125" style="1" customWidth="1"/>
    <col min="6924" max="7168" width="0" style="1" hidden="1"/>
    <col min="7169" max="7171" width="13.33203125" style="1" customWidth="1"/>
    <col min="7172" max="7172" width="42" style="1" customWidth="1"/>
    <col min="7173" max="7178" width="24.5" style="1" customWidth="1"/>
    <col min="7179" max="7179" width="13.33203125" style="1" customWidth="1"/>
    <col min="7180" max="7424" width="0" style="1" hidden="1"/>
    <col min="7425" max="7427" width="13.33203125" style="1" customWidth="1"/>
    <col min="7428" max="7428" width="42" style="1" customWidth="1"/>
    <col min="7429" max="7434" width="24.5" style="1" customWidth="1"/>
    <col min="7435" max="7435" width="13.33203125" style="1" customWidth="1"/>
    <col min="7436" max="7680" width="0" style="1" hidden="1"/>
    <col min="7681" max="7683" width="13.33203125" style="1" customWidth="1"/>
    <col min="7684" max="7684" width="42" style="1" customWidth="1"/>
    <col min="7685" max="7690" width="24.5" style="1" customWidth="1"/>
    <col min="7691" max="7691" width="13.33203125" style="1" customWidth="1"/>
    <col min="7692" max="7936" width="0" style="1" hidden="1"/>
    <col min="7937" max="7939" width="13.33203125" style="1" customWidth="1"/>
    <col min="7940" max="7940" width="42" style="1" customWidth="1"/>
    <col min="7941" max="7946" width="24.5" style="1" customWidth="1"/>
    <col min="7947" max="7947" width="13.33203125" style="1" customWidth="1"/>
    <col min="7948" max="8192" width="0" style="1" hidden="1"/>
    <col min="8193" max="8195" width="13.33203125" style="1" customWidth="1"/>
    <col min="8196" max="8196" width="42" style="1" customWidth="1"/>
    <col min="8197" max="8202" width="24.5" style="1" customWidth="1"/>
    <col min="8203" max="8203" width="13.33203125" style="1" customWidth="1"/>
    <col min="8204" max="8448" width="0" style="1" hidden="1"/>
    <col min="8449" max="8451" width="13.33203125" style="1" customWidth="1"/>
    <col min="8452" max="8452" width="42" style="1" customWidth="1"/>
    <col min="8453" max="8458" width="24.5" style="1" customWidth="1"/>
    <col min="8459" max="8459" width="13.33203125" style="1" customWidth="1"/>
    <col min="8460" max="8704" width="0" style="1" hidden="1"/>
    <col min="8705" max="8707" width="13.33203125" style="1" customWidth="1"/>
    <col min="8708" max="8708" width="42" style="1" customWidth="1"/>
    <col min="8709" max="8714" width="24.5" style="1" customWidth="1"/>
    <col min="8715" max="8715" width="13.33203125" style="1" customWidth="1"/>
    <col min="8716" max="8960" width="0" style="1" hidden="1"/>
    <col min="8961" max="8963" width="13.33203125" style="1" customWidth="1"/>
    <col min="8964" max="8964" width="42" style="1" customWidth="1"/>
    <col min="8965" max="8970" width="24.5" style="1" customWidth="1"/>
    <col min="8971" max="8971" width="13.33203125" style="1" customWidth="1"/>
    <col min="8972" max="9216" width="0" style="1" hidden="1"/>
    <col min="9217" max="9219" width="13.33203125" style="1" customWidth="1"/>
    <col min="9220" max="9220" width="42" style="1" customWidth="1"/>
    <col min="9221" max="9226" width="24.5" style="1" customWidth="1"/>
    <col min="9227" max="9227" width="13.33203125" style="1" customWidth="1"/>
    <col min="9228" max="9472" width="0" style="1" hidden="1"/>
    <col min="9473" max="9475" width="13.33203125" style="1" customWidth="1"/>
    <col min="9476" max="9476" width="42" style="1" customWidth="1"/>
    <col min="9477" max="9482" width="24.5" style="1" customWidth="1"/>
    <col min="9483" max="9483" width="13.33203125" style="1" customWidth="1"/>
    <col min="9484" max="9728" width="0" style="1" hidden="1"/>
    <col min="9729" max="9731" width="13.33203125" style="1" customWidth="1"/>
    <col min="9732" max="9732" width="42" style="1" customWidth="1"/>
    <col min="9733" max="9738" width="24.5" style="1" customWidth="1"/>
    <col min="9739" max="9739" width="13.33203125" style="1" customWidth="1"/>
    <col min="9740" max="9984" width="0" style="1" hidden="1"/>
    <col min="9985" max="9987" width="13.33203125" style="1" customWidth="1"/>
    <col min="9988" max="9988" width="42" style="1" customWidth="1"/>
    <col min="9989" max="9994" width="24.5" style="1" customWidth="1"/>
    <col min="9995" max="9995" width="13.33203125" style="1" customWidth="1"/>
    <col min="9996" max="10240" width="0" style="1" hidden="1"/>
    <col min="10241" max="10243" width="13.33203125" style="1" customWidth="1"/>
    <col min="10244" max="10244" width="42" style="1" customWidth="1"/>
    <col min="10245" max="10250" width="24.5" style="1" customWidth="1"/>
    <col min="10251" max="10251" width="13.33203125" style="1" customWidth="1"/>
    <col min="10252" max="10496" width="0" style="1" hidden="1"/>
    <col min="10497" max="10499" width="13.33203125" style="1" customWidth="1"/>
    <col min="10500" max="10500" width="42" style="1" customWidth="1"/>
    <col min="10501" max="10506" width="24.5" style="1" customWidth="1"/>
    <col min="10507" max="10507" width="13.33203125" style="1" customWidth="1"/>
    <col min="10508" max="10752" width="0" style="1" hidden="1"/>
    <col min="10753" max="10755" width="13.33203125" style="1" customWidth="1"/>
    <col min="10756" max="10756" width="42" style="1" customWidth="1"/>
    <col min="10757" max="10762" width="24.5" style="1" customWidth="1"/>
    <col min="10763" max="10763" width="13.33203125" style="1" customWidth="1"/>
    <col min="10764" max="11008" width="0" style="1" hidden="1"/>
    <col min="11009" max="11011" width="13.33203125" style="1" customWidth="1"/>
    <col min="11012" max="11012" width="42" style="1" customWidth="1"/>
    <col min="11013" max="11018" width="24.5" style="1" customWidth="1"/>
    <col min="11019" max="11019" width="13.33203125" style="1" customWidth="1"/>
    <col min="11020" max="11264" width="0" style="1" hidden="1"/>
    <col min="11265" max="11267" width="13.33203125" style="1" customWidth="1"/>
    <col min="11268" max="11268" width="42" style="1" customWidth="1"/>
    <col min="11269" max="11274" width="24.5" style="1" customWidth="1"/>
    <col min="11275" max="11275" width="13.33203125" style="1" customWidth="1"/>
    <col min="11276" max="11520" width="0" style="1" hidden="1"/>
    <col min="11521" max="11523" width="13.33203125" style="1" customWidth="1"/>
    <col min="11524" max="11524" width="42" style="1" customWidth="1"/>
    <col min="11525" max="11530" width="24.5" style="1" customWidth="1"/>
    <col min="11531" max="11531" width="13.33203125" style="1" customWidth="1"/>
    <col min="11532" max="11776" width="0" style="1" hidden="1"/>
    <col min="11777" max="11779" width="13.33203125" style="1" customWidth="1"/>
    <col min="11780" max="11780" width="42" style="1" customWidth="1"/>
    <col min="11781" max="11786" width="24.5" style="1" customWidth="1"/>
    <col min="11787" max="11787" width="13.33203125" style="1" customWidth="1"/>
    <col min="11788" max="12032" width="0" style="1" hidden="1"/>
    <col min="12033" max="12035" width="13.33203125" style="1" customWidth="1"/>
    <col min="12036" max="12036" width="42" style="1" customWidth="1"/>
    <col min="12037" max="12042" width="24.5" style="1" customWidth="1"/>
    <col min="12043" max="12043" width="13.33203125" style="1" customWidth="1"/>
    <col min="12044" max="12288" width="0" style="1" hidden="1"/>
    <col min="12289" max="12291" width="13.33203125" style="1" customWidth="1"/>
    <col min="12292" max="12292" width="42" style="1" customWidth="1"/>
    <col min="12293" max="12298" width="24.5" style="1" customWidth="1"/>
    <col min="12299" max="12299" width="13.33203125" style="1" customWidth="1"/>
    <col min="12300" max="12544" width="0" style="1" hidden="1"/>
    <col min="12545" max="12547" width="13.33203125" style="1" customWidth="1"/>
    <col min="12548" max="12548" width="42" style="1" customWidth="1"/>
    <col min="12549" max="12554" width="24.5" style="1" customWidth="1"/>
    <col min="12555" max="12555" width="13.33203125" style="1" customWidth="1"/>
    <col min="12556" max="12800" width="0" style="1" hidden="1"/>
    <col min="12801" max="12803" width="13.33203125" style="1" customWidth="1"/>
    <col min="12804" max="12804" width="42" style="1" customWidth="1"/>
    <col min="12805" max="12810" width="24.5" style="1" customWidth="1"/>
    <col min="12811" max="12811" width="13.33203125" style="1" customWidth="1"/>
    <col min="12812" max="13056" width="0" style="1" hidden="1"/>
    <col min="13057" max="13059" width="13.33203125" style="1" customWidth="1"/>
    <col min="13060" max="13060" width="42" style="1" customWidth="1"/>
    <col min="13061" max="13066" width="24.5" style="1" customWidth="1"/>
    <col min="13067" max="13067" width="13.33203125" style="1" customWidth="1"/>
    <col min="13068" max="13312" width="0" style="1" hidden="1"/>
    <col min="13313" max="13315" width="13.33203125" style="1" customWidth="1"/>
    <col min="13316" max="13316" width="42" style="1" customWidth="1"/>
    <col min="13317" max="13322" width="24.5" style="1" customWidth="1"/>
    <col min="13323" max="13323" width="13.33203125" style="1" customWidth="1"/>
    <col min="13324" max="13568" width="0" style="1" hidden="1"/>
    <col min="13569" max="13571" width="13.33203125" style="1" customWidth="1"/>
    <col min="13572" max="13572" width="42" style="1" customWidth="1"/>
    <col min="13573" max="13578" width="24.5" style="1" customWidth="1"/>
    <col min="13579" max="13579" width="13.33203125" style="1" customWidth="1"/>
    <col min="13580" max="13824" width="0" style="1" hidden="1"/>
    <col min="13825" max="13827" width="13.33203125" style="1" customWidth="1"/>
    <col min="13828" max="13828" width="42" style="1" customWidth="1"/>
    <col min="13829" max="13834" width="24.5" style="1" customWidth="1"/>
    <col min="13835" max="13835" width="13.33203125" style="1" customWidth="1"/>
    <col min="13836" max="14080" width="0" style="1" hidden="1"/>
    <col min="14081" max="14083" width="13.33203125" style="1" customWidth="1"/>
    <col min="14084" max="14084" width="42" style="1" customWidth="1"/>
    <col min="14085" max="14090" width="24.5" style="1" customWidth="1"/>
    <col min="14091" max="14091" width="13.33203125" style="1" customWidth="1"/>
    <col min="14092" max="14336" width="0" style="1" hidden="1"/>
    <col min="14337" max="14339" width="13.33203125" style="1" customWidth="1"/>
    <col min="14340" max="14340" width="42" style="1" customWidth="1"/>
    <col min="14341" max="14346" width="24.5" style="1" customWidth="1"/>
    <col min="14347" max="14347" width="13.33203125" style="1" customWidth="1"/>
    <col min="14348" max="14592" width="0" style="1" hidden="1"/>
    <col min="14593" max="14595" width="13.33203125" style="1" customWidth="1"/>
    <col min="14596" max="14596" width="42" style="1" customWidth="1"/>
    <col min="14597" max="14602" width="24.5" style="1" customWidth="1"/>
    <col min="14603" max="14603" width="13.33203125" style="1" customWidth="1"/>
    <col min="14604" max="14848" width="0" style="1" hidden="1"/>
    <col min="14849" max="14851" width="13.33203125" style="1" customWidth="1"/>
    <col min="14852" max="14852" width="42" style="1" customWidth="1"/>
    <col min="14853" max="14858" width="24.5" style="1" customWidth="1"/>
    <col min="14859" max="14859" width="13.33203125" style="1" customWidth="1"/>
    <col min="14860" max="15104" width="0" style="1" hidden="1"/>
    <col min="15105" max="15107" width="13.33203125" style="1" customWidth="1"/>
    <col min="15108" max="15108" width="42" style="1" customWidth="1"/>
    <col min="15109" max="15114" width="24.5" style="1" customWidth="1"/>
    <col min="15115" max="15115" width="13.33203125" style="1" customWidth="1"/>
    <col min="15116" max="15360" width="0" style="1" hidden="1"/>
    <col min="15361" max="15363" width="13.33203125" style="1" customWidth="1"/>
    <col min="15364" max="15364" width="42" style="1" customWidth="1"/>
    <col min="15365" max="15370" width="24.5" style="1" customWidth="1"/>
    <col min="15371" max="15371" width="13.33203125" style="1" customWidth="1"/>
    <col min="15372" max="15616" width="0" style="1" hidden="1"/>
    <col min="15617" max="15619" width="13.33203125" style="1" customWidth="1"/>
    <col min="15620" max="15620" width="42" style="1" customWidth="1"/>
    <col min="15621" max="15626" width="24.5" style="1" customWidth="1"/>
    <col min="15627" max="15627" width="13.33203125" style="1" customWidth="1"/>
    <col min="15628" max="15872" width="0" style="1" hidden="1"/>
    <col min="15873" max="15875" width="13.33203125" style="1" customWidth="1"/>
    <col min="15876" max="15876" width="42" style="1" customWidth="1"/>
    <col min="15877" max="15882" width="24.5" style="1" customWidth="1"/>
    <col min="15883" max="15883" width="13.33203125" style="1" customWidth="1"/>
    <col min="15884" max="16128" width="0" style="1" hidden="1"/>
    <col min="16129" max="16131" width="13.33203125" style="1" customWidth="1"/>
    <col min="16132" max="16132" width="42" style="1" customWidth="1"/>
    <col min="16133" max="16138" width="24.5" style="1" customWidth="1"/>
    <col min="16139" max="16139" width="13.33203125" style="1" customWidth="1"/>
    <col min="16140" max="16384" width="0" style="1" hidden="1"/>
  </cols>
  <sheetData>
    <row r="1" spans="2:10" x14ac:dyDescent="0.25">
      <c r="B1" s="44"/>
      <c r="C1" s="44"/>
      <c r="D1" s="44"/>
      <c r="E1" s="44"/>
      <c r="F1" s="44"/>
      <c r="G1" s="44"/>
      <c r="H1" s="44"/>
      <c r="I1" s="44"/>
      <c r="J1" s="44"/>
    </row>
    <row r="2" spans="2:10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2:10" x14ac:dyDescent="0.25">
      <c r="B3" s="45" t="s">
        <v>5</v>
      </c>
      <c r="C3" s="45"/>
      <c r="D3" s="45"/>
      <c r="E3" s="45"/>
      <c r="F3" s="45"/>
      <c r="G3" s="45"/>
      <c r="H3" s="45"/>
      <c r="I3" s="45"/>
      <c r="J3" s="45"/>
    </row>
    <row r="4" spans="2:10" x14ac:dyDescent="0.25">
      <c r="B4" s="45" t="s">
        <v>34</v>
      </c>
      <c r="C4" s="45"/>
      <c r="D4" s="45"/>
      <c r="E4" s="45"/>
      <c r="F4" s="45"/>
      <c r="G4" s="45"/>
      <c r="H4" s="45"/>
      <c r="I4" s="45"/>
      <c r="J4" s="45"/>
    </row>
    <row r="5" spans="2:10" x14ac:dyDescent="0.25">
      <c r="B5" s="2"/>
      <c r="C5" s="2"/>
      <c r="D5" s="2"/>
      <c r="E5" s="3"/>
      <c r="F5" s="4"/>
      <c r="G5" s="4"/>
      <c r="H5" s="4"/>
      <c r="I5" s="4"/>
      <c r="J5" s="4"/>
    </row>
    <row r="6" spans="2:10" x14ac:dyDescent="0.25">
      <c r="B6" s="46" t="s">
        <v>6</v>
      </c>
      <c r="C6" s="46"/>
      <c r="D6" s="46"/>
      <c r="E6" s="46" t="s">
        <v>1</v>
      </c>
      <c r="F6" s="46"/>
      <c r="G6" s="46"/>
      <c r="H6" s="46"/>
      <c r="I6" s="46"/>
      <c r="J6" s="47" t="s">
        <v>7</v>
      </c>
    </row>
    <row r="7" spans="2:10" ht="24.75" x14ac:dyDescent="0.25">
      <c r="B7" s="46"/>
      <c r="C7" s="46"/>
      <c r="D7" s="46"/>
      <c r="E7" s="5" t="s">
        <v>8</v>
      </c>
      <c r="F7" s="6" t="s">
        <v>9</v>
      </c>
      <c r="G7" s="5" t="s">
        <v>2</v>
      </c>
      <c r="H7" s="5" t="s">
        <v>3</v>
      </c>
      <c r="I7" s="5" t="s">
        <v>4</v>
      </c>
      <c r="J7" s="47"/>
    </row>
    <row r="8" spans="2:10" x14ac:dyDescent="0.25">
      <c r="B8" s="46"/>
      <c r="C8" s="46"/>
      <c r="D8" s="46"/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</row>
    <row r="9" spans="2:10" x14ac:dyDescent="0.25">
      <c r="B9" s="7"/>
      <c r="C9" s="8"/>
      <c r="D9" s="9"/>
      <c r="E9" s="10"/>
      <c r="F9" s="11"/>
      <c r="G9" s="11"/>
      <c r="H9" s="11"/>
      <c r="I9" s="11"/>
      <c r="J9" s="11"/>
    </row>
    <row r="10" spans="2:10" x14ac:dyDescent="0.25">
      <c r="B10" s="48" t="s">
        <v>16</v>
      </c>
      <c r="C10" s="49"/>
      <c r="D10" s="50"/>
      <c r="E10" s="12">
        <v>0</v>
      </c>
      <c r="F10" s="12">
        <v>0</v>
      </c>
      <c r="G10" s="12">
        <f t="shared" ref="G10:G19" si="0">+E10+F10</f>
        <v>0</v>
      </c>
      <c r="H10" s="12">
        <v>0</v>
      </c>
      <c r="I10" s="12">
        <v>0</v>
      </c>
      <c r="J10" s="12">
        <f t="shared" ref="J10:J21" si="1">+I10-E10</f>
        <v>0</v>
      </c>
    </row>
    <row r="11" spans="2:10" x14ac:dyDescent="0.25">
      <c r="B11" s="48" t="s">
        <v>17</v>
      </c>
      <c r="C11" s="49"/>
      <c r="D11" s="50"/>
      <c r="E11" s="12">
        <v>0</v>
      </c>
      <c r="F11" s="12">
        <v>0</v>
      </c>
      <c r="G11" s="12">
        <f t="shared" si="0"/>
        <v>0</v>
      </c>
      <c r="H11" s="12">
        <v>0</v>
      </c>
      <c r="I11" s="12">
        <v>0</v>
      </c>
      <c r="J11" s="12">
        <f t="shared" si="1"/>
        <v>0</v>
      </c>
    </row>
    <row r="12" spans="2:10" x14ac:dyDescent="0.25">
      <c r="B12" s="48" t="s">
        <v>18</v>
      </c>
      <c r="C12" s="49"/>
      <c r="D12" s="50"/>
      <c r="E12" s="12">
        <v>0</v>
      </c>
      <c r="F12" s="12">
        <v>0</v>
      </c>
      <c r="G12" s="12">
        <f t="shared" si="0"/>
        <v>0</v>
      </c>
      <c r="H12" s="12">
        <v>0</v>
      </c>
      <c r="I12" s="12">
        <v>0</v>
      </c>
      <c r="J12" s="12">
        <f t="shared" si="1"/>
        <v>0</v>
      </c>
    </row>
    <row r="13" spans="2:10" x14ac:dyDescent="0.25">
      <c r="B13" s="48" t="s">
        <v>19</v>
      </c>
      <c r="C13" s="49"/>
      <c r="D13" s="50"/>
      <c r="E13" s="12">
        <v>0</v>
      </c>
      <c r="F13" s="12">
        <v>0</v>
      </c>
      <c r="G13" s="12">
        <f t="shared" si="0"/>
        <v>0</v>
      </c>
      <c r="H13" s="12">
        <v>0</v>
      </c>
      <c r="I13" s="12">
        <v>0</v>
      </c>
      <c r="J13" s="12">
        <f t="shared" si="1"/>
        <v>0</v>
      </c>
    </row>
    <row r="14" spans="2:10" x14ac:dyDescent="0.25">
      <c r="B14" s="48" t="s">
        <v>20</v>
      </c>
      <c r="C14" s="49"/>
      <c r="D14" s="50"/>
      <c r="E14" s="12">
        <f>+E15+E16</f>
        <v>0</v>
      </c>
      <c r="F14" s="12">
        <f>+F15+F16</f>
        <v>0</v>
      </c>
      <c r="G14" s="12">
        <f t="shared" si="0"/>
        <v>0</v>
      </c>
      <c r="H14" s="12">
        <f>+H15+H16</f>
        <v>0</v>
      </c>
      <c r="I14" s="12">
        <f>+I15+I16</f>
        <v>0</v>
      </c>
      <c r="J14" s="12">
        <f t="shared" si="1"/>
        <v>0</v>
      </c>
    </row>
    <row r="15" spans="2:10" x14ac:dyDescent="0.25">
      <c r="B15" s="13"/>
      <c r="C15" s="49" t="s">
        <v>21</v>
      </c>
      <c r="D15" s="50"/>
      <c r="E15" s="12">
        <v>0</v>
      </c>
      <c r="F15" s="12">
        <v>0</v>
      </c>
      <c r="G15" s="12">
        <f t="shared" si="0"/>
        <v>0</v>
      </c>
      <c r="H15" s="12">
        <v>0</v>
      </c>
      <c r="I15" s="12">
        <v>0</v>
      </c>
      <c r="J15" s="12">
        <f t="shared" si="1"/>
        <v>0</v>
      </c>
    </row>
    <row r="16" spans="2:10" x14ac:dyDescent="0.25">
      <c r="B16" s="13"/>
      <c r="C16" s="49" t="s">
        <v>22</v>
      </c>
      <c r="D16" s="50"/>
      <c r="E16" s="12">
        <v>0</v>
      </c>
      <c r="F16" s="12">
        <v>0</v>
      </c>
      <c r="G16" s="12">
        <f t="shared" si="0"/>
        <v>0</v>
      </c>
      <c r="H16" s="12">
        <v>0</v>
      </c>
      <c r="I16" s="12">
        <v>0</v>
      </c>
      <c r="J16" s="12">
        <f t="shared" si="1"/>
        <v>0</v>
      </c>
    </row>
    <row r="17" spans="2:257" x14ac:dyDescent="0.25">
      <c r="B17" s="48" t="s">
        <v>23</v>
      </c>
      <c r="C17" s="49"/>
      <c r="D17" s="50"/>
      <c r="E17" s="12">
        <f>+E18+E19</f>
        <v>0</v>
      </c>
      <c r="F17" s="12">
        <f>+F18+F19</f>
        <v>0</v>
      </c>
      <c r="G17" s="12">
        <f t="shared" si="0"/>
        <v>0</v>
      </c>
      <c r="H17" s="12">
        <f>+H18+H19</f>
        <v>0</v>
      </c>
      <c r="I17" s="12">
        <f>+I18+I19</f>
        <v>0</v>
      </c>
      <c r="J17" s="12">
        <f t="shared" si="1"/>
        <v>0</v>
      </c>
    </row>
    <row r="18" spans="2:257" x14ac:dyDescent="0.25">
      <c r="B18" s="13"/>
      <c r="C18" s="49" t="s">
        <v>21</v>
      </c>
      <c r="D18" s="50"/>
      <c r="E18" s="12">
        <v>0</v>
      </c>
      <c r="F18" s="12">
        <v>0</v>
      </c>
      <c r="G18" s="12">
        <f t="shared" si="0"/>
        <v>0</v>
      </c>
      <c r="H18" s="12">
        <v>0</v>
      </c>
      <c r="I18" s="12">
        <v>0</v>
      </c>
      <c r="J18" s="12">
        <f t="shared" si="1"/>
        <v>0</v>
      </c>
    </row>
    <row r="19" spans="2:257" x14ac:dyDescent="0.25">
      <c r="B19" s="13"/>
      <c r="C19" s="49" t="s">
        <v>22</v>
      </c>
      <c r="D19" s="50"/>
      <c r="E19" s="12">
        <v>0</v>
      </c>
      <c r="F19" s="12">
        <v>0</v>
      </c>
      <c r="G19" s="12">
        <f t="shared" si="0"/>
        <v>0</v>
      </c>
      <c r="H19" s="12">
        <v>0</v>
      </c>
      <c r="I19" s="12">
        <v>0</v>
      </c>
      <c r="J19" s="12">
        <f t="shared" si="1"/>
        <v>0</v>
      </c>
    </row>
    <row r="20" spans="2:257" x14ac:dyDescent="0.25">
      <c r="B20" s="48" t="s">
        <v>24</v>
      </c>
      <c r="C20" s="49"/>
      <c r="D20" s="50"/>
      <c r="E20" s="12">
        <v>21544831.68</v>
      </c>
      <c r="F20" s="12">
        <f>G20-E20</f>
        <v>0</v>
      </c>
      <c r="G20" s="12">
        <v>21544831.68</v>
      </c>
      <c r="H20" s="12">
        <v>4884615</v>
      </c>
      <c r="I20" s="12">
        <f t="shared" ref="H20:I23" si="2">+H20</f>
        <v>4884615</v>
      </c>
      <c r="J20" s="12">
        <f t="shared" si="1"/>
        <v>-16660216.68</v>
      </c>
    </row>
    <row r="21" spans="2:257" x14ac:dyDescent="0.25">
      <c r="B21" s="48" t="s">
        <v>25</v>
      </c>
      <c r="C21" s="49"/>
      <c r="D21" s="50"/>
      <c r="E21" s="12">
        <v>4713893814.6300001</v>
      </c>
      <c r="F21" s="12">
        <f>G21-E21</f>
        <v>284999184.85999966</v>
      </c>
      <c r="G21" s="12">
        <v>4998892999.4899998</v>
      </c>
      <c r="H21" s="12">
        <v>2493567051.8200002</v>
      </c>
      <c r="I21" s="12">
        <f t="shared" si="2"/>
        <v>2493567051.8200002</v>
      </c>
      <c r="J21" s="12">
        <f t="shared" si="1"/>
        <v>-2220326762.8099999</v>
      </c>
    </row>
    <row r="22" spans="2:257" x14ac:dyDescent="0.25">
      <c r="B22" s="48" t="s">
        <v>26</v>
      </c>
      <c r="C22" s="49"/>
      <c r="D22" s="50"/>
      <c r="E22" s="14">
        <v>5878740708.3000002</v>
      </c>
      <c r="F22" s="14">
        <f>G22-E22</f>
        <v>173120934.44999981</v>
      </c>
      <c r="G22" s="12">
        <v>6051861642.75</v>
      </c>
      <c r="H22" s="12">
        <v>2499495890.8699999</v>
      </c>
      <c r="I22" s="12">
        <f t="shared" si="2"/>
        <v>2499495890.8699999</v>
      </c>
      <c r="J22" s="12">
        <f>I22-E22</f>
        <v>-3379244817.4300003</v>
      </c>
    </row>
    <row r="23" spans="2:257" x14ac:dyDescent="0.25">
      <c r="B23" s="48" t="s">
        <v>27</v>
      </c>
      <c r="C23" s="49"/>
      <c r="D23" s="50"/>
      <c r="E23" s="12">
        <v>0</v>
      </c>
      <c r="F23" s="12">
        <v>981787.97</v>
      </c>
      <c r="G23" s="12">
        <f>+E23+F23</f>
        <v>981787.97</v>
      </c>
      <c r="H23" s="12">
        <f t="shared" si="2"/>
        <v>981787.97</v>
      </c>
      <c r="I23" s="12">
        <f t="shared" si="2"/>
        <v>981787.97</v>
      </c>
      <c r="J23" s="12">
        <f>I23-E23</f>
        <v>981787.97</v>
      </c>
    </row>
    <row r="24" spans="2:257" x14ac:dyDescent="0.25">
      <c r="B24" s="15"/>
      <c r="C24" s="16"/>
      <c r="D24" s="17"/>
      <c r="E24" s="18"/>
      <c r="F24" s="18"/>
      <c r="G24" s="18"/>
      <c r="H24" s="18"/>
      <c r="I24" s="18"/>
      <c r="J24" s="18"/>
    </row>
    <row r="25" spans="2:257" x14ac:dyDescent="0.25">
      <c r="B25" s="19"/>
      <c r="C25" s="20"/>
      <c r="D25" s="40" t="s">
        <v>28</v>
      </c>
      <c r="E25" s="42">
        <f>SUM(E10+E11+E12+E13+E14+E17+E20+E21+E22+E23)</f>
        <v>10614179354.610001</v>
      </c>
      <c r="F25" s="22">
        <f>SUM(F10+F11+F12+F13+F14+F17+F20+F21+F22+F23)</f>
        <v>459101907.27999949</v>
      </c>
      <c r="G25" s="42">
        <f>+E25+F25</f>
        <v>11073281261.889999</v>
      </c>
      <c r="H25" s="41">
        <f>SUM(H10+H11+H12+H13+H14+H17+H20+H21+H22+H23)</f>
        <v>4998929345.6600008</v>
      </c>
      <c r="I25" s="21">
        <f>SUM(I10+I11+I12+I13+I14+I17+I20+I21+I22+I23)</f>
        <v>4998929345.6600008</v>
      </c>
      <c r="J25" s="51">
        <f>+I25-E25</f>
        <v>-5615250008.9499998</v>
      </c>
      <c r="K25" s="43"/>
      <c r="IW25" s="43"/>
    </row>
    <row r="26" spans="2:257" x14ac:dyDescent="0.25">
      <c r="B26" s="23"/>
      <c r="C26" s="23"/>
      <c r="D26" s="23"/>
      <c r="E26" s="39"/>
      <c r="F26" s="39"/>
      <c r="G26" s="39"/>
      <c r="H26" s="53" t="s">
        <v>29</v>
      </c>
      <c r="I26" s="53"/>
      <c r="J26" s="52"/>
    </row>
    <row r="27" spans="2:257" x14ac:dyDescent="0.25">
      <c r="B27" s="2"/>
      <c r="C27" s="2"/>
      <c r="D27" s="2"/>
      <c r="E27" s="38"/>
      <c r="F27" s="38"/>
      <c r="G27" s="38"/>
      <c r="H27" s="37"/>
      <c r="I27" s="4"/>
      <c r="J27" s="4"/>
    </row>
    <row r="28" spans="2:257" ht="15" customHeight="1" x14ac:dyDescent="0.25">
      <c r="B28" s="47" t="s">
        <v>30</v>
      </c>
      <c r="C28" s="47"/>
      <c r="D28" s="47"/>
      <c r="E28" s="46" t="s">
        <v>1</v>
      </c>
      <c r="F28" s="46"/>
      <c r="G28" s="46"/>
      <c r="H28" s="46"/>
      <c r="I28" s="46"/>
      <c r="J28" s="47" t="s">
        <v>7</v>
      </c>
    </row>
    <row r="29" spans="2:257" ht="24.75" x14ac:dyDescent="0.25">
      <c r="B29" s="47"/>
      <c r="C29" s="47"/>
      <c r="D29" s="47"/>
      <c r="E29" s="5" t="s">
        <v>8</v>
      </c>
      <c r="F29" s="6" t="s">
        <v>9</v>
      </c>
      <c r="G29" s="5" t="s">
        <v>2</v>
      </c>
      <c r="H29" s="5" t="s">
        <v>3</v>
      </c>
      <c r="I29" s="5" t="s">
        <v>4</v>
      </c>
      <c r="J29" s="47"/>
    </row>
    <row r="30" spans="2:257" x14ac:dyDescent="0.25">
      <c r="B30" s="47"/>
      <c r="C30" s="47"/>
      <c r="D30" s="47"/>
      <c r="E30" s="5" t="s">
        <v>10</v>
      </c>
      <c r="F30" s="5" t="s">
        <v>11</v>
      </c>
      <c r="G30" s="5" t="s">
        <v>12</v>
      </c>
      <c r="H30" s="5" t="s">
        <v>13</v>
      </c>
      <c r="I30" s="5" t="s">
        <v>14</v>
      </c>
      <c r="J30" s="5" t="s">
        <v>15</v>
      </c>
    </row>
    <row r="31" spans="2:257" x14ac:dyDescent="0.25">
      <c r="B31" s="7"/>
      <c r="C31" s="8"/>
      <c r="D31" s="9"/>
      <c r="E31" s="24"/>
      <c r="F31" s="24"/>
      <c r="G31" s="24"/>
      <c r="H31" s="24"/>
      <c r="I31" s="24"/>
      <c r="J31" s="24"/>
    </row>
    <row r="32" spans="2:257" x14ac:dyDescent="0.25">
      <c r="B32" s="25" t="s">
        <v>31</v>
      </c>
      <c r="C32" s="26"/>
      <c r="D32" s="27"/>
      <c r="E32" s="21">
        <f>+E33+E34+E35+E36+E39+E42+E43</f>
        <v>10592634522.93</v>
      </c>
      <c r="F32" s="21">
        <f>+F33+F34+F35+F36+F39+F42+F43</f>
        <v>458120119.30999947</v>
      </c>
      <c r="G32" s="21">
        <f t="shared" ref="G32:G41" si="3">+E32+F32</f>
        <v>11050754642.24</v>
      </c>
      <c r="H32" s="21">
        <f>+H33+H34+H35+H36+H39+H42+H43</f>
        <v>4993062942.6900005</v>
      </c>
      <c r="I32" s="21">
        <f>+I33+I34+I35+I36+I39+I42+I43</f>
        <v>4993062942.6900005</v>
      </c>
      <c r="J32" s="21">
        <f t="shared" ref="J32:J43" si="4">+I32-E32</f>
        <v>-5599571580.2399998</v>
      </c>
    </row>
    <row r="33" spans="2:10" x14ac:dyDescent="0.25">
      <c r="B33" s="13"/>
      <c r="C33" s="49" t="s">
        <v>16</v>
      </c>
      <c r="D33" s="50"/>
      <c r="E33" s="12">
        <v>0</v>
      </c>
      <c r="F33" s="12">
        <v>0</v>
      </c>
      <c r="G33" s="12">
        <f t="shared" si="3"/>
        <v>0</v>
      </c>
      <c r="H33" s="12">
        <v>0</v>
      </c>
      <c r="I33" s="12">
        <v>0</v>
      </c>
      <c r="J33" s="12">
        <f t="shared" si="4"/>
        <v>0</v>
      </c>
    </row>
    <row r="34" spans="2:10" x14ac:dyDescent="0.25">
      <c r="B34" s="13"/>
      <c r="C34" s="49" t="s">
        <v>18</v>
      </c>
      <c r="D34" s="50"/>
      <c r="E34" s="12">
        <v>0</v>
      </c>
      <c r="F34" s="12">
        <v>0</v>
      </c>
      <c r="G34" s="12">
        <f t="shared" si="3"/>
        <v>0</v>
      </c>
      <c r="H34" s="12">
        <v>0</v>
      </c>
      <c r="I34" s="12">
        <v>0</v>
      </c>
      <c r="J34" s="12">
        <f t="shared" si="4"/>
        <v>0</v>
      </c>
    </row>
    <row r="35" spans="2:10" x14ac:dyDescent="0.25">
      <c r="B35" s="13"/>
      <c r="C35" s="49" t="s">
        <v>19</v>
      </c>
      <c r="D35" s="50"/>
      <c r="E35" s="12">
        <v>0</v>
      </c>
      <c r="F35" s="12">
        <v>0</v>
      </c>
      <c r="G35" s="12">
        <f t="shared" si="3"/>
        <v>0</v>
      </c>
      <c r="H35" s="12">
        <v>0</v>
      </c>
      <c r="I35" s="12">
        <v>0</v>
      </c>
      <c r="J35" s="12">
        <f t="shared" si="4"/>
        <v>0</v>
      </c>
    </row>
    <row r="36" spans="2:10" x14ac:dyDescent="0.25">
      <c r="B36" s="13"/>
      <c r="C36" s="49" t="s">
        <v>20</v>
      </c>
      <c r="D36" s="50"/>
      <c r="E36" s="12">
        <f>+E37+E38</f>
        <v>0</v>
      </c>
      <c r="F36" s="12">
        <f>+F37+F38</f>
        <v>0</v>
      </c>
      <c r="G36" s="12">
        <f t="shared" si="3"/>
        <v>0</v>
      </c>
      <c r="H36" s="12">
        <f>+H37+H38</f>
        <v>0</v>
      </c>
      <c r="I36" s="12">
        <f>+I37+I38</f>
        <v>0</v>
      </c>
      <c r="J36" s="12">
        <f t="shared" si="4"/>
        <v>0</v>
      </c>
    </row>
    <row r="37" spans="2:10" x14ac:dyDescent="0.25">
      <c r="B37" s="13"/>
      <c r="C37" s="3"/>
      <c r="D37" s="28" t="s">
        <v>21</v>
      </c>
      <c r="E37" s="12">
        <v>0</v>
      </c>
      <c r="F37" s="12">
        <v>0</v>
      </c>
      <c r="G37" s="12">
        <f t="shared" si="3"/>
        <v>0</v>
      </c>
      <c r="H37" s="12">
        <v>0</v>
      </c>
      <c r="I37" s="12">
        <v>0</v>
      </c>
      <c r="J37" s="12">
        <f t="shared" si="4"/>
        <v>0</v>
      </c>
    </row>
    <row r="38" spans="2:10" x14ac:dyDescent="0.25">
      <c r="B38" s="13"/>
      <c r="C38" s="3"/>
      <c r="D38" s="28" t="s">
        <v>22</v>
      </c>
      <c r="E38" s="12">
        <v>0</v>
      </c>
      <c r="F38" s="12">
        <v>0</v>
      </c>
      <c r="G38" s="12">
        <f t="shared" si="3"/>
        <v>0</v>
      </c>
      <c r="H38" s="12">
        <v>0</v>
      </c>
      <c r="I38" s="12">
        <v>0</v>
      </c>
      <c r="J38" s="12">
        <f t="shared" si="4"/>
        <v>0</v>
      </c>
    </row>
    <row r="39" spans="2:10" x14ac:dyDescent="0.25">
      <c r="B39" s="13"/>
      <c r="C39" s="49" t="s">
        <v>23</v>
      </c>
      <c r="D39" s="50"/>
      <c r="E39" s="12">
        <f>+E40+E41</f>
        <v>0</v>
      </c>
      <c r="F39" s="12">
        <f>+F40+F41</f>
        <v>0</v>
      </c>
      <c r="G39" s="12">
        <f t="shared" si="3"/>
        <v>0</v>
      </c>
      <c r="H39" s="12">
        <f>+H40+H41</f>
        <v>0</v>
      </c>
      <c r="I39" s="12">
        <f>+I40+I41</f>
        <v>0</v>
      </c>
      <c r="J39" s="12">
        <f t="shared" si="4"/>
        <v>0</v>
      </c>
    </row>
    <row r="40" spans="2:10" x14ac:dyDescent="0.25">
      <c r="B40" s="13"/>
      <c r="C40" s="3"/>
      <c r="D40" s="28" t="s">
        <v>21</v>
      </c>
      <c r="E40" s="12">
        <v>0</v>
      </c>
      <c r="F40" s="12">
        <v>0</v>
      </c>
      <c r="G40" s="12">
        <f t="shared" si="3"/>
        <v>0</v>
      </c>
      <c r="H40" s="12">
        <v>0</v>
      </c>
      <c r="I40" s="12">
        <v>0</v>
      </c>
      <c r="J40" s="12">
        <f t="shared" si="4"/>
        <v>0</v>
      </c>
    </row>
    <row r="41" spans="2:10" x14ac:dyDescent="0.25">
      <c r="B41" s="13"/>
      <c r="C41" s="3"/>
      <c r="D41" s="28" t="s">
        <v>22</v>
      </c>
      <c r="E41" s="12">
        <v>0</v>
      </c>
      <c r="F41" s="12">
        <v>0</v>
      </c>
      <c r="G41" s="12">
        <f t="shared" si="3"/>
        <v>0</v>
      </c>
      <c r="H41" s="12">
        <v>0</v>
      </c>
      <c r="I41" s="12">
        <v>0</v>
      </c>
      <c r="J41" s="12">
        <f t="shared" si="4"/>
        <v>0</v>
      </c>
    </row>
    <row r="42" spans="2:10" x14ac:dyDescent="0.25">
      <c r="B42" s="13"/>
      <c r="C42" s="49" t="s">
        <v>25</v>
      </c>
      <c r="D42" s="50"/>
      <c r="E42" s="12">
        <f t="shared" ref="E42:I43" si="5">+E21</f>
        <v>4713893814.6300001</v>
      </c>
      <c r="F42" s="12">
        <f t="shared" si="5"/>
        <v>284999184.85999966</v>
      </c>
      <c r="G42" s="12">
        <f t="shared" si="5"/>
        <v>4998892999.4899998</v>
      </c>
      <c r="H42" s="12">
        <f t="shared" si="5"/>
        <v>2493567051.8200002</v>
      </c>
      <c r="I42" s="12">
        <f t="shared" si="5"/>
        <v>2493567051.8200002</v>
      </c>
      <c r="J42" s="12">
        <f t="shared" si="4"/>
        <v>-2220326762.8099999</v>
      </c>
    </row>
    <row r="43" spans="2:10" x14ac:dyDescent="0.25">
      <c r="B43" s="13"/>
      <c r="C43" s="49" t="s">
        <v>26</v>
      </c>
      <c r="D43" s="50"/>
      <c r="E43" s="14">
        <f t="shared" si="5"/>
        <v>5878740708.3000002</v>
      </c>
      <c r="F43" s="14">
        <f t="shared" si="5"/>
        <v>173120934.44999981</v>
      </c>
      <c r="G43" s="12">
        <f t="shared" si="5"/>
        <v>6051861642.75</v>
      </c>
      <c r="H43" s="12">
        <f t="shared" si="5"/>
        <v>2499495890.8699999</v>
      </c>
      <c r="I43" s="12">
        <f t="shared" si="5"/>
        <v>2499495890.8699999</v>
      </c>
      <c r="J43" s="12">
        <f t="shared" si="4"/>
        <v>-3379244817.4300003</v>
      </c>
    </row>
    <row r="44" spans="2:10" x14ac:dyDescent="0.25">
      <c r="B44" s="13"/>
      <c r="C44" s="3"/>
      <c r="D44" s="28"/>
      <c r="E44" s="12"/>
      <c r="F44" s="12"/>
      <c r="G44" s="29"/>
      <c r="H44" s="12"/>
      <c r="I44" s="12"/>
      <c r="J44" s="29"/>
    </row>
    <row r="45" spans="2:10" x14ac:dyDescent="0.25">
      <c r="B45" s="25" t="s">
        <v>32</v>
      </c>
      <c r="C45" s="26"/>
      <c r="D45" s="28"/>
      <c r="E45" s="21">
        <f>+E46+E47+E48</f>
        <v>21544831.68</v>
      </c>
      <c r="F45" s="21">
        <f>+F46+F47+F48</f>
        <v>0</v>
      </c>
      <c r="G45" s="21">
        <f>+E45+F45</f>
        <v>21544831.68</v>
      </c>
      <c r="H45" s="21">
        <f>+H46+H47+H48</f>
        <v>4884615</v>
      </c>
      <c r="I45" s="21">
        <f>+I46+I47+I48</f>
        <v>4884615</v>
      </c>
      <c r="J45" s="21">
        <f>+I45-E45</f>
        <v>-16660216.68</v>
      </c>
    </row>
    <row r="46" spans="2:10" x14ac:dyDescent="0.25">
      <c r="B46" s="25"/>
      <c r="C46" s="49" t="s">
        <v>17</v>
      </c>
      <c r="D46" s="50"/>
      <c r="E46" s="12">
        <v>0</v>
      </c>
      <c r="F46" s="12">
        <v>0</v>
      </c>
      <c r="G46" s="12">
        <f>+E46+F46</f>
        <v>0</v>
      </c>
      <c r="H46" s="12">
        <v>0</v>
      </c>
      <c r="I46" s="12">
        <v>0</v>
      </c>
      <c r="J46" s="12">
        <f>+I46-E46</f>
        <v>0</v>
      </c>
    </row>
    <row r="47" spans="2:10" x14ac:dyDescent="0.25">
      <c r="B47" s="13"/>
      <c r="C47" s="49" t="s">
        <v>24</v>
      </c>
      <c r="D47" s="50"/>
      <c r="E47" s="12">
        <f>+E20</f>
        <v>21544831.68</v>
      </c>
      <c r="F47" s="12">
        <f>+F20</f>
        <v>0</v>
      </c>
      <c r="G47" s="12">
        <f>+G20</f>
        <v>21544831.68</v>
      </c>
      <c r="H47" s="12">
        <f>+H20</f>
        <v>4884615</v>
      </c>
      <c r="I47" s="12">
        <f>+I20</f>
        <v>4884615</v>
      </c>
      <c r="J47" s="12">
        <f>+I47-E47</f>
        <v>-16660216.68</v>
      </c>
    </row>
    <row r="48" spans="2:10" x14ac:dyDescent="0.25">
      <c r="B48" s="13"/>
      <c r="C48" s="49" t="s">
        <v>26</v>
      </c>
      <c r="D48" s="50"/>
      <c r="E48" s="12">
        <v>0</v>
      </c>
      <c r="F48" s="12">
        <v>0</v>
      </c>
      <c r="G48" s="12">
        <f>+E48+F48</f>
        <v>0</v>
      </c>
      <c r="H48" s="12">
        <v>0</v>
      </c>
      <c r="I48" s="12">
        <v>0</v>
      </c>
      <c r="J48" s="12">
        <f>+I48-E48</f>
        <v>0</v>
      </c>
    </row>
    <row r="49" spans="2:10" x14ac:dyDescent="0.25">
      <c r="B49" s="30"/>
      <c r="C49" s="31"/>
      <c r="D49" s="32"/>
      <c r="E49" s="33"/>
      <c r="F49" s="33"/>
      <c r="G49" s="33"/>
      <c r="H49" s="33"/>
      <c r="I49" s="33"/>
      <c r="J49" s="33"/>
    </row>
    <row r="50" spans="2:10" x14ac:dyDescent="0.25">
      <c r="B50" s="25" t="s">
        <v>33</v>
      </c>
      <c r="C50" s="34"/>
      <c r="D50" s="28"/>
      <c r="E50" s="21">
        <f>+E51</f>
        <v>0</v>
      </c>
      <c r="F50" s="21">
        <f>+F51</f>
        <v>981787.97</v>
      </c>
      <c r="G50" s="21">
        <f>+E50+F50</f>
        <v>981787.97</v>
      </c>
      <c r="H50" s="21">
        <f>+H51</f>
        <v>981787.97</v>
      </c>
      <c r="I50" s="21">
        <f>+I51</f>
        <v>981787.97</v>
      </c>
      <c r="J50" s="21">
        <f>+I50-E50</f>
        <v>981787.97</v>
      </c>
    </row>
    <row r="51" spans="2:10" x14ac:dyDescent="0.25">
      <c r="B51" s="13"/>
      <c r="C51" s="49" t="s">
        <v>27</v>
      </c>
      <c r="D51" s="50"/>
      <c r="E51" s="12">
        <v>0</v>
      </c>
      <c r="F51" s="12">
        <f>+F23</f>
        <v>981787.97</v>
      </c>
      <c r="G51" s="12">
        <f>+E51+F51</f>
        <v>981787.97</v>
      </c>
      <c r="H51" s="12">
        <f>+H23</f>
        <v>981787.97</v>
      </c>
      <c r="I51" s="12">
        <f>+I23</f>
        <v>981787.97</v>
      </c>
      <c r="J51" s="12">
        <f>+I51-E51</f>
        <v>981787.97</v>
      </c>
    </row>
    <row r="52" spans="2:10" x14ac:dyDescent="0.25">
      <c r="B52" s="15"/>
      <c r="C52" s="16"/>
      <c r="D52" s="17"/>
      <c r="E52" s="18"/>
      <c r="F52" s="18"/>
      <c r="G52" s="18"/>
      <c r="H52" s="18"/>
      <c r="I52" s="18"/>
      <c r="J52" s="18"/>
    </row>
    <row r="53" spans="2:10" x14ac:dyDescent="0.25">
      <c r="B53" s="19"/>
      <c r="C53" s="20"/>
      <c r="D53" s="35" t="s">
        <v>28</v>
      </c>
      <c r="E53" s="21">
        <f>+E32+E45+E50</f>
        <v>10614179354.610001</v>
      </c>
      <c r="F53" s="21">
        <f>+F32+F45+F50</f>
        <v>459101907.27999949</v>
      </c>
      <c r="G53" s="22">
        <f>+E53+F53</f>
        <v>11073281261.889999</v>
      </c>
      <c r="H53" s="21">
        <f>+H32+H45+H50</f>
        <v>4998929345.6600008</v>
      </c>
      <c r="I53" s="21">
        <f>+I32+I45+I50</f>
        <v>4998929345.6600008</v>
      </c>
      <c r="J53" s="54">
        <f>+I53-E53</f>
        <v>-5615250008.9499998</v>
      </c>
    </row>
    <row r="54" spans="2:10" x14ac:dyDescent="0.25">
      <c r="B54" s="23"/>
      <c r="C54" s="23"/>
      <c r="D54" s="23"/>
      <c r="E54" s="36"/>
      <c r="F54" s="36"/>
      <c r="G54" s="36"/>
      <c r="H54" s="56" t="s">
        <v>29</v>
      </c>
      <c r="I54" s="57"/>
      <c r="J54" s="55"/>
    </row>
    <row r="56" spans="2:10" x14ac:dyDescent="0.25">
      <c r="F56" s="43"/>
      <c r="G56" s="43"/>
      <c r="I56" s="43"/>
      <c r="J56" s="43"/>
    </row>
  </sheetData>
  <mergeCells count="39">
    <mergeCell ref="J53:J54"/>
    <mergeCell ref="H54:I54"/>
    <mergeCell ref="C33:D33"/>
    <mergeCell ref="C34:D34"/>
    <mergeCell ref="C35:D35"/>
    <mergeCell ref="C36:D36"/>
    <mergeCell ref="C39:D39"/>
    <mergeCell ref="C42:D42"/>
    <mergeCell ref="C43:D43"/>
    <mergeCell ref="C46:D46"/>
    <mergeCell ref="C47:D47"/>
    <mergeCell ref="C48:D48"/>
    <mergeCell ref="C51:D51"/>
    <mergeCell ref="B22:D22"/>
    <mergeCell ref="B23:D23"/>
    <mergeCell ref="J25:J26"/>
    <mergeCell ref="H26:I26"/>
    <mergeCell ref="B28:D30"/>
    <mergeCell ref="E28:I28"/>
    <mergeCell ref="J28:J29"/>
    <mergeCell ref="B21:D21"/>
    <mergeCell ref="B10:D10"/>
    <mergeCell ref="B11:D11"/>
    <mergeCell ref="B12:D12"/>
    <mergeCell ref="B13:D13"/>
    <mergeCell ref="B14:D14"/>
    <mergeCell ref="C15:D15"/>
    <mergeCell ref="C16:D16"/>
    <mergeCell ref="B17:D17"/>
    <mergeCell ref="C18:D18"/>
    <mergeCell ref="C19:D19"/>
    <mergeCell ref="B20:D20"/>
    <mergeCell ref="B1:J1"/>
    <mergeCell ref="B2:J2"/>
    <mergeCell ref="B3:J3"/>
    <mergeCell ref="B4:J4"/>
    <mergeCell ref="B6:D8"/>
    <mergeCell ref="E6:I6"/>
    <mergeCell ref="J6:J7"/>
  </mergeCells>
  <pageMargins left="1.0236220472440944" right="0.23622047244094491" top="0.15748031496062992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 RUBRO Y FTE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ABGG. Gonzalez Gomez</dc:creator>
  <cp:lastModifiedBy>Alderson Eduardo AEOC. Ortiz Castañeda</cp:lastModifiedBy>
  <cp:lastPrinted>2021-08-05T16:36:13Z</cp:lastPrinted>
  <dcterms:created xsi:type="dcterms:W3CDTF">2021-06-24T23:18:39Z</dcterms:created>
  <dcterms:modified xsi:type="dcterms:W3CDTF">2021-08-05T19:56:04Z</dcterms:modified>
</cp:coreProperties>
</file>