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 SERGIO\Desktop\Transparencia ITS Mascota\"/>
    </mc:Choice>
  </mc:AlternateContent>
  <bookViews>
    <workbookView xWindow="240" yWindow="45" windowWidth="20730" windowHeight="9975"/>
  </bookViews>
  <sheets>
    <sheet name="ENERO 2016" sheetId="1" r:id="rId1"/>
    <sheet name="FEBRERO 2016" sheetId="2" r:id="rId2"/>
    <sheet name="MARZO 2016" sheetId="3" r:id="rId3"/>
    <sheet name="ABRIL 2016" sheetId="4" r:id="rId4"/>
    <sheet name="MAYO 2016" sheetId="5" r:id="rId5"/>
  </sheets>
  <definedNames>
    <definedName name="_xlnm._FilterDatabase" localSheetId="3" hidden="1">'ABRIL 2016'!$A$2:$V$167</definedName>
    <definedName name="_xlnm._FilterDatabase" localSheetId="0" hidden="1">'ENERO 2016'!$A$2:$V$59</definedName>
    <definedName name="_xlnm._FilterDatabase" localSheetId="1" hidden="1">'FEBRERO 2016'!$A$2:$V$152</definedName>
    <definedName name="_xlnm._FilterDatabase" localSheetId="2" hidden="1">'MARZO 2016'!$A$2:$T$89</definedName>
    <definedName name="_xlnm._FilterDatabase" localSheetId="4" hidden="1">'MAYO 2016'!$A$2:$V$138</definedName>
    <definedName name="_xlnm.Print_Area" localSheetId="3">'ABRIL 2016'!$L$2:$V$166</definedName>
    <definedName name="_xlnm.Print_Area" localSheetId="1">'FEBRERO 2016'!$E$57:$T$149</definedName>
    <definedName name="_xlnm.Print_Area" localSheetId="4">'MAYO 2016'!$L:$V</definedName>
  </definedNames>
  <calcPr calcId="152511" concurrentCalc="0"/>
</workbook>
</file>

<file path=xl/calcChain.xml><?xml version="1.0" encoding="utf-8"?>
<calcChain xmlns="http://schemas.openxmlformats.org/spreadsheetml/2006/main">
  <c r="I4" i="3" l="1"/>
  <c r="L4" i="3"/>
  <c r="I5" i="3"/>
  <c r="L5" i="3"/>
  <c r="I6" i="3"/>
  <c r="L6" i="3"/>
  <c r="I7" i="3"/>
  <c r="L7" i="3"/>
  <c r="I8" i="3"/>
  <c r="L8" i="3"/>
  <c r="I9" i="3"/>
  <c r="L9" i="3"/>
  <c r="I10" i="3"/>
  <c r="L10" i="3"/>
  <c r="I11" i="3"/>
  <c r="L11" i="3"/>
  <c r="I12" i="3"/>
  <c r="L12" i="3"/>
  <c r="I13" i="3"/>
  <c r="L13" i="3"/>
  <c r="I14" i="3"/>
  <c r="L14" i="3"/>
  <c r="I15" i="3"/>
  <c r="L15" i="3"/>
  <c r="I16" i="3"/>
  <c r="L16" i="3"/>
  <c r="I17" i="3"/>
  <c r="L17" i="3"/>
  <c r="I18" i="3"/>
  <c r="L18" i="3"/>
  <c r="I19" i="3"/>
  <c r="L19" i="3"/>
  <c r="I20" i="3"/>
  <c r="L20" i="3"/>
  <c r="I21" i="3"/>
  <c r="L21" i="3"/>
  <c r="I22" i="3"/>
  <c r="L22" i="3"/>
  <c r="I23" i="3"/>
  <c r="L23" i="3"/>
  <c r="I24" i="3"/>
  <c r="L24" i="3"/>
  <c r="I25" i="3"/>
  <c r="L25" i="3"/>
  <c r="I26" i="3"/>
  <c r="L26" i="3"/>
  <c r="I27" i="3"/>
  <c r="L27" i="3"/>
  <c r="I28" i="3"/>
  <c r="L28" i="3"/>
  <c r="I29" i="3"/>
  <c r="L29" i="3"/>
  <c r="I30" i="3"/>
  <c r="L30" i="3"/>
  <c r="I31" i="3"/>
  <c r="L31" i="3"/>
  <c r="I32" i="3"/>
  <c r="L32" i="3"/>
  <c r="I33" i="3"/>
  <c r="L33" i="3"/>
  <c r="I34" i="3"/>
  <c r="L34" i="3"/>
  <c r="I35" i="3"/>
  <c r="L35" i="3"/>
  <c r="I36" i="3"/>
  <c r="L36" i="3"/>
  <c r="I37" i="3"/>
  <c r="L37" i="3"/>
  <c r="I38" i="3"/>
  <c r="L38" i="3"/>
  <c r="I39" i="3"/>
  <c r="L39" i="3"/>
  <c r="I40" i="3"/>
  <c r="L40" i="3"/>
  <c r="I41" i="3"/>
  <c r="L41" i="3"/>
  <c r="I42" i="3"/>
  <c r="L42" i="3"/>
  <c r="I43" i="3"/>
  <c r="L43" i="3"/>
  <c r="I44" i="3"/>
  <c r="L44" i="3"/>
  <c r="I45" i="3"/>
  <c r="L45" i="3"/>
  <c r="I46" i="3"/>
  <c r="L46" i="3"/>
  <c r="I47" i="3"/>
  <c r="L47" i="3"/>
  <c r="I48" i="3"/>
  <c r="L48" i="3"/>
  <c r="I49" i="3"/>
  <c r="L49" i="3"/>
  <c r="I50" i="3"/>
  <c r="L50" i="3"/>
  <c r="I51" i="3"/>
  <c r="L51" i="3"/>
  <c r="I52" i="3"/>
  <c r="L52" i="3"/>
  <c r="I53" i="3"/>
  <c r="L53" i="3"/>
  <c r="I54" i="3"/>
  <c r="L54" i="3"/>
  <c r="I55" i="3"/>
  <c r="L55" i="3"/>
  <c r="I56" i="3"/>
  <c r="L56" i="3"/>
  <c r="I57" i="3"/>
  <c r="L57" i="3"/>
  <c r="I58" i="3"/>
  <c r="L58" i="3"/>
  <c r="I59" i="3"/>
  <c r="L59" i="3"/>
  <c r="I60" i="3"/>
  <c r="L60" i="3"/>
  <c r="I61" i="3"/>
  <c r="L61" i="3"/>
  <c r="I62" i="3"/>
  <c r="L62" i="3"/>
  <c r="I63" i="3"/>
  <c r="L63" i="3"/>
  <c r="I64" i="3"/>
  <c r="L64" i="3"/>
  <c r="I65" i="3"/>
  <c r="L65" i="3"/>
  <c r="I66" i="3"/>
  <c r="L66" i="3"/>
  <c r="I67" i="3"/>
  <c r="L67" i="3"/>
  <c r="I68" i="3"/>
  <c r="L68" i="3"/>
  <c r="I69" i="3"/>
  <c r="L69" i="3"/>
  <c r="I70" i="3"/>
  <c r="L70" i="3"/>
  <c r="I71" i="3"/>
  <c r="L71" i="3"/>
  <c r="I72" i="3"/>
  <c r="L72" i="3"/>
  <c r="I73" i="3"/>
  <c r="L73" i="3"/>
  <c r="I74" i="3"/>
  <c r="L74" i="3"/>
  <c r="I75" i="3"/>
  <c r="L75" i="3"/>
  <c r="I76" i="3"/>
  <c r="L76" i="3"/>
  <c r="I77" i="3"/>
  <c r="L77" i="3"/>
  <c r="I78" i="3"/>
  <c r="L78" i="3"/>
  <c r="I79" i="3"/>
  <c r="L79" i="3"/>
  <c r="I80" i="3"/>
  <c r="L80" i="3"/>
  <c r="I81" i="3"/>
  <c r="L81" i="3"/>
  <c r="I82" i="3"/>
  <c r="L82" i="3"/>
  <c r="I83" i="3"/>
  <c r="L83" i="3"/>
  <c r="I84" i="3"/>
  <c r="L84" i="3"/>
  <c r="I85" i="3"/>
  <c r="L85" i="3"/>
  <c r="I86" i="3"/>
  <c r="L86" i="3"/>
  <c r="I87" i="3"/>
  <c r="L87" i="3"/>
  <c r="I88" i="3"/>
  <c r="L88" i="3"/>
  <c r="I3" i="3"/>
  <c r="L3" i="3"/>
  <c r="I37" i="2"/>
  <c r="I4" i="2"/>
  <c r="L4" i="2"/>
  <c r="I5" i="2"/>
  <c r="I6" i="2"/>
  <c r="I7" i="2"/>
  <c r="L7" i="2"/>
  <c r="I8" i="2"/>
  <c r="L8" i="2"/>
  <c r="I9" i="2"/>
  <c r="I10" i="2"/>
  <c r="L10" i="2"/>
  <c r="I11" i="2"/>
  <c r="L11" i="2"/>
  <c r="I12" i="2"/>
  <c r="L12" i="2"/>
  <c r="I13" i="2"/>
  <c r="I14" i="2"/>
  <c r="L14" i="2"/>
  <c r="I15" i="2"/>
  <c r="I16" i="2"/>
  <c r="L16" i="2"/>
  <c r="I17" i="2"/>
  <c r="I18" i="2"/>
  <c r="L18" i="2"/>
  <c r="I19" i="2"/>
  <c r="I20" i="2"/>
  <c r="L20" i="2"/>
  <c r="I21" i="2"/>
  <c r="I22" i="2"/>
  <c r="L22" i="2"/>
  <c r="I23" i="2"/>
  <c r="I24" i="2"/>
  <c r="L24" i="2"/>
  <c r="I25" i="2"/>
  <c r="I26" i="2"/>
  <c r="L26" i="2"/>
  <c r="I27" i="2"/>
  <c r="I28" i="2"/>
  <c r="L28" i="2"/>
  <c r="I29" i="2"/>
  <c r="I30" i="2"/>
  <c r="I31" i="2"/>
  <c r="I32" i="2"/>
  <c r="L32" i="2"/>
  <c r="I33" i="2"/>
  <c r="I34" i="2"/>
  <c r="L34" i="2"/>
  <c r="I35" i="2"/>
  <c r="I36" i="2"/>
  <c r="L36" i="2"/>
  <c r="I38" i="2"/>
  <c r="L38" i="2"/>
  <c r="I39" i="2"/>
  <c r="I40" i="2"/>
  <c r="L40" i="2"/>
  <c r="I41" i="2"/>
  <c r="I42" i="2"/>
  <c r="L42" i="2"/>
  <c r="I43" i="2"/>
  <c r="I44" i="2"/>
  <c r="L44" i="2"/>
  <c r="I45" i="2"/>
  <c r="I46" i="2"/>
  <c r="I47" i="2"/>
  <c r="I48" i="2"/>
  <c r="L48" i="2"/>
  <c r="I49" i="2"/>
  <c r="I50" i="2"/>
  <c r="L50" i="2"/>
  <c r="I51" i="2"/>
  <c r="I52" i="2"/>
  <c r="L52" i="2"/>
  <c r="I53" i="2"/>
  <c r="I54" i="2"/>
  <c r="L54" i="2"/>
  <c r="I55" i="2"/>
  <c r="I56" i="2"/>
  <c r="L56" i="2"/>
  <c r="I57" i="2"/>
  <c r="I58" i="2"/>
  <c r="L58" i="2"/>
  <c r="I59" i="2"/>
  <c r="I60" i="2"/>
  <c r="L60" i="2"/>
  <c r="I61" i="2"/>
  <c r="I62" i="2"/>
  <c r="I63" i="2"/>
  <c r="I64" i="2"/>
  <c r="L64" i="2"/>
  <c r="I65" i="2"/>
  <c r="I66" i="2"/>
  <c r="L66" i="2"/>
  <c r="I67" i="2"/>
  <c r="I68" i="2"/>
  <c r="L68" i="2"/>
  <c r="I69" i="2"/>
  <c r="I70" i="2"/>
  <c r="L70" i="2"/>
  <c r="I71" i="2"/>
  <c r="I72" i="2"/>
  <c r="L72" i="2"/>
  <c r="I73" i="2"/>
  <c r="I74" i="2"/>
  <c r="L74" i="2"/>
  <c r="I75" i="2"/>
  <c r="I76" i="2"/>
  <c r="L76" i="2"/>
  <c r="I77" i="2"/>
  <c r="I78" i="2"/>
  <c r="I79" i="2"/>
  <c r="I80" i="2"/>
  <c r="L80" i="2"/>
  <c r="I81" i="2"/>
  <c r="I82" i="2"/>
  <c r="L82" i="2"/>
  <c r="I83" i="2"/>
  <c r="I84" i="2"/>
  <c r="L84" i="2"/>
  <c r="I85" i="2"/>
  <c r="I86" i="2"/>
  <c r="L86" i="2"/>
  <c r="I87" i="2"/>
  <c r="I88" i="2"/>
  <c r="L88" i="2"/>
  <c r="I89" i="2"/>
  <c r="I90" i="2"/>
  <c r="L90" i="2"/>
  <c r="I91" i="2"/>
  <c r="I92" i="2"/>
  <c r="L92" i="2"/>
  <c r="I93" i="2"/>
  <c r="I94" i="2"/>
  <c r="I95" i="2"/>
  <c r="I96" i="2"/>
  <c r="L96" i="2"/>
  <c r="I97" i="2"/>
  <c r="I98" i="2"/>
  <c r="L98" i="2"/>
  <c r="I99" i="2"/>
  <c r="I100" i="2"/>
  <c r="L100" i="2"/>
  <c r="I101" i="2"/>
  <c r="I102" i="2"/>
  <c r="L102" i="2"/>
  <c r="I103" i="2"/>
  <c r="I104" i="2"/>
  <c r="L104" i="2"/>
  <c r="I105" i="2"/>
  <c r="I106" i="2"/>
  <c r="L106" i="2"/>
  <c r="I107" i="2"/>
  <c r="I108" i="2"/>
  <c r="L108" i="2"/>
  <c r="I109" i="2"/>
  <c r="I110" i="2"/>
  <c r="I111" i="2"/>
  <c r="I112" i="2"/>
  <c r="L112" i="2"/>
  <c r="I113" i="2"/>
  <c r="I114" i="2"/>
  <c r="L114" i="2"/>
  <c r="I115" i="2"/>
  <c r="I116" i="2"/>
  <c r="L116" i="2"/>
  <c r="I117" i="2"/>
  <c r="I118" i="2"/>
  <c r="L118" i="2"/>
  <c r="I119" i="2"/>
  <c r="I120" i="2"/>
  <c r="L120" i="2"/>
  <c r="I121" i="2"/>
  <c r="I122" i="2"/>
  <c r="L122" i="2"/>
  <c r="I123" i="2"/>
  <c r="I124" i="2"/>
  <c r="L124" i="2"/>
  <c r="I125" i="2"/>
  <c r="I126" i="2"/>
  <c r="L126" i="2"/>
  <c r="I127" i="2"/>
  <c r="I128" i="2"/>
  <c r="L128" i="2"/>
  <c r="I129" i="2"/>
  <c r="I130" i="2"/>
  <c r="L130" i="2"/>
  <c r="I131" i="2"/>
  <c r="I132" i="2"/>
  <c r="L132" i="2"/>
  <c r="I133" i="2"/>
  <c r="I134" i="2"/>
  <c r="L134" i="2"/>
  <c r="I135" i="2"/>
  <c r="I136" i="2"/>
  <c r="L136" i="2"/>
  <c r="I137" i="2"/>
  <c r="I138" i="2"/>
  <c r="L138" i="2"/>
  <c r="I139" i="2"/>
  <c r="I140" i="2"/>
  <c r="L140" i="2"/>
  <c r="I141" i="2"/>
  <c r="I142" i="2"/>
  <c r="L142" i="2"/>
  <c r="I143" i="2"/>
  <c r="I144" i="2"/>
  <c r="L144" i="2"/>
  <c r="I145" i="2"/>
  <c r="I146" i="2"/>
  <c r="L146" i="2"/>
  <c r="I147" i="2"/>
  <c r="I148" i="2"/>
  <c r="L148" i="2"/>
  <c r="I149" i="2"/>
  <c r="I150" i="2"/>
  <c r="L150" i="2"/>
  <c r="I151" i="2"/>
  <c r="I3" i="2"/>
  <c r="L3" i="2"/>
  <c r="L5" i="2"/>
  <c r="L6" i="2"/>
  <c r="L9" i="2"/>
  <c r="L13" i="2"/>
  <c r="L17" i="2"/>
  <c r="L19" i="2"/>
  <c r="L21" i="2"/>
  <c r="L23" i="2"/>
  <c r="L25" i="2"/>
  <c r="L27" i="2"/>
  <c r="L29" i="2"/>
  <c r="L30" i="2"/>
  <c r="L31" i="2"/>
  <c r="L33" i="2"/>
  <c r="L35" i="2"/>
  <c r="L37" i="2"/>
  <c r="L39" i="2"/>
  <c r="L41" i="2"/>
  <c r="L43" i="2"/>
  <c r="L45" i="2"/>
  <c r="L46" i="2"/>
  <c r="L47" i="2"/>
  <c r="L49" i="2"/>
  <c r="L51" i="2"/>
  <c r="L53" i="2"/>
  <c r="L55" i="2"/>
  <c r="L57" i="2"/>
  <c r="L59" i="2"/>
  <c r="L61" i="2"/>
  <c r="L62" i="2"/>
  <c r="L63" i="2"/>
  <c r="L65" i="2"/>
  <c r="L67" i="2"/>
  <c r="L69" i="2"/>
  <c r="L71" i="2"/>
  <c r="L73" i="2"/>
  <c r="L75" i="2"/>
  <c r="L77" i="2"/>
  <c r="L78" i="2"/>
  <c r="L79" i="2"/>
  <c r="L81" i="2"/>
  <c r="L83" i="2"/>
  <c r="L85" i="2"/>
  <c r="L87" i="2"/>
  <c r="L89" i="2"/>
  <c r="L91" i="2"/>
  <c r="L93" i="2"/>
  <c r="L94" i="2"/>
  <c r="L95" i="2"/>
  <c r="L97" i="2"/>
  <c r="L99" i="2"/>
  <c r="L101" i="2"/>
  <c r="L103" i="2"/>
  <c r="L105" i="2"/>
  <c r="L107" i="2"/>
  <c r="L109" i="2"/>
  <c r="L110" i="2"/>
  <c r="L111" i="2"/>
  <c r="L113" i="2"/>
  <c r="L115" i="2"/>
  <c r="L117" i="2"/>
  <c r="L119" i="2"/>
  <c r="L121" i="2"/>
  <c r="L123" i="2"/>
  <c r="L125" i="2"/>
  <c r="L127" i="2"/>
  <c r="L129" i="2"/>
  <c r="L131" i="2"/>
  <c r="L133" i="2"/>
  <c r="L135" i="2"/>
  <c r="L137" i="2"/>
  <c r="L139" i="2"/>
  <c r="L141" i="2"/>
  <c r="L143" i="2"/>
  <c r="L145" i="2"/>
  <c r="L147" i="2"/>
  <c r="L149" i="2"/>
  <c r="L151" i="2"/>
  <c r="E152" i="2"/>
  <c r="F59" i="1"/>
  <c r="G59" i="1"/>
  <c r="H59" i="1"/>
  <c r="J59" i="1"/>
  <c r="K59" i="1"/>
  <c r="E59" i="1"/>
  <c r="I56" i="1"/>
  <c r="L56" i="1"/>
  <c r="I57" i="1"/>
  <c r="L57" i="1"/>
  <c r="I58" i="1"/>
  <c r="L58" i="1"/>
  <c r="I13" i="5"/>
  <c r="L13" i="5"/>
  <c r="I11" i="5"/>
  <c r="L11" i="5"/>
  <c r="F138" i="5"/>
  <c r="K138" i="5"/>
  <c r="I4" i="5"/>
  <c r="I5" i="5"/>
  <c r="I6" i="5"/>
  <c r="L6" i="5"/>
  <c r="I7" i="5"/>
  <c r="I8" i="5"/>
  <c r="I9" i="5"/>
  <c r="I10" i="5"/>
  <c r="L10" i="5"/>
  <c r="I12" i="5"/>
  <c r="L12" i="5"/>
  <c r="I14" i="5"/>
  <c r="I15" i="5"/>
  <c r="I16" i="5"/>
  <c r="L16" i="5"/>
  <c r="I17" i="5"/>
  <c r="L17" i="5"/>
  <c r="I18" i="5"/>
  <c r="I19" i="5"/>
  <c r="I20" i="5"/>
  <c r="L20" i="5"/>
  <c r="I21" i="5"/>
  <c r="L21" i="5"/>
  <c r="I22" i="5"/>
  <c r="I23" i="5"/>
  <c r="I24" i="5"/>
  <c r="L24" i="5"/>
  <c r="I25" i="5"/>
  <c r="L25" i="5"/>
  <c r="I26" i="5"/>
  <c r="I27" i="5"/>
  <c r="I28" i="5"/>
  <c r="L28" i="5"/>
  <c r="I29" i="5"/>
  <c r="L29" i="5"/>
  <c r="I30" i="5"/>
  <c r="I31" i="5"/>
  <c r="I32" i="5"/>
  <c r="L32" i="5"/>
  <c r="I33" i="5"/>
  <c r="L33" i="5"/>
  <c r="I34" i="5"/>
  <c r="I35" i="5"/>
  <c r="I36" i="5"/>
  <c r="L36" i="5"/>
  <c r="I37" i="5"/>
  <c r="L37" i="5"/>
  <c r="I38" i="5"/>
  <c r="I39" i="5"/>
  <c r="I40" i="5"/>
  <c r="L40" i="5"/>
  <c r="I41" i="5"/>
  <c r="L41" i="5"/>
  <c r="I42" i="5"/>
  <c r="I43" i="5"/>
  <c r="I44" i="5"/>
  <c r="L44" i="5"/>
  <c r="I45" i="5"/>
  <c r="L45" i="5"/>
  <c r="I46" i="5"/>
  <c r="L46" i="5"/>
  <c r="I47" i="5"/>
  <c r="I48" i="5"/>
  <c r="L48" i="5"/>
  <c r="I49" i="5"/>
  <c r="L49" i="5"/>
  <c r="I50" i="5"/>
  <c r="I51" i="5"/>
  <c r="I52" i="5"/>
  <c r="L52" i="5"/>
  <c r="I53" i="5"/>
  <c r="L53" i="5"/>
  <c r="I54" i="5"/>
  <c r="I55" i="5"/>
  <c r="I56" i="5"/>
  <c r="L56" i="5"/>
  <c r="I57" i="5"/>
  <c r="L57" i="5"/>
  <c r="I58" i="5"/>
  <c r="I59" i="5"/>
  <c r="I60" i="5"/>
  <c r="L60" i="5"/>
  <c r="I61" i="5"/>
  <c r="L61" i="5"/>
  <c r="I62" i="5"/>
  <c r="I63" i="5"/>
  <c r="I64" i="5"/>
  <c r="L64" i="5"/>
  <c r="I65" i="5"/>
  <c r="L65" i="5"/>
  <c r="I66" i="5"/>
  <c r="I67" i="5"/>
  <c r="I68" i="5"/>
  <c r="L68" i="5"/>
  <c r="I69" i="5"/>
  <c r="L69" i="5"/>
  <c r="I70" i="5"/>
  <c r="I71" i="5"/>
  <c r="I72" i="5"/>
  <c r="L72" i="5"/>
  <c r="I73" i="5"/>
  <c r="L73" i="5"/>
  <c r="I74" i="5"/>
  <c r="I75" i="5"/>
  <c r="I76" i="5"/>
  <c r="L76" i="5"/>
  <c r="I77" i="5"/>
  <c r="I78" i="5"/>
  <c r="I79" i="5"/>
  <c r="I80" i="5"/>
  <c r="L80" i="5"/>
  <c r="I81" i="5"/>
  <c r="L81" i="5"/>
  <c r="I82" i="5"/>
  <c r="I83" i="5"/>
  <c r="I84" i="5"/>
  <c r="L84" i="5"/>
  <c r="I85" i="5"/>
  <c r="L85" i="5"/>
  <c r="I86" i="5"/>
  <c r="I87" i="5"/>
  <c r="I88" i="5"/>
  <c r="L88" i="5"/>
  <c r="I89" i="5"/>
  <c r="L89" i="5"/>
  <c r="I90" i="5"/>
  <c r="I91" i="5"/>
  <c r="I92" i="5"/>
  <c r="L92" i="5"/>
  <c r="I93" i="5"/>
  <c r="L93" i="5"/>
  <c r="I94" i="5"/>
  <c r="I95" i="5"/>
  <c r="I96" i="5"/>
  <c r="L96" i="5"/>
  <c r="I97" i="5"/>
  <c r="L97" i="5"/>
  <c r="I98" i="5"/>
  <c r="I99" i="5"/>
  <c r="I100" i="5"/>
  <c r="L100" i="5"/>
  <c r="I101" i="5"/>
  <c r="L101" i="5"/>
  <c r="I102" i="5"/>
  <c r="I103" i="5"/>
  <c r="I104" i="5"/>
  <c r="L104" i="5"/>
  <c r="I105" i="5"/>
  <c r="L105" i="5"/>
  <c r="I106" i="5"/>
  <c r="I107" i="5"/>
  <c r="I108" i="5"/>
  <c r="L108" i="5"/>
  <c r="I109" i="5"/>
  <c r="L109" i="5"/>
  <c r="I110" i="5"/>
  <c r="I111" i="5"/>
  <c r="I112" i="5"/>
  <c r="L112" i="5"/>
  <c r="I113" i="5"/>
  <c r="L113" i="5"/>
  <c r="I114" i="5"/>
  <c r="I115" i="5"/>
  <c r="I116" i="5"/>
  <c r="L116" i="5"/>
  <c r="I117" i="5"/>
  <c r="L117" i="5"/>
  <c r="I118" i="5"/>
  <c r="I119" i="5"/>
  <c r="I120" i="5"/>
  <c r="L120" i="5"/>
  <c r="I121" i="5"/>
  <c r="L121" i="5"/>
  <c r="I122" i="5"/>
  <c r="I123" i="5"/>
  <c r="I124" i="5"/>
  <c r="L124" i="5"/>
  <c r="I125" i="5"/>
  <c r="I126" i="5"/>
  <c r="I127" i="5"/>
  <c r="I128" i="5"/>
  <c r="L128" i="5"/>
  <c r="I129" i="5"/>
  <c r="L129" i="5"/>
  <c r="I130" i="5"/>
  <c r="I131" i="5"/>
  <c r="I132" i="5"/>
  <c r="L132" i="5"/>
  <c r="I133" i="5"/>
  <c r="L133" i="5"/>
  <c r="I134" i="5"/>
  <c r="I135" i="5"/>
  <c r="I136" i="5"/>
  <c r="L136" i="5"/>
  <c r="I137" i="5"/>
  <c r="L137" i="5"/>
  <c r="I3" i="5"/>
  <c r="L4" i="5"/>
  <c r="L5" i="5"/>
  <c r="L7" i="5"/>
  <c r="L8" i="5"/>
  <c r="L9" i="5"/>
  <c r="L14" i="5"/>
  <c r="L15" i="5"/>
  <c r="L18" i="5"/>
  <c r="L19" i="5"/>
  <c r="L22" i="5"/>
  <c r="L23" i="5"/>
  <c r="L26" i="5"/>
  <c r="L27" i="5"/>
  <c r="L30" i="5"/>
  <c r="L31" i="5"/>
  <c r="L34" i="5"/>
  <c r="L35" i="5"/>
  <c r="L38" i="5"/>
  <c r="L39" i="5"/>
  <c r="L42" i="5"/>
  <c r="L43" i="5"/>
  <c r="L47" i="5"/>
  <c r="L50" i="5"/>
  <c r="L51" i="5"/>
  <c r="L54" i="5"/>
  <c r="L55" i="5"/>
  <c r="L58" i="5"/>
  <c r="L59" i="5"/>
  <c r="L62" i="5"/>
  <c r="L63" i="5"/>
  <c r="L66" i="5"/>
  <c r="L67" i="5"/>
  <c r="L70" i="5"/>
  <c r="L71" i="5"/>
  <c r="L74" i="5"/>
  <c r="L75" i="5"/>
  <c r="L77" i="5"/>
  <c r="L78" i="5"/>
  <c r="L79" i="5"/>
  <c r="L82" i="5"/>
  <c r="L83" i="5"/>
  <c r="L86" i="5"/>
  <c r="L87" i="5"/>
  <c r="L90" i="5"/>
  <c r="L91" i="5"/>
  <c r="L94" i="5"/>
  <c r="L95" i="5"/>
  <c r="L98" i="5"/>
  <c r="L99" i="5"/>
  <c r="L102" i="5"/>
  <c r="L103" i="5"/>
  <c r="L106" i="5"/>
  <c r="L107" i="5"/>
  <c r="L110" i="5"/>
  <c r="L111" i="5"/>
  <c r="L114" i="5"/>
  <c r="L115" i="5"/>
  <c r="L118" i="5"/>
  <c r="L119" i="5"/>
  <c r="L122" i="5"/>
  <c r="L123" i="5"/>
  <c r="L125" i="5"/>
  <c r="L126" i="5"/>
  <c r="L127" i="5"/>
  <c r="L130" i="5"/>
  <c r="L131" i="5"/>
  <c r="L134" i="5"/>
  <c r="L135" i="5"/>
  <c r="L3" i="5"/>
  <c r="I86" i="4"/>
  <c r="L86" i="4"/>
  <c r="J138" i="5"/>
  <c r="G138" i="5"/>
  <c r="E138" i="5"/>
  <c r="I4" i="4"/>
  <c r="I5" i="4"/>
  <c r="L5" i="4"/>
  <c r="I6" i="4"/>
  <c r="I7" i="4"/>
  <c r="I8" i="4"/>
  <c r="I9" i="4"/>
  <c r="L9" i="4"/>
  <c r="I10" i="4"/>
  <c r="I11" i="4"/>
  <c r="I12" i="4"/>
  <c r="I13" i="4"/>
  <c r="L13" i="4"/>
  <c r="I14" i="4"/>
  <c r="I15" i="4"/>
  <c r="I16" i="4"/>
  <c r="I17" i="4"/>
  <c r="L17" i="4"/>
  <c r="I18" i="4"/>
  <c r="I19" i="4"/>
  <c r="I20" i="4"/>
  <c r="I21" i="4"/>
  <c r="L21" i="4"/>
  <c r="I22" i="4"/>
  <c r="I23" i="4"/>
  <c r="I24" i="4"/>
  <c r="I25" i="4"/>
  <c r="L25" i="4"/>
  <c r="I26" i="4"/>
  <c r="I27" i="4"/>
  <c r="I28" i="4"/>
  <c r="I29" i="4"/>
  <c r="L29" i="4"/>
  <c r="I30" i="4"/>
  <c r="I31" i="4"/>
  <c r="I32" i="4"/>
  <c r="I33" i="4"/>
  <c r="L33" i="4"/>
  <c r="I34" i="4"/>
  <c r="I35" i="4"/>
  <c r="I36" i="4"/>
  <c r="I37" i="4"/>
  <c r="L37" i="4"/>
  <c r="I38" i="4"/>
  <c r="I39" i="4"/>
  <c r="I40" i="4"/>
  <c r="I41" i="4"/>
  <c r="L41" i="4"/>
  <c r="I42" i="4"/>
  <c r="I43" i="4"/>
  <c r="I44" i="4"/>
  <c r="I45" i="4"/>
  <c r="L45" i="4"/>
  <c r="I46" i="4"/>
  <c r="I47" i="4"/>
  <c r="I48" i="4"/>
  <c r="I49" i="4"/>
  <c r="L49" i="4"/>
  <c r="I50" i="4"/>
  <c r="I51" i="4"/>
  <c r="I52" i="4"/>
  <c r="I53" i="4"/>
  <c r="L53" i="4"/>
  <c r="I54" i="4"/>
  <c r="I55" i="4"/>
  <c r="I56" i="4"/>
  <c r="I57" i="4"/>
  <c r="L57" i="4"/>
  <c r="I58" i="4"/>
  <c r="I59" i="4"/>
  <c r="I60" i="4"/>
  <c r="I61" i="4"/>
  <c r="L61" i="4"/>
  <c r="I62" i="4"/>
  <c r="I63" i="4"/>
  <c r="I64" i="4"/>
  <c r="I65" i="4"/>
  <c r="L65" i="4"/>
  <c r="I66" i="4"/>
  <c r="I67" i="4"/>
  <c r="I68" i="4"/>
  <c r="I69" i="4"/>
  <c r="L69" i="4"/>
  <c r="I70" i="4"/>
  <c r="I71" i="4"/>
  <c r="I72" i="4"/>
  <c r="I73" i="4"/>
  <c r="L73" i="4"/>
  <c r="I74" i="4"/>
  <c r="I75" i="4"/>
  <c r="I76" i="4"/>
  <c r="I77" i="4"/>
  <c r="L77" i="4"/>
  <c r="I78" i="4"/>
  <c r="I79" i="4"/>
  <c r="I80" i="4"/>
  <c r="I81" i="4"/>
  <c r="L81" i="4"/>
  <c r="I82" i="4"/>
  <c r="I83" i="4"/>
  <c r="I84" i="4"/>
  <c r="I85" i="4"/>
  <c r="L85" i="4"/>
  <c r="I87" i="4"/>
  <c r="I88" i="4"/>
  <c r="I89" i="4"/>
  <c r="I90" i="4"/>
  <c r="L90" i="4"/>
  <c r="I91" i="4"/>
  <c r="I92" i="4"/>
  <c r="I93" i="4"/>
  <c r="I94" i="4"/>
  <c r="L94" i="4"/>
  <c r="I95" i="4"/>
  <c r="I96" i="4"/>
  <c r="I97" i="4"/>
  <c r="I98" i="4"/>
  <c r="L98" i="4"/>
  <c r="I99" i="4"/>
  <c r="I100" i="4"/>
  <c r="I101" i="4"/>
  <c r="I102" i="4"/>
  <c r="L102" i="4"/>
  <c r="I103" i="4"/>
  <c r="I104" i="4"/>
  <c r="I105" i="4"/>
  <c r="I106" i="4"/>
  <c r="L106" i="4"/>
  <c r="I107" i="4"/>
  <c r="I108" i="4"/>
  <c r="I109" i="4"/>
  <c r="I110" i="4"/>
  <c r="L110" i="4"/>
  <c r="I111" i="4"/>
  <c r="I112" i="4"/>
  <c r="I113" i="4"/>
  <c r="I114" i="4"/>
  <c r="L114" i="4"/>
  <c r="I115" i="4"/>
  <c r="I116" i="4"/>
  <c r="I117" i="4"/>
  <c r="I118" i="4"/>
  <c r="L118" i="4"/>
  <c r="I119" i="4"/>
  <c r="I120" i="4"/>
  <c r="I121" i="4"/>
  <c r="I122" i="4"/>
  <c r="L122" i="4"/>
  <c r="I123" i="4"/>
  <c r="I124" i="4"/>
  <c r="I125" i="4"/>
  <c r="I126" i="4"/>
  <c r="L126" i="4"/>
  <c r="I127" i="4"/>
  <c r="I128" i="4"/>
  <c r="I129" i="4"/>
  <c r="I130" i="4"/>
  <c r="L130" i="4"/>
  <c r="I131" i="4"/>
  <c r="I132" i="4"/>
  <c r="I133" i="4"/>
  <c r="I134" i="4"/>
  <c r="L134" i="4"/>
  <c r="I135" i="4"/>
  <c r="I136" i="4"/>
  <c r="I137" i="4"/>
  <c r="I138" i="4"/>
  <c r="L138" i="4"/>
  <c r="I139" i="4"/>
  <c r="I140" i="4"/>
  <c r="I141" i="4"/>
  <c r="I142" i="4"/>
  <c r="L142" i="4"/>
  <c r="I143" i="4"/>
  <c r="I144" i="4"/>
  <c r="I145" i="4"/>
  <c r="I146" i="4"/>
  <c r="L146" i="4"/>
  <c r="I147" i="4"/>
  <c r="I148" i="4"/>
  <c r="I149" i="4"/>
  <c r="I150" i="4"/>
  <c r="L150" i="4"/>
  <c r="I151" i="4"/>
  <c r="I152" i="4"/>
  <c r="I153" i="4"/>
  <c r="I154" i="4"/>
  <c r="L154" i="4"/>
  <c r="I155" i="4"/>
  <c r="I156" i="4"/>
  <c r="I157" i="4"/>
  <c r="I158" i="4"/>
  <c r="L158" i="4"/>
  <c r="I159" i="4"/>
  <c r="I160" i="4"/>
  <c r="I161" i="4"/>
  <c r="I162" i="4"/>
  <c r="L162" i="4"/>
  <c r="I163" i="4"/>
  <c r="I164" i="4"/>
  <c r="I165" i="4"/>
  <c r="I166" i="4"/>
  <c r="L166" i="4"/>
  <c r="I3" i="4"/>
  <c r="L4" i="4"/>
  <c r="L6" i="4"/>
  <c r="L7" i="4"/>
  <c r="L8" i="4"/>
  <c r="L10" i="4"/>
  <c r="L11" i="4"/>
  <c r="L12" i="4"/>
  <c r="L14" i="4"/>
  <c r="L15" i="4"/>
  <c r="L16" i="4"/>
  <c r="L18" i="4"/>
  <c r="L19" i="4"/>
  <c r="L20" i="4"/>
  <c r="L22" i="4"/>
  <c r="L23" i="4"/>
  <c r="L24" i="4"/>
  <c r="L26" i="4"/>
  <c r="L27" i="4"/>
  <c r="L28" i="4"/>
  <c r="L30" i="4"/>
  <c r="L31" i="4"/>
  <c r="L32" i="4"/>
  <c r="L34" i="4"/>
  <c r="L35" i="4"/>
  <c r="L36" i="4"/>
  <c r="L38" i="4"/>
  <c r="L39" i="4"/>
  <c r="L40" i="4"/>
  <c r="L42" i="4"/>
  <c r="L43" i="4"/>
  <c r="L44" i="4"/>
  <c r="L46" i="4"/>
  <c r="L47" i="4"/>
  <c r="L48" i="4"/>
  <c r="L50" i="4"/>
  <c r="L51" i="4"/>
  <c r="L52" i="4"/>
  <c r="L54" i="4"/>
  <c r="L55" i="4"/>
  <c r="L56" i="4"/>
  <c r="L58" i="4"/>
  <c r="L59" i="4"/>
  <c r="L60" i="4"/>
  <c r="L62" i="4"/>
  <c r="L63" i="4"/>
  <c r="L64" i="4"/>
  <c r="L66" i="4"/>
  <c r="L67" i="4"/>
  <c r="L68" i="4"/>
  <c r="L70" i="4"/>
  <c r="L71" i="4"/>
  <c r="L72" i="4"/>
  <c r="L74" i="4"/>
  <c r="L75" i="4"/>
  <c r="L76" i="4"/>
  <c r="L78" i="4"/>
  <c r="L79" i="4"/>
  <c r="L80" i="4"/>
  <c r="L82" i="4"/>
  <c r="L83" i="4"/>
  <c r="L84" i="4"/>
  <c r="L87" i="4"/>
  <c r="L88" i="4"/>
  <c r="L89" i="4"/>
  <c r="L91" i="4"/>
  <c r="L92" i="4"/>
  <c r="L93" i="4"/>
  <c r="L95" i="4"/>
  <c r="L96" i="4"/>
  <c r="L97" i="4"/>
  <c r="L99" i="4"/>
  <c r="L100" i="4"/>
  <c r="L101" i="4"/>
  <c r="L103" i="4"/>
  <c r="L104" i="4"/>
  <c r="L105" i="4"/>
  <c r="L107" i="4"/>
  <c r="L108" i="4"/>
  <c r="L109" i="4"/>
  <c r="L111" i="4"/>
  <c r="L112" i="4"/>
  <c r="L113" i="4"/>
  <c r="L115" i="4"/>
  <c r="L116" i="4"/>
  <c r="L117" i="4"/>
  <c r="L119" i="4"/>
  <c r="L120" i="4"/>
  <c r="L121" i="4"/>
  <c r="L123" i="4"/>
  <c r="L124" i="4"/>
  <c r="L125" i="4"/>
  <c r="L127" i="4"/>
  <c r="L128" i="4"/>
  <c r="L129" i="4"/>
  <c r="L131" i="4"/>
  <c r="L132" i="4"/>
  <c r="L133" i="4"/>
  <c r="L135" i="4"/>
  <c r="L136" i="4"/>
  <c r="L137" i="4"/>
  <c r="L139" i="4"/>
  <c r="L140" i="4"/>
  <c r="L141" i="4"/>
  <c r="L143" i="4"/>
  <c r="L144" i="4"/>
  <c r="L145" i="4"/>
  <c r="L147" i="4"/>
  <c r="L148" i="4"/>
  <c r="L149" i="4"/>
  <c r="L151" i="4"/>
  <c r="L152" i="4"/>
  <c r="L153" i="4"/>
  <c r="L155" i="4"/>
  <c r="L156" i="4"/>
  <c r="L157" i="4"/>
  <c r="L159" i="4"/>
  <c r="L160" i="4"/>
  <c r="L161" i="4"/>
  <c r="L163" i="4"/>
  <c r="L164" i="4"/>
  <c r="L165" i="4"/>
  <c r="L3" i="4"/>
  <c r="J167" i="4"/>
  <c r="H167" i="4"/>
  <c r="G167" i="4"/>
  <c r="E167" i="4"/>
  <c r="H89" i="3"/>
  <c r="G89" i="3"/>
  <c r="E89" i="3"/>
  <c r="J152" i="2"/>
  <c r="H152" i="2"/>
  <c r="G152" i="2"/>
  <c r="I5" i="1"/>
  <c r="I6" i="1"/>
  <c r="I7" i="1"/>
  <c r="I8" i="1"/>
  <c r="I9" i="1"/>
  <c r="I10" i="1"/>
  <c r="I11" i="1"/>
  <c r="L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L29" i="1"/>
  <c r="I30" i="1"/>
  <c r="I31" i="1"/>
  <c r="I32" i="1"/>
  <c r="I33" i="1"/>
  <c r="I34" i="1"/>
  <c r="I35" i="1"/>
  <c r="I36" i="1"/>
  <c r="I37" i="1"/>
  <c r="I38" i="1"/>
  <c r="I39" i="1"/>
  <c r="I40" i="1"/>
  <c r="I41" i="1"/>
  <c r="I44" i="1"/>
  <c r="I45" i="1"/>
  <c r="I46" i="1"/>
  <c r="I47" i="1"/>
  <c r="I48" i="1"/>
  <c r="I49" i="1"/>
  <c r="I50" i="1"/>
  <c r="I51" i="1"/>
  <c r="I52" i="1"/>
  <c r="I53" i="1"/>
  <c r="L53" i="1"/>
  <c r="I54" i="1"/>
  <c r="L54" i="1"/>
  <c r="I55" i="1"/>
  <c r="L55" i="1"/>
  <c r="I3" i="1"/>
  <c r="I59" i="1"/>
  <c r="L167" i="4"/>
  <c r="I152" i="2"/>
  <c r="I167" i="4"/>
  <c r="L138" i="5"/>
  <c r="H138" i="5"/>
  <c r="I138" i="5"/>
  <c r="L152" i="2"/>
  <c r="L5" i="1"/>
  <c r="L6" i="1"/>
  <c r="L7" i="1"/>
  <c r="L8" i="1"/>
  <c r="L9" i="1"/>
  <c r="L10" i="1"/>
  <c r="L12" i="1"/>
  <c r="L16" i="1"/>
  <c r="L17" i="1"/>
  <c r="L18" i="1"/>
  <c r="L20" i="1"/>
  <c r="L22" i="1"/>
  <c r="L24" i="1"/>
  <c r="L25" i="1"/>
  <c r="L26" i="1"/>
  <c r="L28" i="1"/>
  <c r="L30" i="1"/>
  <c r="L32" i="1"/>
  <c r="L33" i="1"/>
  <c r="L34" i="1"/>
  <c r="L35" i="1"/>
  <c r="L36" i="1"/>
  <c r="L37" i="1"/>
  <c r="L39" i="1"/>
  <c r="L44" i="1"/>
  <c r="L42" i="1"/>
  <c r="L3" i="1"/>
  <c r="L38" i="1"/>
  <c r="L43" i="1"/>
  <c r="L15" i="1"/>
  <c r="L19" i="1"/>
  <c r="L21" i="1"/>
  <c r="L23" i="1"/>
  <c r="L27" i="1"/>
  <c r="L31" i="1"/>
  <c r="L59" i="1"/>
  <c r="L89" i="3"/>
  <c r="I89" i="3"/>
</calcChain>
</file>

<file path=xl/sharedStrings.xml><?xml version="1.0" encoding="utf-8"?>
<sst xmlns="http://schemas.openxmlformats.org/spreadsheetml/2006/main" count="3215" uniqueCount="975">
  <si>
    <t>FUENTE DE FINANCIAMIENTO</t>
  </si>
  <si>
    <t>No. Oficio</t>
  </si>
  <si>
    <t>FECHA</t>
  </si>
  <si>
    <t>Concepto</t>
  </si>
  <si>
    <t xml:space="preserve">Pasajes Terrestre 3721 </t>
  </si>
  <si>
    <t>Pasaje Aereo 3711</t>
  </si>
  <si>
    <t>Hospedaje 3751</t>
  </si>
  <si>
    <t>Viaticos 3751</t>
  </si>
  <si>
    <t>TOTAL 3751</t>
  </si>
  <si>
    <t xml:space="preserve">Departamento </t>
  </si>
  <si>
    <t>RELACION DE VIATICOS MES DE ENERO DE 2016</t>
  </si>
  <si>
    <t>Devolucion</t>
  </si>
  <si>
    <t>Reembolso</t>
  </si>
  <si>
    <t>GRAN TOTAL</t>
  </si>
  <si>
    <t>DG/001/2016</t>
  </si>
  <si>
    <t>Comisionado</t>
  </si>
  <si>
    <t>C. JOSÉ DE JESUS ARAGO CHAVEZ</t>
  </si>
  <si>
    <t>TRASLADARSE A ENTREGAR CONVENIOS EN LAS OFICINAS DE LA SEPAF EN LA CIUDAD DE GUADALAJARA</t>
  </si>
  <si>
    <t>R.F</t>
  </si>
  <si>
    <t>DG/002/2016</t>
  </si>
  <si>
    <t>C. ROBERTO CONTRERAS GONZÁLEZ</t>
  </si>
  <si>
    <t>TRASLADARSE A ENTREGAR DOCUMENTACION EN LAS INSTALACIONES DE LA UNIRSE EN LA CIUDAD DE PUERTO VALLARTA</t>
  </si>
  <si>
    <t>DG/003/2016</t>
  </si>
  <si>
    <t>LIC. FRANCISCO JAVIER MEDRANO GUZMÁ</t>
  </si>
  <si>
    <t>TRASLADARSE A REUNIO DE ESTANDARIZACION DE PAGO DE PRESTACIONES SOCIOECONOMICAS EN LAS INSTALACIONES DEL ITS DE ZAPOPAN</t>
  </si>
  <si>
    <t>R.H</t>
  </si>
  <si>
    <t>DG/004/2016</t>
  </si>
  <si>
    <t>ING. JESUS FLORES JERONIMO</t>
  </si>
  <si>
    <t>TRASLADARSE A RECOGER SOLICITUDES DE BECAS DE LOS ALUMNOS DE AULA A DISTACIA EN EL MUNICIPIO DE TENAMAXTLÁN</t>
  </si>
  <si>
    <t>DIVISION ACADÉMICA</t>
  </si>
  <si>
    <t>DG/005/2016</t>
  </si>
  <si>
    <t>R.F.</t>
  </si>
  <si>
    <t>DG/006/2016</t>
  </si>
  <si>
    <t>MVZ. GILDARDO SÁCHEZ GOZÁLEZ</t>
  </si>
  <si>
    <t>TRASLADAR AL DIRECTOR A ENTREGAR DOCUMENTACION E LAS OFICINAS DE LA SICYT Y REALIZAR TRÁMITES EN CONTRALORIA DEL ESTADO</t>
  </si>
  <si>
    <t>TRASLADARSE A ENTREGAR DOCUMETACION EN LAS OFICINAS DE LA SICYT Y REALIZAR TRÁMITES EN CONTRALORIA DEL ESTADO</t>
  </si>
  <si>
    <t>SIN OFICIO</t>
  </si>
  <si>
    <t>LCP. JOSÉ GABRIEL GÓMEZ GONZÁLEZ</t>
  </si>
  <si>
    <t>TRASLADARSE A REUNION DE PLANEACION EN LAS INSTALACIONES DEL ITS DE ZAPOPAN</t>
  </si>
  <si>
    <t>DG/007/2016</t>
  </si>
  <si>
    <t>MVZ. JOSÉ VICTORIANO PEÑA ULLOA</t>
  </si>
  <si>
    <t>ACUDIR A LA REUNION DE PLANEACION EN LAS INSTALACIONES DEL ITS DE ZAPOPAN</t>
  </si>
  <si>
    <t>DG/008/2016</t>
  </si>
  <si>
    <t>ING. JULIÁN DE LA CRUZ PEÑA</t>
  </si>
  <si>
    <t>ACUDIR A REUNION DE PLANEACION EN LAS INSTALACIONES DEL ITS DE ZAPOPAN</t>
  </si>
  <si>
    <t>DG/009/2016</t>
  </si>
  <si>
    <t>MTRA. MARCELA DEL ROSARIO GUZMÁN VELASCO</t>
  </si>
  <si>
    <t>TRASLADARSE A COGRESO DE ORIENTACION EDUCATIVA</t>
  </si>
  <si>
    <t>-</t>
  </si>
  <si>
    <t>DG/010/2016</t>
  </si>
  <si>
    <t>LIC. ROCIO RAMÍREZ GONZÁLEZ</t>
  </si>
  <si>
    <t>DG/011/2016</t>
  </si>
  <si>
    <t>TRASLADARSE A ETREGAR DOCUMETACION EN LAS INSTALACIONES DE CONTRALORIA DEL ESTADO EN LA CIUDAD DE GUADALAJARA</t>
  </si>
  <si>
    <t>DG/012/2016</t>
  </si>
  <si>
    <t>TRASLADAR AL DIRECTOR A UNA REUNION DE TRANSPARENCIA EN LAS INSTALACIONES DEL PALACIO DE GOBIERNO EN LA CIUDAD DE GUADALAJARA</t>
  </si>
  <si>
    <t>TRASLADARSE A REUNIÓN DE TRANSPARENCIA EN LAS INSTALACIONES DEL PALACIO DE GOBIERNO EN LA CIUDAD DE GUADALAJARA</t>
  </si>
  <si>
    <t>TRASLADARSE A REUNION CON DIRECTORES EN EL ITS DE ZAPOPAN</t>
  </si>
  <si>
    <t>DG/013/2016</t>
  </si>
  <si>
    <t>DG/014/2016</t>
  </si>
  <si>
    <t>ING. CARMEN MANUELA ARREDONDO CORTES</t>
  </si>
  <si>
    <t>TRASLADARSE AL CURSO BASICO DE HIDROPONÍA EN LA CIUDAD DE GUADALAJARA</t>
  </si>
  <si>
    <t>DG/015/2016</t>
  </si>
  <si>
    <t>DESARROLLO ACADÉMICO</t>
  </si>
  <si>
    <t>DG/016/2015</t>
  </si>
  <si>
    <t>TRASLADAR AL DIRECTOR A UNA REUNION EN LAS INSTALACIONES DEL ITS DE ZAPOPAN</t>
  </si>
  <si>
    <t>DG/017/2016</t>
  </si>
  <si>
    <t>TRASLADAR AL DIRECTOR Y A LA LIC. MARIA VIADAL A ENTREGAR INVITACIONES PARA LA PRIMER SESION EXTRAORDINARIA DE JUNTA DIRECTIVA EN LA CIUDAD DE GUADALAJARA</t>
  </si>
  <si>
    <t>TRASLADARSE A ENTREGAR IVITACIONES PARA LA PRIMER SESION EXTRAORDINARIA DE JUNTA DIRECTIVA EN LA CIUDAD DE GUADALAJARA</t>
  </si>
  <si>
    <t>DG/018/2016</t>
  </si>
  <si>
    <t>LIC. MARIA VIDAL LUNA OLEA</t>
  </si>
  <si>
    <t>DG/019/2016</t>
  </si>
  <si>
    <t>DG/020/2016</t>
  </si>
  <si>
    <t>DG/021/2016</t>
  </si>
  <si>
    <t>TRASLADARSE A REALIZAR COMPRAS EN LA CIUDAD DE GUADALAJARA</t>
  </si>
  <si>
    <t>TRASLADARSE A ENTREGAR DOCUMENTOS A LOS ALUMNOS DEL AULA A DISTANCIA DEL MUNICIPIO DE TENAMAXTLÁN</t>
  </si>
  <si>
    <t>TRASLADARSE A RECOGER INFORME DE AUDITORIA Y ANÁLISIS DE INFORME EN LA CASA CERTIFICADORA DE LA CIUDAD DE GUADALAJARA</t>
  </si>
  <si>
    <t>DG/022/2016</t>
  </si>
  <si>
    <t>21-22/01/2016</t>
  </si>
  <si>
    <t>IG. LUIS ALBERTO GÓMEZ CÁRDENAS</t>
  </si>
  <si>
    <t>TRASLADARSE E REPRESENTACION DEL DIRECTOR A REUNIÓN DE ARMONIZACIÓN COTABLE EN LAS INSTALACIONES DE LA SEPAF EN LA CIUDAD DE GUADALAJARA</t>
  </si>
  <si>
    <t>DG/030/2016</t>
  </si>
  <si>
    <t>TRASLADARSE A UNA REUNION EN LAS INSTALACIONES DEL ITS DE ZAPOPAN</t>
  </si>
  <si>
    <t>DG/031/2016</t>
  </si>
  <si>
    <t>TRASLADAR AL DIRECTOR A LA PRIMERA SESION EXTRAORDINARIA DE JUNTA DIRECTIVA EN LAS INSTALACIONES DE LA SICYT EN LA CIUDAD DE UADALAJARA</t>
  </si>
  <si>
    <t>TRASLADARSE A LA PRIMERA SESION EXTRAORDINARIA DE JUNTA DIRECTIVA EN LAS INSTALACIONES DE LA SICYT EN LA CIUDAD DE GUADALAJARA</t>
  </si>
  <si>
    <t>DG/032/2016</t>
  </si>
  <si>
    <t>TRASLADARSE CON LA C. ADRIANA VALDÉS A LA PRIMERA SESION EXTRAORDINARIA DE LA SICYT EN LA CIUDAD DE GUADALAJARA</t>
  </si>
  <si>
    <t>DG/033/2016</t>
  </si>
  <si>
    <t>C. ADRIAN DEL REFUGIO VALDÉS AMARAL</t>
  </si>
  <si>
    <t>DG/034/2016</t>
  </si>
  <si>
    <t>MTRO. ERNESTO SÁNCHEZ RUBIO</t>
  </si>
  <si>
    <t>DG/035/2016</t>
  </si>
  <si>
    <t>TRASLADARSE A ENTREGAR DOCUMENTACION EN LAS INSTALACIONES DE CONTRALORIA DEL ESTADO EN LA CIUDAD DE GUADALAJARA</t>
  </si>
  <si>
    <t>R.H.</t>
  </si>
  <si>
    <t>DG/036/2016</t>
  </si>
  <si>
    <t>LIC. JOSÉ RICARDO GRAVE ESPARZA</t>
  </si>
  <si>
    <t>TRASLADARSE A ENTREGAR DOCUMENTACION EN LAS INSTALACIONES DEL ITS DE ZAPOPAN</t>
  </si>
  <si>
    <t>TRASLADARSE A RECOGER DOCUMETOS EN A LOS ALUMNOS DEL AULA A DISTANCIA EN EL MUNICIPIO DE TENAMAXTLÁN</t>
  </si>
  <si>
    <t>DG/037/2016</t>
  </si>
  <si>
    <t>DG/038/2016</t>
  </si>
  <si>
    <t>TRASLADARSE A REUNIÓN DE PAISAJES BIOCULTURALES EN EL MUNICIPIO DE MASCOTA</t>
  </si>
  <si>
    <t>NO GENERA</t>
  </si>
  <si>
    <t>DG/039/2016</t>
  </si>
  <si>
    <t>LIC. FELICIANO VELASCO</t>
  </si>
  <si>
    <t>DG/037-BIS/2016</t>
  </si>
  <si>
    <t>DG/040/2016</t>
  </si>
  <si>
    <t>JOSÉ DE JESUS ARAGO CHAVEZ</t>
  </si>
  <si>
    <t>DG/041/2016</t>
  </si>
  <si>
    <t>28-29/01/2016</t>
  </si>
  <si>
    <t>JOSÉ LUIS CEJA ANAYA</t>
  </si>
  <si>
    <t>TRASLADARSE AL TALLER DE LA CÁTEDRA VIRTUAL INNOVATIC EN LA CIUDAD DE MEÉXICO</t>
  </si>
  <si>
    <t>DOCENTES ITS MASCOTA</t>
  </si>
  <si>
    <t>TALLER DE INTEGRACIÓN PARA DOCENTES</t>
  </si>
  <si>
    <t>DG/043/2016</t>
  </si>
  <si>
    <t>DG/042/2016</t>
  </si>
  <si>
    <t>ING. JOSÉ BENJAMIN VILLALVAZO RIVERA</t>
  </si>
  <si>
    <t>MAESTRIA EN EL CUCEA</t>
  </si>
  <si>
    <t>LIC. ERIKA CITLALLI RODRÍGUEZ LÓPEZ</t>
  </si>
  <si>
    <t>DG/044/2016</t>
  </si>
  <si>
    <t>LIC. GERARDO RODRÍGUEZ LÓPEZ</t>
  </si>
  <si>
    <t>DG/045/2016</t>
  </si>
  <si>
    <t>RELACION DE VIATICOS MES DE FEBRERO DE 2016</t>
  </si>
  <si>
    <t>DG046/2016</t>
  </si>
  <si>
    <t>DG/047/2016</t>
  </si>
  <si>
    <t>C. YESENIA ARANGO GARCIA</t>
  </si>
  <si>
    <t>TRASLADARSE A PROMOCIONAR LAS CARRERAS Y HACER LA INVITACIÓN A LA FERIA EDUCATIVA EN LOS BACHILLERATOS DE TENAMAXTLÁN Y SOYATLÁN</t>
  </si>
  <si>
    <t>VINCULACIÓN</t>
  </si>
  <si>
    <t>DG/048/2016</t>
  </si>
  <si>
    <t>TRASLADARSE A PROMOCIONAR LAS CARRERAS Y HACER LA INVITACIÓN A LA FERIA EDUCATIVA EN LOS BACHILLERATOS DE MASCOTA Y ATENGUILLO</t>
  </si>
  <si>
    <t>DG/049/2016</t>
  </si>
  <si>
    <t>TRASLADARSE A PROMOCIONAR LAS CARRERAS Y HACER INVITACION A LA FERIA EDUCATIVA A LOS BACHILLERATOS DEL MUNICIPIO DE AYUTLA</t>
  </si>
  <si>
    <t>DG/050/2016</t>
  </si>
  <si>
    <t>MVZ. VICTORIANO PEÑA ULLOA</t>
  </si>
  <si>
    <t>DG/051/2016</t>
  </si>
  <si>
    <t>MTRA. ALTAGRACIA CÁRDENAS MEDOZA</t>
  </si>
  <si>
    <t>DG/052/2016</t>
  </si>
  <si>
    <t>DG/053/2016</t>
  </si>
  <si>
    <t>DG/054/2016</t>
  </si>
  <si>
    <t>DG/055/2016</t>
  </si>
  <si>
    <t>TRASLADARSE A REUNIÓN CON LOS ABOGADOS EXTERNOS DE LA CIUDAD DE GUADALAJARA</t>
  </si>
  <si>
    <t>DG/056/2016</t>
  </si>
  <si>
    <t>ING. JAIR DE JESUS RANGEL GÓMEZ</t>
  </si>
  <si>
    <t>TRASLADARSE A DAR SEGUIMIENTO DE RESIDENCIAS PROFESIONALES EN LA EMPRESA MAR INDUSTRIAS EN LA CIUDAD DE MANZANILLO</t>
  </si>
  <si>
    <t>DG/057/2016</t>
  </si>
  <si>
    <t>C. ANDRÉS PEÑA HERNÁNDEZ</t>
  </si>
  <si>
    <t>TRASLADARSE A LLEVAR EL CAMIÓN VOLVO A VERIFICACIÓN EN LA EMPRESA AUTOMOTIVE Y A LA AGENCIA FOTON EN LA CIUDAD DE GUADALAJARA</t>
  </si>
  <si>
    <t>DG/058/2016</t>
  </si>
  <si>
    <t>C. JOSÉ DE JESUS ARAGO CHÁVEZ</t>
  </si>
  <si>
    <t>TRASLADARSE A LLEVAR CAMIÓN FOTÓN A VERIFICACION EN LA EMPRESA AUTOMOTIVE A LA AGENCIA FOTON EN LA CIUDAD DE GUADALAJARA</t>
  </si>
  <si>
    <t>DG/059/2016</t>
  </si>
  <si>
    <t>C. EVERARDO ROMERO SÁNCHEZ</t>
  </si>
  <si>
    <t>TRASLADARSE A LLEVAR EL CAMIÓN FOTÓN A VERIFICACION EN LA EMPRESA AUTOMOTIVE Y ALA AGENCIA FOTON EN LA CIUDAD DE GUADALAJARA</t>
  </si>
  <si>
    <t>DG/060/2016</t>
  </si>
  <si>
    <t>LCP. NANCY ALVAREZ ROBLES</t>
  </si>
  <si>
    <t>TRASLADARSE A CAPACITACIÓN PARA ENLACE EN CONTRALORIA DEL ESTADO DE LA CIUDAD DE GUADALAJARA</t>
  </si>
  <si>
    <t>DG/061/2016</t>
  </si>
  <si>
    <t>TRASLADAR AL DIRECTOR A REUNIÓ NDE DIRECTORES EN LAS INSTALACIONES DEL ITS ZAPOTLANEJO</t>
  </si>
  <si>
    <t>MVZ. GILDARDO SÁNCHEZ GONZÁLEZ</t>
  </si>
  <si>
    <t>TRASLADARSE A UNA REUNIÓN DE DIRECTORES EN EL ITS DE ZAPOPAN</t>
  </si>
  <si>
    <t>DG/062/2016</t>
  </si>
  <si>
    <t>TRASLADAR AL DIRECTOR A LLEVAR EL TOYOTA A SERVICIO A LA AGENCIA EN LA CIUDAD DE GUADALAJARA</t>
  </si>
  <si>
    <t>TRASLADARSE A LLEVAR EL TOYOTA A SERVICIO A LA AGENCIA EN LA CIUDAD DE GUADALAJARA</t>
  </si>
  <si>
    <t>DG/063/2016</t>
  </si>
  <si>
    <t>LIC. FRANCISCO JAVIER MEDRANO GUZMÁN</t>
  </si>
  <si>
    <t>TRASLADARSE A CERTIFICAR COPIA EN NOTARIA EN TALA</t>
  </si>
  <si>
    <t>DG/064/2016</t>
  </si>
  <si>
    <t>ING. LUIS ALBERTO GÓMEZ CÁRDENAS</t>
  </si>
  <si>
    <t>TRASLADARSE A CURSO DEL ITEI EN LAS INSTALACIONES DEL DIF JALISCO EN LA CIUDAD DE GUADALAJARA</t>
  </si>
  <si>
    <t>DG/065/2016</t>
  </si>
  <si>
    <t>TRASLADARSE A PROMOCION ALUMNOS SEMIESCOLARIZADO DE BACHILLERATO EN LOS MUNICIPIOS DE TECOLOTLÁN, AYUTLA Y CHIQUILISTLÁN</t>
  </si>
  <si>
    <t>DG/066/2016</t>
  </si>
  <si>
    <t>TRASLADARSE A SEGUIMIENTO DE RESIDENCIAS PROFESIONALES CON EL GRUPO BERRY EN EL MUNICIPIO DE MASCOTA</t>
  </si>
  <si>
    <t>ING. ADRIANA IBAÑEZ MARTÍNEZ</t>
  </si>
  <si>
    <t>DG/067/2016</t>
  </si>
  <si>
    <t>LIC. MARIA DEL ROCIO SANTANA DE SANTIAGO</t>
  </si>
  <si>
    <t>TRASLADARSE A SEGUIMIENTO DE RESIDENCIAS PROFESIONALES EN LA EMPRESA CHRYSLER Y CONSORCIO DE INGENIERIS INTEGRAL S.A. DE C.V. EN LA CIUDAD DE PUERTO VALLARTA</t>
  </si>
  <si>
    <t>DG/068/2016</t>
  </si>
  <si>
    <t>DG/069/2016</t>
  </si>
  <si>
    <t>Q.F.B RIGOBERTO GONZÁLEZ RODRÍGUEZ</t>
  </si>
  <si>
    <t>TRASLADARSE A REALIZAR SEGUIMIENTO PROFESIONAL EN EL HOSPITAL REGIONAL DE LA CIUDAD DE AMECA</t>
  </si>
  <si>
    <t>DG/070/2016</t>
  </si>
  <si>
    <t>TRASLADARSE A PROMOCIÓN CON ALUMNOS DE SEMIESCOLARIZADOS DE BACHILLERATO EN LOS MUNICIPIOS DE TECOLOTLÁN, AYUTLA Y CHIQUILISTLÁNQ</t>
  </si>
  <si>
    <t>DG/071/2016</t>
  </si>
  <si>
    <t>MTRO. JOSÉ MANUEL FLORES CURIEL</t>
  </si>
  <si>
    <t>TRASLADARSE A DAR SEGUIMIENTO DE RESIDENCIAS PROFESIONALES EN LA EMPRESA PILIMEROS Y PINTURAS ALSA Y EN LA SECRETARIA DE INNOVACIÓN CIENCIA Y TECNOLOGÍA DE LA CIUDAD DE GUADALAJARA</t>
  </si>
  <si>
    <t>DG/072/2016</t>
  </si>
  <si>
    <t>LIC. JUAN DANIEL GUZMÁN HERNÁNDEZ</t>
  </si>
  <si>
    <t>DG/073/2016</t>
  </si>
  <si>
    <t>C. GABRIEL RANGEL TORO</t>
  </si>
  <si>
    <t>TRASLADARA A LOS ALUMNOS A CLASES AL AULA A DISTANCIA EN EL MUNICIPIO DE TENAMAXTLÁN</t>
  </si>
  <si>
    <t>DIVISIÓN ACADÉMICA</t>
  </si>
  <si>
    <t>DG/074/2016</t>
  </si>
  <si>
    <t>TRASLADARSE AL MUNICIPIO DE MASCOTA A REALIZAR TRÁMITRES EN EL JUZGADO Y POSTERIOR A REUNIÓN CON LOS ABOGADOS EN LA CIUDAD DE GUADALAJARA</t>
  </si>
  <si>
    <t>DG/075/2016</t>
  </si>
  <si>
    <t>ING. CARMEN MANUELA ARREDONDO CORTÉS</t>
  </si>
  <si>
    <t>TRASLADARSE AL CURSO BÁSICO DE HIDROPONÍA EN LA CIUDAD DE GUADALAJARA</t>
  </si>
  <si>
    <t>DG/076/2016</t>
  </si>
  <si>
    <t>ING. JESUS FLORES JERÓNIMO</t>
  </si>
  <si>
    <t>TRASLADARSE A DAR LA BIENVENIDA A LOS ALUMNOS DE NUEVO SEMESTRE DEL AULA A DISTANCIA EN EL MUNICIPIO DE TENAMAXTLÁN</t>
  </si>
  <si>
    <t>DG/077/2016</t>
  </si>
  <si>
    <t>DG/078/2016</t>
  </si>
  <si>
    <t xml:space="preserve">LIC. FELICIANO VELASCO </t>
  </si>
  <si>
    <t>DG/079/2016</t>
  </si>
  <si>
    <t>TRASLADARSE A IMPARTIR CLASES EN AULA A DISTANCIA EN EL MUNICIPIO DE TENAMAXTLÁN</t>
  </si>
  <si>
    <t>DG/080/2016</t>
  </si>
  <si>
    <t>DG/081/2016</t>
  </si>
  <si>
    <t>MTRO. FAUSTINO RAMÍREZ RAMÍREZ</t>
  </si>
  <si>
    <t>DG/082/2016</t>
  </si>
  <si>
    <t>LIC. ARACELI AMARAL ACOSTA</t>
  </si>
  <si>
    <t>DG/083/2016</t>
  </si>
  <si>
    <t>MTRA. ALTAGRACIA CÁRDENAZ MENDOZA</t>
  </si>
  <si>
    <t>DG/080-BIS/2016</t>
  </si>
  <si>
    <t>DG/084/2016</t>
  </si>
  <si>
    <t>ING. PEDRO OSVALDO DE JESUS MORENOS URIBE</t>
  </si>
  <si>
    <t>DG/085/2016</t>
  </si>
  <si>
    <t>LIC. JOSÉ LUIS CEJA ANAYA</t>
  </si>
  <si>
    <t>DG/086/2016</t>
  </si>
  <si>
    <t>TRASLADARSE A ENTREGAR FACTURAS EN LA SICYT, RECOGER OFICIOS EN CONTRALORIA Y LLEVAR ACTAS A LA OFICIA FEDERAL EN LA CIUDAD DE GUADALAJARA</t>
  </si>
  <si>
    <t>DG/087/2016</t>
  </si>
  <si>
    <t>TRASLADARSE A LA REUNIÓN Y ACTUALIZACIÓN DEL MAUAL DE SISTEMA DE GESTIÓN EN LA CIUDAD DE MÉXICO</t>
  </si>
  <si>
    <t>DG/088/2016</t>
  </si>
  <si>
    <t>TRASLADAR AL DIRECTOR A UNA REUNIÓN CON EL SECRETARIO MTRO. JAIME REYES EN LAS INSTALACIONES DE LA SICYT DE LA CIUDAD DE GUADALAJARA</t>
  </si>
  <si>
    <t>TRASLADARSE A REUNIÓN CON EL SECRETARIO MTRO. JAIME REYES EN LAS INSTALACIOES DE LA SICYT DE LA CIUDAD DE GUADALAJARA</t>
  </si>
  <si>
    <t>DG/089/2016</t>
  </si>
  <si>
    <t>DG/090/2016</t>
  </si>
  <si>
    <t>DG/091/2016</t>
  </si>
  <si>
    <t>DG/092/2016</t>
  </si>
  <si>
    <t>DG/093/2016</t>
  </si>
  <si>
    <t>DG/094/2016</t>
  </si>
  <si>
    <t>DG/095/2016</t>
  </si>
  <si>
    <t>DG/096/2016</t>
  </si>
  <si>
    <t>DG/097/2016</t>
  </si>
  <si>
    <t>DG/098/2016</t>
  </si>
  <si>
    <t>TRASLADARSE A APOYAR A LOS DOCENTES DEL AULA A DISTANCIA DEL MUNICIPIO DE TENAMAXTLÁN</t>
  </si>
  <si>
    <t>DG/099/2016</t>
  </si>
  <si>
    <t>TRASLADAR A LOS ALUMNOS A CLASES AL AULA A DISTANCIA AL MUNICIPIO DE TENAMAXTLÁNN</t>
  </si>
  <si>
    <t>DG/100/2016</t>
  </si>
  <si>
    <t>DG/101/2016</t>
  </si>
  <si>
    <t>TRASLADAR AL DIRECTOR Y AL LIC. FRANCISCO MEDRANO A UNA REUNIÓN EN LA UNIRSE DE LA CIUDAD DE PUERTO VALLARTA</t>
  </si>
  <si>
    <t>TRASLADARSE A REUNIÓN EN LA UNIRSE EN LA CIUDAD DE PUERTO VALLARTA</t>
  </si>
  <si>
    <t>DG/102/2016</t>
  </si>
  <si>
    <t>DG/103/2016</t>
  </si>
  <si>
    <t>DG/104/2016</t>
  </si>
  <si>
    <t>TRASLADARSE A UNA REUNIÓN CON EL SUBSECRETARIO DE FINANZAS EN LAS INSTALACIONES DE LA SEPAF DE LA CIUDAD DE GUADALAJARA</t>
  </si>
  <si>
    <t>DG/105/2016</t>
  </si>
  <si>
    <t>TRASLADARSE AL TALLER DE FORTALECIMIENTO DE ÓRGANOS COLEGIADOS EN EL CENTRO DE SOFTWARE DE LA CIUDAD DE GUADALAJARA</t>
  </si>
  <si>
    <t>DG/106/2016</t>
  </si>
  <si>
    <t>PLANEACIÓN</t>
  </si>
  <si>
    <t>DG/107/2016</t>
  </si>
  <si>
    <t>DG/108/2016</t>
  </si>
  <si>
    <t>DG/109/2016</t>
  </si>
  <si>
    <t>LIC. ALEJANDRA MAGALI ALANIS VARGAS</t>
  </si>
  <si>
    <t>TRASLADARSE A CUBRIR LABORES DE OFICINA AL ITS DE MASCOTA</t>
  </si>
  <si>
    <t>DG/110/2016</t>
  </si>
  <si>
    <t>TEC. ANA GABRIELA DE LA CRUZ PEÑA</t>
  </si>
  <si>
    <t>DG/111/2016</t>
  </si>
  <si>
    <t>TRASLADARSE  JUNTO CON EL LIC. GERARDO RODRÍGUEZ Y 20 ALUMNOS A LA EXPOSICIÓN DE MUEBLES EN OCOTLÁN JALISCO</t>
  </si>
  <si>
    <t>DG/112/2016</t>
  </si>
  <si>
    <t>TRASLADARSE A ACOMPAÑAR A 20 ALUMNOS A LA EXPOSICIÓN DE MUEBLES EN OCOTLÁN</t>
  </si>
  <si>
    <t>DG/113/2016</t>
  </si>
  <si>
    <t>DG/114/2016</t>
  </si>
  <si>
    <t xml:space="preserve">TRASLADARSE A RECOGER CONVENIOS EN LA SEPAF, ENTREGAR FACTURAS EN LA SICYT Y REALIZAR TRÁMITES EN EL IMSS EN LA CIUDAD DE GUADALAJARA </t>
  </si>
  <si>
    <t xml:space="preserve">TRASLADARSAL DIRECTOR A RECOGER CONVENIOS EN LA SEPAF, ENTREGAR FACTURAS EN LA SICYT Y REALIZAR TRÁMITES EN EL IMSS EN LA CIUDAD DE GUADALAJARA </t>
  </si>
  <si>
    <t>DG/115/2016</t>
  </si>
  <si>
    <t>DG/116/2016</t>
  </si>
  <si>
    <t>DG/117/2016</t>
  </si>
  <si>
    <t>DG/118/2016</t>
  </si>
  <si>
    <t>DG/119/2016</t>
  </si>
  <si>
    <t>DG/120/2016</t>
  </si>
  <si>
    <t>DG/121/2016</t>
  </si>
  <si>
    <t>DG/122/2016</t>
  </si>
  <si>
    <t>DG/123/2016</t>
  </si>
  <si>
    <t>DG/124/2016</t>
  </si>
  <si>
    <t>DG/125/2016</t>
  </si>
  <si>
    <t>DG/126/2016</t>
  </si>
  <si>
    <t>DG/127/2016</t>
  </si>
  <si>
    <t>TRASLADAR A LOS ALUMNOS DE LA PREPARATORIA DE MASCOTA A LA FERIA EDUCATIVA A NUESTRAS INSTALACIONES</t>
  </si>
  <si>
    <t>DG/128/2016</t>
  </si>
  <si>
    <t>TRASLADAR A LOS ALUMNOS DEL CBTA 31 DEL MUNICIPIO DE TENAMAXTLÁN A NUESTRAS INSTALACIONES</t>
  </si>
  <si>
    <t>DG/129/2016</t>
  </si>
  <si>
    <t>TRASLADARA A LOS ALUMNOS DE LA PREPARATORIA DE TALPA A NUESTRAS INSTALACIONES</t>
  </si>
  <si>
    <t>DG/130/2016</t>
  </si>
  <si>
    <t>TRASLADAR A LOS ALUMNOS DE LA PREPARATORIA DE TALPA A NUESTRAS INSTALACIONES</t>
  </si>
  <si>
    <t>DG/131/2016</t>
  </si>
  <si>
    <t>DG/132/2016</t>
  </si>
  <si>
    <t>DG/133/2016</t>
  </si>
  <si>
    <t>DG/134/2016</t>
  </si>
  <si>
    <t>TRASLADAR A LOS ALUMNOS DEL COBAEJ DEL MUNICIPIO DE ATENGO A NUESTRAS INSTALACIONES</t>
  </si>
  <si>
    <t>DG/135/2016</t>
  </si>
  <si>
    <t>TRASLADAR A LOS ALUMNOS DEL MUNICIPIO DE ATENGO DE NUESTRAS INSTALACIONES A SU PLANTEL EDUCATIVO</t>
  </si>
  <si>
    <t>DG/136/2016</t>
  </si>
  <si>
    <t>C. ELISEO RODRÍGUEZ FLORES</t>
  </si>
  <si>
    <t>TRASLADAR A LOS ALUMNOS DEL COBAEJ DEL MUNICIPIO DE TALPA DE ALLENDE A NUESTRAS INSTALACIONES</t>
  </si>
  <si>
    <t>DG/137/2016</t>
  </si>
  <si>
    <t>TRASLADAR A LOS ALUMNOS DEL COBAEJ DEL MUNICIPIO DE CUAUTLA A NUESTRAS INSTALACIONES</t>
  </si>
  <si>
    <t>DG/138/2016</t>
  </si>
  <si>
    <t>C. ESTEBA DE SANTIAGO CHÁVEZ</t>
  </si>
  <si>
    <t>TRASLADAR A LOS ALUMNOS DEL CBTA 31 DE MASCOTA A NUESTRAS INSTALACIONES</t>
  </si>
  <si>
    <t>DG/139/2016</t>
  </si>
  <si>
    <t>DG/140/2016</t>
  </si>
  <si>
    <t>DG/141/2016</t>
  </si>
  <si>
    <t>DG/142/2016</t>
  </si>
  <si>
    <t>TRASLADAR A LOS ALUMNOS DEL MUNICIPIO DE AYUTLA A NUESTRAS INSTALACIONES</t>
  </si>
  <si>
    <t>DG/143/2016</t>
  </si>
  <si>
    <t>DG/144/2016</t>
  </si>
  <si>
    <t>TRASLADARSE A ENTREGAR DOCUMENTACION EN EL IMSS DE LA CIUDAD DE GUADALAJARA</t>
  </si>
  <si>
    <t>DG/145/2016</t>
  </si>
  <si>
    <t>TRASLADARSE A TRABAJAR EN PLATAFORMA DEL PIFIT EN LAS INSTALACIONES DEL ITS DE ZAPOPAN</t>
  </si>
  <si>
    <t>DG/146/2016</t>
  </si>
  <si>
    <t>MTRO. JUAN JOSÉ CONTRERAS PACHECO</t>
  </si>
  <si>
    <t>DG/147/2016</t>
  </si>
  <si>
    <t>TRASLADARSE A ETREGAR LOS CONVENIOS DE LOS VEHÍCULOS EN LAS INSTALACIONES DE LA SEPAF EN LA CIUDAD DE GUADALAJARA</t>
  </si>
  <si>
    <t>DG/148/2016</t>
  </si>
  <si>
    <t>TRASLADAR AL DIRECTOR AL ACTO PROTOCOLARIO DE TITULACIÓN DEL ITS DE TALA</t>
  </si>
  <si>
    <t>TRASLADARSE AL ACTO PROTOCOLARIO DE TITULACIÓN DEL ITS DE TALA</t>
  </si>
  <si>
    <t>DG/149/2016</t>
  </si>
  <si>
    <t>DG/150/2016</t>
  </si>
  <si>
    <t>DG/151/2016</t>
  </si>
  <si>
    <t>LIC. CLAUDIA ELIZABETH RUBIO GRADILLA</t>
  </si>
  <si>
    <t>DG/152/2016</t>
  </si>
  <si>
    <t>TRASLADARSE A REALIZAR TRÁMITES EN LA CIUDAD DE GUADALAJARA</t>
  </si>
  <si>
    <t>DG/153/2016</t>
  </si>
  <si>
    <t>TRASLADARSE A LLEVAR LA URBAN A AFINACIÓN Y BALANCEO A LA CIUDAD DE AMECA</t>
  </si>
  <si>
    <t>DG/154/2016</t>
  </si>
  <si>
    <t>ING. KARINA ROBLES VARGAS</t>
  </si>
  <si>
    <t>DG/155/2016</t>
  </si>
  <si>
    <t>LCP. MARIA DE LA LUZ PEÑA ARCE</t>
  </si>
  <si>
    <t>DG/156/2016</t>
  </si>
  <si>
    <t>LCP. CECILIA SALDAÑA AMARAL</t>
  </si>
  <si>
    <t>DG/157/2016</t>
  </si>
  <si>
    <t>DG/158/2016</t>
  </si>
  <si>
    <t>DG/159/2016</t>
  </si>
  <si>
    <t>DG/160/2016</t>
  </si>
  <si>
    <t>DG/161/2016</t>
  </si>
  <si>
    <t>DG/162/2016</t>
  </si>
  <si>
    <t>DG/163/2016</t>
  </si>
  <si>
    <t>DG/164/2016</t>
  </si>
  <si>
    <t>DG/165/2016</t>
  </si>
  <si>
    <t>DG/166/2016</t>
  </si>
  <si>
    <t>DG/167/2016</t>
  </si>
  <si>
    <t>DG/168/2016</t>
  </si>
  <si>
    <t>DG/169/2016</t>
  </si>
  <si>
    <t>DG/170/2016</t>
  </si>
  <si>
    <t>DG/171/2016</t>
  </si>
  <si>
    <t>DG/172/2016</t>
  </si>
  <si>
    <t>DG/173/2016</t>
  </si>
  <si>
    <t>TRASLADARSE A APOYAR A LOS DOCENTES CON EL DESFILE CONMEMORATIVO DE EL DIA DE LA BANDERA EN EL MUNICIPIO DE TENAMAXTLÁN</t>
  </si>
  <si>
    <t>DG/174/2016</t>
  </si>
  <si>
    <t>TRASLADAR A CUATRO ALUMNOS DE LA CARRERA DE SISTEMAS COMPUTACIONALES A VISITA DE CAMPO A LA HIDROELECTRICA DE MASCOTA</t>
  </si>
  <si>
    <t>DG/175/2016</t>
  </si>
  <si>
    <t>DG/176/2016</t>
  </si>
  <si>
    <t>TRASLADARSE A REALIZAR SEGUIMIENTO DE RESIDENCIA PROFESIONAL EN LA EMPRESA COCA COLA NAYAR EN LA CIUDAD DE PUERTO VALLARTA</t>
  </si>
  <si>
    <t>DG/178/2016</t>
  </si>
  <si>
    <t>TRASLADAR A 18 ALUMOS A PARTICIPAR EN EL HOMENAJE ALUSIVO A LA BANDERA EN EL MUNICIPIO DE MASCOTA</t>
  </si>
  <si>
    <t>TRASLADARSE CON 18 ALUMNOS A PARTICIPAR EN EL HOMENAJE ALUSIVO AL DIA DE LA BANDERA EN EL MUNICIPIO DE MASCOTA</t>
  </si>
  <si>
    <t>DG/177/2016</t>
  </si>
  <si>
    <t>DG/179/2016</t>
  </si>
  <si>
    <t>LIC. ROCÍO RAMÍREZ GONZÁLEZ</t>
  </si>
  <si>
    <t>TRASLADARSE A PARTICIPAR EN EL HOMENAJE ALUSIVO A LA BANDERA EN EL MUNICIPIO DE TENAMAXTLÁ</t>
  </si>
  <si>
    <t>DG/180/2016</t>
  </si>
  <si>
    <t>TRASLADARSE A PARTICIPAR EN EL HOMENAJE ALUSIVO A LA BANDERA EN EL MUNICIPIO DE TENAMAXTLÁN</t>
  </si>
  <si>
    <t>DG/181/2016</t>
  </si>
  <si>
    <t>DG/182/2016</t>
  </si>
  <si>
    <t>TRASLADAR AL LIC. FRANCISCO MEDRANO A ENTREGAR DOCUMENTACIÓN EN LAS INSTALACIONES DEL IJAS Y EN CONTRALORIA DEL ESTADO EN LA CIUDAD DE GUADALAJARA</t>
  </si>
  <si>
    <t>DG/183/2016</t>
  </si>
  <si>
    <t>TRASLADARSE A ENTREGAR DOCUMETACIÓN EN LAS INSTALACIONES DEL IJAS Y EN CONTRALORIA DEL ESTADO DE LA CIUDAD DE GUADALAJARA</t>
  </si>
  <si>
    <t>DG/184/2016</t>
  </si>
  <si>
    <t>ING. JOSE BENJAMIN VILLALVAZO</t>
  </si>
  <si>
    <t xml:space="preserve">TRASLADARSE A CLASES DE MAESTRIA </t>
  </si>
  <si>
    <t>DG/185/2016</t>
  </si>
  <si>
    <t>DG/186/2016</t>
  </si>
  <si>
    <t>DG/187/2016</t>
  </si>
  <si>
    <t>TRASLADARSE A RECOGER EL ACUSE DE RECIBIDO DEL PIFIT EN LAS INSTALACIONES DEL ITS DE TALA</t>
  </si>
  <si>
    <t>DG/188/2016</t>
  </si>
  <si>
    <t>TRASLADARSE A RECIBIR CLASES DE MAESTRIS</t>
  </si>
  <si>
    <t>DG/189/2016</t>
  </si>
  <si>
    <t>DG/190/2016</t>
  </si>
  <si>
    <t>DG/191/2016</t>
  </si>
  <si>
    <t>DG/192/2016</t>
  </si>
  <si>
    <t>TRASLADARSE A RECOGER LA UREA EN LA AGENCIA FOTÓN EN LA CIUDAD DE GUADALAJARA</t>
  </si>
  <si>
    <t>DG/193/2016</t>
  </si>
  <si>
    <t>TRASLADARSE A CURSO EN LA SECRETARIA DE INNOVACIÓN, CIENCIA Y TECNOLOGÍA EN LA CIUDAD DE GUADALAJARA</t>
  </si>
  <si>
    <t>DG/194/2016</t>
  </si>
  <si>
    <t>ING. JOSÉ EMANUEL SOSA BECERRA</t>
  </si>
  <si>
    <t>TRASLADARSE A DAR SEGUIMIENTO A RESIDENCIA EN LAS OFICINAS DE ECOLOGÍA EN EL MUNICIPIO DE MASCOTA</t>
  </si>
  <si>
    <t>DG/195/2016</t>
  </si>
  <si>
    <t>ING. SARAHÍ URZUA LÓPEZ</t>
  </si>
  <si>
    <t>DG/197/2016</t>
  </si>
  <si>
    <t>MTRA. ALTAGRACIA CÁRDENAS MENDOZA</t>
  </si>
  <si>
    <t>DG/198/2016</t>
  </si>
  <si>
    <t>DG/199/2016</t>
  </si>
  <si>
    <t>ING. ADRIANA IBÁÑEZ MARTÍNEZ</t>
  </si>
  <si>
    <t>DG/200/2016</t>
  </si>
  <si>
    <t>DG/201/2016</t>
  </si>
  <si>
    <t>ING. PEDRO OSWALDO DE JESUS MORENO URIBNE</t>
  </si>
  <si>
    <t>DG/202/2016</t>
  </si>
  <si>
    <t>ING. FELICIANO VELASCO</t>
  </si>
  <si>
    <t>DG/203/2016</t>
  </si>
  <si>
    <t>DG/204/2016</t>
  </si>
  <si>
    <t>DG/205/2016</t>
  </si>
  <si>
    <t>DG/206/2016</t>
  </si>
  <si>
    <t>TRASLADARSE A POYAR A DOCENTES QUE IMPARTEN CLASES EN AULA A DISTANCIA EN EL MUNICIPIO DE TENAMAXTLÁN</t>
  </si>
  <si>
    <t>DG/207/2016</t>
  </si>
  <si>
    <t>TRASLADARSE A CUBRIR LABORES DE OFICINA Y POSTERIORMENTE LO PERMUTARÁ</t>
  </si>
  <si>
    <t>DG/208/2016</t>
  </si>
  <si>
    <t>DG/209/2016</t>
  </si>
  <si>
    <t>DG/210/2016</t>
  </si>
  <si>
    <t>DG/211/2016</t>
  </si>
  <si>
    <t>TRASLADAR AL DIRCTOR A ENTREGAR DOCUMENTACIÓN EN DIFERENTE DEPENDENCIAS DE LA CIUDAD DE GUADALAJARA</t>
  </si>
  <si>
    <t>TRASLADARSE A ENTREGAR DOCUMENTACIÓN EN DIFERENTES DEPENDENCIAS DE LA CIUDAD DE GUADALAJARA</t>
  </si>
  <si>
    <t>DG/212/2016</t>
  </si>
  <si>
    <t>TRASLADARSE A ENTREGAR DOCUMENTACIÓN EN CONTRALORIA DEL ESTADO Y EN LA SICYT EN LA CIUDAD DE GUADALAJARA</t>
  </si>
  <si>
    <t>DG/212-BIS/2016</t>
  </si>
  <si>
    <t>TRASLADARSE A ENTREGAR DOCUMENTACIÓN EN LAS INSTALACIONES DEL IIMSS DE LA CIUDAD DE GUADALAJARA</t>
  </si>
  <si>
    <t>DG/213/2016</t>
  </si>
  <si>
    <t>TRASLADARSE A REALIZAR TOMA DE FOTOS A LAS CANDIDATAS A CHICA TEC. EN LA COMUNIDAD SIERRA LAGO EN EL MUNICIPIO DE MASCOTA</t>
  </si>
  <si>
    <t>DG/214/2016</t>
  </si>
  <si>
    <t>TRASLADARSE A LA REUNIÓN DE TRANSPARENCIA EN LAS INSTALACIONES DEL DIF JALISCO EN LA CIUDAD DE GUADALAJARA</t>
  </si>
  <si>
    <t>DG/215/2016</t>
  </si>
  <si>
    <t>QFB. RIGOBERTO GONZÁLEZ RODRÍGUEZ</t>
  </si>
  <si>
    <t>TRASLADARSE A LA JORNADA DE CAPACITACIÓN CONRICYT EN EL EDIFICIO DE SISTEMAS COMPUTACIONALES EN LA CIUDAD DE GUADALAJARA</t>
  </si>
  <si>
    <t>DG/216/2016</t>
  </si>
  <si>
    <t>DR. MARCO VINICIO FELIX LERMA</t>
  </si>
  <si>
    <t>DG/217/2016</t>
  </si>
  <si>
    <t>LIC. ROBERTO SERGIO ROSALES SÁNCHEZ</t>
  </si>
  <si>
    <t>DG/218/2016</t>
  </si>
  <si>
    <t>TRASLADARA AL DIRECTOR  AUNA RENIÓN EN EL MUNICIPIO DE TENAMAXTLÁN</t>
  </si>
  <si>
    <t>TRASLADARSE A REUNIÓN EN EL MUNICIPIO DE TENAMAXTLÁN</t>
  </si>
  <si>
    <t>DG/219-BIS/2016</t>
  </si>
  <si>
    <t>LCP. MARÍA DE LA LUZ PEÑA ARCE</t>
  </si>
  <si>
    <t>DG/221/2016</t>
  </si>
  <si>
    <t>TRASLADARA AL DIRECTOR A UNA REUNIÓN DE LA SICYT EN LA CIUDAD DE GUADALAJARA</t>
  </si>
  <si>
    <t>TRASLADARSE A UNA RENIÓN EN LAS INSTALACIONES DE LA SICYT EN LA CIUDAD DE GUADALAJARA</t>
  </si>
  <si>
    <t>DG/223/2016</t>
  </si>
  <si>
    <t>TRASLADARSE A ENTRETGAR DOCUMENTACIÓN EN DIFERENTES DEPENDENCIAS DE LA CIUDAD DE GUADALAJARA</t>
  </si>
  <si>
    <t>DG/222/2016</t>
  </si>
  <si>
    <t>TRASLADARA A PERSONAL Y ALUMNOS AL FORO 3 ABIERTO EN LA CARPA A UN COSTADO DEL OMNILIFE EN LA CIUDAD DE GUADALAJARA</t>
  </si>
  <si>
    <t>DG/224/2016</t>
  </si>
  <si>
    <t>LIC. MARÍA VIDAL LUNA OLEA</t>
  </si>
  <si>
    <t>TRASLADARSE A ACOMPAÑAR A 45 ALUMNOS AL FORO 3 ABIERTO EN LA CARPA A UN COSTADO DEL OMNILIFE EN LA CIUDAD DE GUADALAJARA</t>
  </si>
  <si>
    <t>DG/225/2016</t>
  </si>
  <si>
    <t>DG/226/2016</t>
  </si>
  <si>
    <t>DG/227/2016</t>
  </si>
  <si>
    <t>DG/228/2016</t>
  </si>
  <si>
    <t>TRASLADARSE A PARTICIPAR EN LA CAPACITACIÓN DEL PROGRAMA FEDERAL AGENDA PARA EL DESARROLLO MUNICIPAL 2016 PARA INSTANCIAS VERIFICADORAS</t>
  </si>
  <si>
    <t>DG/229/2016</t>
  </si>
  <si>
    <t>TRASLADAR AL DIRECTOR A UNA REUNIÓN CON EL MTRO. GUSTAVO PADILLA EN LA SECRETARIA DE LA CIUDAD DE  GUADALAJARA</t>
  </si>
  <si>
    <t>TRASLADARSE A UNA REUNIÓN CON EL MTRO. GUSTAVO PADILLA EN LA SECRETARÍA DEL A CIUDAD DE GUADALAJARA</t>
  </si>
  <si>
    <t>DG/230/2016</t>
  </si>
  <si>
    <t>DG/231/2016</t>
  </si>
  <si>
    <t>TRASLADARSE A REUNIÓN DE DESARROLLO DE PROTOTIPOS EN LAS INSTALACIONES DEL ITS DE PUERTO VALLARTA</t>
  </si>
  <si>
    <t>DG/232/2016</t>
  </si>
  <si>
    <t>TRASLADARSE A REPRESENTAR AL DIRECTOR EN EL ACTO ACADÉMICO DEL ITS DE ZAPOPAN</t>
  </si>
  <si>
    <t>DG/233/2016</t>
  </si>
  <si>
    <t>TRASLADAR AL DIRECTOR AL ACTO ACADÉMICO DEL ITS DEL MUNICIPIO DE LA HUERTA</t>
  </si>
  <si>
    <t>TRASLADARSE AL ACTO ACADÉMICO DEL ITS DEL MUNICIPIO DE LA HUERTA</t>
  </si>
  <si>
    <t>DG/234/2016</t>
  </si>
  <si>
    <t>DG/235/2016</t>
  </si>
  <si>
    <t>DG/236/2016</t>
  </si>
  <si>
    <t>DG/237/2016</t>
  </si>
  <si>
    <t>DG/238/2016</t>
  </si>
  <si>
    <t>DG/239/2016</t>
  </si>
  <si>
    <t>DG/240/2016</t>
  </si>
  <si>
    <t>DG/241/2016</t>
  </si>
  <si>
    <t>DG/242/2016</t>
  </si>
  <si>
    <t>DG/243/2016</t>
  </si>
  <si>
    <t>TRASLADARSE A APOYAR A DOCENTES QUE IMPARTEN CLASES EN AULA A DISTANCIA EN EL MUNCIPIO DE TENAMAXTLÁN</t>
  </si>
  <si>
    <t>DG/244/2016</t>
  </si>
  <si>
    <t>TRASLADAR A LOS ALUMNOS A CLASES AL AULA A DISTANCIA EN EL MUNICIPIO DE TENAMAXTLÁN</t>
  </si>
  <si>
    <t>DG/245/2016</t>
  </si>
  <si>
    <t>DG/246/2016</t>
  </si>
  <si>
    <t>DG/247/2016</t>
  </si>
  <si>
    <t>TRASLADARSE A CURSO DE AUDITOR LÍDER INTEGRAL EN LAS NORMAS ISO 9001:2015 E ISO 5001:2011 EN LA CIUDAD DE MÉXICO</t>
  </si>
  <si>
    <t>TRASLADAR AL DIRECTOR A UA REUNIÓN DE DIRECTORES AL ITS DE CHAPALA</t>
  </si>
  <si>
    <t>TRASLADARSE A REUNIÓN DE DIRECTORES AL ITS DE CHAPALA</t>
  </si>
  <si>
    <t>DG/248/2016</t>
  </si>
  <si>
    <t>TRASLADARSE A PROMOCIONARLAS CARRERAS QUE SE OFERTAN EN NUESTRO TECNOLÓGICO EN EL COBAEJ DEL MUNICIPIO DE GUACHINANGO Y LA LAJA</t>
  </si>
  <si>
    <t>DG/249/2016</t>
  </si>
  <si>
    <t>C. JOSÉ DE JESUS ARANGO GARCIA</t>
  </si>
  <si>
    <t>TRASLADARSE A PROMOCIONARLAS CARRERAS QUE SE OFERTAN EN NUESTRO TECNOLÓGICO EN EL COBAEJ DEL MUNICIPIO DE SAN SEBASTIÁN</t>
  </si>
  <si>
    <t>DG/250/2016</t>
  </si>
  <si>
    <t>TRASLADARSE A PROMOCIONAL LAS CARRERAS QUE SE OFERTAN EN NUESTRO TECNOLÓGICO, AL COBAEJ DEL MUNICIPIO DE SAN SEBASTIÁN</t>
  </si>
  <si>
    <t>DG/251/2016</t>
  </si>
  <si>
    <t>TRASLADARSE A PROMOCIONAR LAS CARRERAS QUE SE OFERTAN EN NUESTRO TECNOLÓGICO EN EL COBAEJ DEL MUNICIPIO DE LA CUESTA Y DEL LLANO GRANDE</t>
  </si>
  <si>
    <t>DG/252/2016</t>
  </si>
  <si>
    <t>DEVOLUCIÓN</t>
  </si>
  <si>
    <t>DG/253/2016</t>
  </si>
  <si>
    <t>TRASLADARSE A PROMOCIONAR LAS CARRERAS QUE SE OFERTAN EN NUESTRO TECNOLÓGICO EN EL COBAEJ DEL MUNICIPIO DE SAN SEBASTIÁN</t>
  </si>
  <si>
    <t>DG/254/2016</t>
  </si>
  <si>
    <t>TRASLADARSE A PROMOCIONAR LAS CARRERAS QUE SE OFERTAN EN NUESTRO TECNOLÓGICO, EN EL MUNICIPIO DE SAN SEBATIÁN</t>
  </si>
  <si>
    <t>DG/255/2016</t>
  </si>
  <si>
    <t>ING. JOSÉ BENJAMÍN VILLALVAZO RIVERA</t>
  </si>
  <si>
    <t>ACUDIR A CLASES DE LA MAESTRIA EN LAS INSTALACIONES DEL CUCEA</t>
  </si>
  <si>
    <t>DG/256/2016</t>
  </si>
  <si>
    <t>DG/257/2016</t>
  </si>
  <si>
    <t>DG/258/2016</t>
  </si>
  <si>
    <t>DG/259/2016</t>
  </si>
  <si>
    <t>DG/260/2016</t>
  </si>
  <si>
    <t>DG/261/2016</t>
  </si>
  <si>
    <t>LIC. JAIME MEDINA MORÁN</t>
  </si>
  <si>
    <t>TRASLADARSE A CURSO DE CAPACITACIÓN EN LAS INSTALACIONES DEL ITS DE ZAPOPAN</t>
  </si>
  <si>
    <t>DG/262/2016</t>
  </si>
  <si>
    <t>TRASLADAR AL DIRECTOR A UNA REUNIÓN EN LAS INSTALACIONES DE LA SICYT DE LA CIUDAD DE GUADALAJARA</t>
  </si>
  <si>
    <t>DG/263/2016</t>
  </si>
  <si>
    <t>TRASLADARSE A UNA REUNIÓN EN LAS INSTALACIONES DE LA SICYT EN LA CIUDAD DE GUADALAJARA</t>
  </si>
  <si>
    <t>C. ROSA MARÍA TORRES BARBOZA</t>
  </si>
  <si>
    <t>TRASLADARSE A RECOGER DOCUMETACIÓN DE LOS ALUMNOS AL ITS DE MASCOTA</t>
  </si>
  <si>
    <t>DG/264/2016</t>
  </si>
  <si>
    <t>TRASLADARSE A REALIZAR TRÁMITES EN EL IMSS EN LA CIUDAD DE TALA Y POSTERIOR A LA SEPAF EN LA CIUDAD DE GUADALAJARA</t>
  </si>
  <si>
    <t>DG/265/2016</t>
  </si>
  <si>
    <t>TRASLADARSE A ENTREGAR DOCUMENTACIÓN EN LAS INSTALACIONES DE LA SICYT EN LA CIUDAD DE GUADALAJARA</t>
  </si>
  <si>
    <t>DG/266/2016</t>
  </si>
  <si>
    <t>TRASLADAR AL DIRECTOR A REUNIÓN DE LA SICYT EN LA CIUDAD DE GUADALAJARA</t>
  </si>
  <si>
    <t>TRASLADARSE A REUNIÓN DE JUNTA DIRECTIVA EN LAS INSTALACIONES DE LA SICYT</t>
  </si>
  <si>
    <t>TRASLADAR A C. VICENTE MADRIGAL A LAS INSTALACIONES DE LA SICYT A REUNIÓN DE JUNTA DIRECTIVA</t>
  </si>
  <si>
    <t>DG/267/2016</t>
  </si>
  <si>
    <t>DG/268/2016</t>
  </si>
  <si>
    <t>DG/269/2016</t>
  </si>
  <si>
    <t>DG/270/2016</t>
  </si>
  <si>
    <t>TRASLADARSE A REUNION DE BECAS EDUCO EN LAS INSTALACIONES DE LA SICYTR</t>
  </si>
  <si>
    <t>DG/271/2016</t>
  </si>
  <si>
    <t>DG/272/2016</t>
  </si>
  <si>
    <t>LIC. JESICA DEL ROSARIO GARCIA GARCI</t>
  </si>
  <si>
    <t>TRASLADARSE A REUIÓN DE JUNTA DIRECTIVA EN LAS INSTALACIONES DE LA SICYT</t>
  </si>
  <si>
    <t>DG/273/2016</t>
  </si>
  <si>
    <t>C. ADRIANA DEL REFUGIO VALDES AMARAL</t>
  </si>
  <si>
    <t>DG/274/2016</t>
  </si>
  <si>
    <t>DG/275/2016</t>
  </si>
  <si>
    <t>TRASLADARSE A REPRESENTAR AL DIRECTOR EN EL ACTO ACADÉMICO DEL ITS DE TAMAZULA</t>
  </si>
  <si>
    <t>ESTATAL/R.F</t>
  </si>
  <si>
    <t>DG/276/2016</t>
  </si>
  <si>
    <t>L.CP. MARIA DE LA LUZ PEÑA ARCE</t>
  </si>
  <si>
    <t>TRASLADARSE A RECIBIR CURSO DE ICON-G EN LA CIUDAD DE GUADALAJARA</t>
  </si>
  <si>
    <t>DG/277/2016</t>
  </si>
  <si>
    <t>DG/278/2016</t>
  </si>
  <si>
    <t>Q.F.B. RIGOBERTO GONZÁLEZ RODRÍGUEZ</t>
  </si>
  <si>
    <t>TRASLADARSE AL COGRESO INNOVATION MATCH MX EN LA CIUDAD DE GUADALAJARA</t>
  </si>
  <si>
    <t>DG/279/2016</t>
  </si>
  <si>
    <t>TRASLADARSE A PROMOCIONAR Y ORGANIZAR EL EVENTO DEPORTIVO DEL ITS MASCOTA EN EL MUNICIPIO DE TENAMAXTLÁN Y ATENGO</t>
  </si>
  <si>
    <t>DG/280/2016</t>
  </si>
  <si>
    <t>LIC. MARIA DE JESUS FREGOSO GARCIA</t>
  </si>
  <si>
    <t>DG/281/2016</t>
  </si>
  <si>
    <t>C. ROBERTO CONTRERAS GOZÁLEZ</t>
  </si>
  <si>
    <t>TRASLADARSE A LA INAUGURACIÓN DE LA EXPO GUADALAJARA Y POSTERIORMETE A UNA RUEDA DE PRESA EN LAS INSTALACIONES DE LA SICYT EN LA CIUDAD DE GUADALAJARA</t>
  </si>
  <si>
    <t>TRASLADAR AL DIRECTOR A LA INAUGURACIÓN DE LA EXPO GUADALAJARA Y POSTERIORMETE A UNA RUEDA DE PRESA EN LAS INSTALACIONES DE LA SICYT EN LA CIUDAD DE GUADALAJARA</t>
  </si>
  <si>
    <t>DG/282/2016</t>
  </si>
  <si>
    <t>C. JOSÉ DE JESUS ARANGO CHÁVEZ</t>
  </si>
  <si>
    <t>TRASLADARSE A ENTREGAR FATURAS EN LAS INSTALACIONES DE LA SICYT Y ENTREGAR DOCUMENTOS EN CONTRALORIA DEL ESTADO EN LA CIUDAD DE GUADALAJARA</t>
  </si>
  <si>
    <t>DG/283/2016</t>
  </si>
  <si>
    <t>C. ADRÉS PELA HERNÁNDEZ</t>
  </si>
  <si>
    <t>TRASLADARSE AL LEVAR AL CAMIÓN VOLVO A SERVICIO A LA AGENCIA EN LA CIUDAD DE GUADALAJARA</t>
  </si>
  <si>
    <t>DG/284/2016</t>
  </si>
  <si>
    <t>TRASLADARSE A SESIÓN IFORMATIVA DE FONDOS Y PROGRAMAS COECYJAL EN LA CIUDAD DE GUADALAJARA</t>
  </si>
  <si>
    <t>DG/285/2016</t>
  </si>
  <si>
    <t>TRASLADARSE A CLASES DE LA MAESTRIA EN LAS INSTALACIONES DEL CUCEA EN LA CIUDAD DE GUADALAJARA</t>
  </si>
  <si>
    <t>DG/286/2016</t>
  </si>
  <si>
    <t>DG/287/2016</t>
  </si>
  <si>
    <t>DG/288/2016</t>
  </si>
  <si>
    <t>DG/289/2016</t>
  </si>
  <si>
    <t>DG/290/2016</t>
  </si>
  <si>
    <t>DG/291/2016</t>
  </si>
  <si>
    <t>DG/29272016</t>
  </si>
  <si>
    <t>DG/293/2016</t>
  </si>
  <si>
    <t>DG/294/2016</t>
  </si>
  <si>
    <t>DG/295/2016</t>
  </si>
  <si>
    <t>ING. PEDRO OSWALDO DEJESUS MORENO URIBE</t>
  </si>
  <si>
    <t>DG/296/2016</t>
  </si>
  <si>
    <t>DG/297/2016</t>
  </si>
  <si>
    <t>DG/298/2016</t>
  </si>
  <si>
    <t>DG/299/2016</t>
  </si>
  <si>
    <t>DG/300/2016</t>
  </si>
  <si>
    <t>TRASLADARSE A CUBRIR LABORES DE OFICINA COMO PERMUTA</t>
  </si>
  <si>
    <t>DG/301/2016</t>
  </si>
  <si>
    <t>TRASLADARSE A APOYAR A DOCENTES QUE IMPARTEN CLASES EN AULA A DISTACIA EN EL MUNICIPIO DE TENAMAXTLÁN</t>
  </si>
  <si>
    <t>DG/302/2016</t>
  </si>
  <si>
    <t>TRASLADAR A LOS ALUMNOS A RECIBIR SUS CLASES AL AULA A DISTANCIA EN EL MUNICIPIO DE TENAMAXTLÁN</t>
  </si>
  <si>
    <t>DG/303/2016</t>
  </si>
  <si>
    <t>DG/304/2016</t>
  </si>
  <si>
    <t>DG/305/2016</t>
  </si>
  <si>
    <t>TRASLADARSE A PROMOCIONAR EL EVENTO DEPORTIVO DEL ITS MASCOTA, EN EL MUNICIPIO DE TENAMAXTLÁN, AYUTLA, TECOLOTLÁN Y CHIQUILISTLÁN</t>
  </si>
  <si>
    <t>DG/306/2016</t>
  </si>
  <si>
    <t>TRASLADARSE S PROMOCIONAR EL EVENTO DEPORTIVO DEL ITS DE MASCOTA EN EL MUNICIPIO DE TENAMAXTLÁN, AYUTLA TECOLOTLÁN Y CHIQUILISTLÁN</t>
  </si>
  <si>
    <t>DG/307/2016</t>
  </si>
  <si>
    <t>TRASLADARSE A PROMOCIONAR LA OFERTA EDUCATIVA DE LOS ALUMNOS DEL SAETA EN LAS INSTALACIONES DEL CBTA DEL MUNICIPIO DE MASCOTA</t>
  </si>
  <si>
    <t>DG/308/2016</t>
  </si>
  <si>
    <t xml:space="preserve">LIC. FRANCISCO JAVIER MEDRANO GUZMÁN </t>
  </si>
  <si>
    <t>TRASLADARSE A CURSO DE CAPACITACIÓN  DE PAGINA WEB EN LAS OFICINAS DE CONTRALORIA DEL ESTADO DE LA CIUDAD DE GUADALAJARA</t>
  </si>
  <si>
    <t>DG/309/2016</t>
  </si>
  <si>
    <t>C. ROSA MARIA TORRES BARBOZA</t>
  </si>
  <si>
    <t>TRASLADARSE A RECOGER DOCUMENTACIÓN CON LOS ALUMNOS DEL AULA A DISTANCIA</t>
  </si>
  <si>
    <t>DG/310/2016</t>
  </si>
  <si>
    <t>TRASLADAR AL DIRECTOR A ENTREVISTA CON EL DR. FELIPE DE JESUS ALVAREZ CIBRIAN EN LAS OFICINAS DE DERECHOS HUMANOS EN LA CIUDAD DE GUADALAJARA</t>
  </si>
  <si>
    <t>TRASLADARSE A ENTREVISTA CON EL DR. FELIPE DE JESUS ALVAREZ CIBRIAN EN LAS OFICINAS DE DERECHOS HUMANOS EN LA CIUDAD DE GUADALAJARA</t>
  </si>
  <si>
    <t>DG/311/2016</t>
  </si>
  <si>
    <t>DG/312/2016</t>
  </si>
  <si>
    <t>DG/313/2016</t>
  </si>
  <si>
    <t>DG/314/2016</t>
  </si>
  <si>
    <t>DG/315/2016</t>
  </si>
  <si>
    <t>DG/316/2016</t>
  </si>
  <si>
    <t>DG/317/2016</t>
  </si>
  <si>
    <t>DG/318/2016</t>
  </si>
  <si>
    <t>DG/319/2016</t>
  </si>
  <si>
    <t>DG/320/2016</t>
  </si>
  <si>
    <t>DG/321/2016</t>
  </si>
  <si>
    <t>DG/322/2016</t>
  </si>
  <si>
    <t>TRASLADARSE A LA REUNIÓN  DE DESARROLLO DE PROTOTIPOS EN LAS ISTALACIONES DEL ITS DE PUERTO VALLARTA</t>
  </si>
  <si>
    <t>DG/323/2016</t>
  </si>
  <si>
    <t>TRASLADAR AL DIRECTOR AL ACTO ACADÉMICO DEL ITS DE LAGOS DE MORENO</t>
  </si>
  <si>
    <t>TRASLADARSE AL ACTO ACADÉMICO EN EL ITS DE LAGOS DE MORENO</t>
  </si>
  <si>
    <t>DG/324/2016</t>
  </si>
  <si>
    <t>TRASLADARSE APROMOCIONAR LAS CARRERAS QUE OFERTA EL TECNOLOGICO EN EL MUNICIPIO DE AYUTLA</t>
  </si>
  <si>
    <t>DG/325/2016</t>
  </si>
  <si>
    <t>MTRO. ERNESTO SÁCHEZ RUBIO</t>
  </si>
  <si>
    <t>TRASLADARSE A RECABAR FIRMAS DEL ACTA Y PRESUPUESTO EN LAS INSTALACIONES DE LA SICYT EN LA CIUDAD DE GUADALAJARA</t>
  </si>
  <si>
    <t>DG/326/2016</t>
  </si>
  <si>
    <t>DG/327/2016</t>
  </si>
  <si>
    <t>DG/328/2016</t>
  </si>
  <si>
    <t>DG/329/2016</t>
  </si>
  <si>
    <t>TRASLADARSE A ENTREGAR CONVENIO EN LAS INSTALACIOES DE LA SICYT EN LA CIUDAD DE GUADALAJARA</t>
  </si>
  <si>
    <t>DG/330/2016</t>
  </si>
  <si>
    <t>C. ESTEBAN DE SANTIAGO CHÁVEZ</t>
  </si>
  <si>
    <t>TRASLADAR A DOCENTES Y 33 ALUMNOS A VISITAR LA EMPRESA OCOTLÁN, EN OCOTLÁN JALISCO</t>
  </si>
  <si>
    <t>DG/331/2016</t>
  </si>
  <si>
    <t>LIC. MARIA AMELIA HERNÁNDEZ PEÑA</t>
  </si>
  <si>
    <t>TRASLADARSE A ACOMPAÑAR A 33 ALUMNOS A VISITAR LA EMPRESA OCOTLÁN EN OCOTLÁN, JALISCO</t>
  </si>
  <si>
    <t>DG/332/2016</t>
  </si>
  <si>
    <t>DG/333/2016</t>
  </si>
  <si>
    <t>TRASLADARSE A PROMOCIONAR LAS CARRERAS QUE OFERTA NUESTRA INSTITUCIÓN EN EL CBTA 31 DE MASCOTA</t>
  </si>
  <si>
    <t>DG/334/2016</t>
  </si>
  <si>
    <t>TRASLADARSE A LA PRIMER SESIÓN ORDINARIA DEL EJERCICIO 2016 DEL SISTEMA ESTATAL DE LA CIUDAD DE GUADALAJARA</t>
  </si>
  <si>
    <t>DG/335/2016</t>
  </si>
  <si>
    <t>TRASLADARSE A PROMOCIONAR LAS CARRERAS QUE OFERTA NUESTRA INSTITUCIÓN EN EL CBTA 31 DEL MUNICIPIO DE MASCOTA</t>
  </si>
  <si>
    <t>DG/336/2016</t>
  </si>
  <si>
    <t>TRASLADARSE AL MUNICIPIO DE TALPA DE ALLENDE A ENTREVISTA OCN EL TESORERO, PARA AFINAR DETALLES DEL EVENTO DEPORTIVO PROGRAMADO PARA EL DIA 29 DE ABRIL</t>
  </si>
  <si>
    <t>DG/337/2016</t>
  </si>
  <si>
    <t>TRASLADARSE A REALIZAR CAMBIO DE FIRMA PARA TITULOS EN PROFESIONES Y ENTREGAR DOCUMENTOS EN LADITD EN LA CIUDAD DE MÉXICO</t>
  </si>
  <si>
    <t>DG/338/2016</t>
  </si>
  <si>
    <t>TRASLADARSE A REUNIÓN ESTATAL DE BECAS DE MAUTENCIÓN EN LAS INSTALACIONES DE LA SICYT EN LA CIUDAD DE GUADALAJARA</t>
  </si>
  <si>
    <t>SERVICIOS ESCOLARES</t>
  </si>
  <si>
    <t>DG/339/2016</t>
  </si>
  <si>
    <t>DG/340/2016</t>
  </si>
  <si>
    <t>TRASLADARSE A FIRMA DE CONVENIO EN LAS INSTALACIONES DEL COECIYJAL DE LA CIUDAD DE GUADALAJARA</t>
  </si>
  <si>
    <t>DG/341/2016</t>
  </si>
  <si>
    <t>TRASLADAR AL DIRECTOR A FIRMA DE CONVEIO EN COECUTJAL Y A SESIÓN DE TRABAJO EN LAS INSTALACIONES DE LA SICYT EN LA CIUDAD DE GUADALAJARA</t>
  </si>
  <si>
    <t>TRASLADARSE A FIRMA DE CONVEIO EN COECUTJAL Y A SESIÓN DE TRABAJO EN LAS INSTALACIONES DE LA SICYT EN LA CIUDAD DE GUADALAJARA</t>
  </si>
  <si>
    <t>DG/342/2016</t>
  </si>
  <si>
    <t>TRASLADARSE A FIRMAS DE CONVENIO EN COECYTJAL EN LA CIUDAD DE GUADALAJARA</t>
  </si>
  <si>
    <t>DG/343/2016</t>
  </si>
  <si>
    <t>TRASLADARSE APROMOCIONAR LAS CARRERAS QUE OFERTA EL TECNOLOGICO EN EL MUNICIPIO DE TALPA DE ALLENDE</t>
  </si>
  <si>
    <t>DG/344/2016</t>
  </si>
  <si>
    <t>TRASLADARSE AL CURSO DE CERTIFICACIÓN DE CARRERAS EN LAS INSTALACIONES DEL ITS DEL GRULLO</t>
  </si>
  <si>
    <t>DG/345/2016</t>
  </si>
  <si>
    <t>TRASLADARSE A CURSO DE CERTIFICACIÓN DE CARRERAS EN LAS INSTALACIONES DEL ITS DE EL GRULLO</t>
  </si>
  <si>
    <t>DG/346/2016</t>
  </si>
  <si>
    <t>DG/347/2016</t>
  </si>
  <si>
    <t>DG/349/2016</t>
  </si>
  <si>
    <t>DG/350/2016</t>
  </si>
  <si>
    <t>TRASLADARSE A REALIZAR PRACTICAS DE CAMPO EN PROMO CASA EN EL MUICIPIO DE TALPA DE ALLEDE</t>
  </si>
  <si>
    <t>DG/351/2016</t>
  </si>
  <si>
    <t>DG/352/2016</t>
  </si>
  <si>
    <t>TRASLADARSE A REUNIÓN SINDICAL EN LA CIUDAD DE GUADALAJARA</t>
  </si>
  <si>
    <t>DG/353/2016</t>
  </si>
  <si>
    <t>TRASLADARSE A REUNIÓN DE SINDICATO EN LA CIUDAD DE GUADALAJARA</t>
  </si>
  <si>
    <t>DG/354/2016</t>
  </si>
  <si>
    <t>TRASLADARSE A RECOGER EL CAMIÓN VOLVO A LA AGENCIA EN LA CIUDAD DE GUADALAJARA</t>
  </si>
  <si>
    <t>DG/355/2016</t>
  </si>
  <si>
    <t>TRASLADARSE A REUÓN SOBRE PROYECTO EN LAS INSTALACIONES DE LA SICYT EN LA CIUDAD DE GUADALAJARA</t>
  </si>
  <si>
    <t>DG/356/2016</t>
  </si>
  <si>
    <t>TRASLADARSE A ENTREGAR DOCUMENTOS EN LAS INSTALACIONES DEL ITEI EN LA CIUDAD DE GUADALAJARA</t>
  </si>
  <si>
    <t>DG/357/2016</t>
  </si>
  <si>
    <t>TRASLADARSE AL PRIMER EVENTO DEPORTIVO ORGANIZADO POR NUESTRO INSTITUTO EN EL MUNCIPIO DE TENAMAXTLÁN</t>
  </si>
  <si>
    <t>DG/358/2016</t>
  </si>
  <si>
    <t>TRASLADAR A DOCENTES Y ALUMNOS AL PRIMER EVENTO  DEPORTIVO ORGANIZADO POR NUESTRO INSTITUTO EN EL MUNICIPIO DE TENAMAXTLÁN</t>
  </si>
  <si>
    <t>DG/359/2016</t>
  </si>
  <si>
    <t>TRASLADAR AL DIRECTOR A REUNIÓN CON EL DIRECTOR DEL ITS DE TALA</t>
  </si>
  <si>
    <t>TRASLADARSE A REUNIÓN CON EL DIRECTOR DE EL ITS DE TALA</t>
  </si>
  <si>
    <t>DG/360/2016</t>
  </si>
  <si>
    <t>DG/361/2016</t>
  </si>
  <si>
    <t>DG/362/2016</t>
  </si>
  <si>
    <t>TRASLADAR AL DIRECTOR A LA INAUGURACIÓN DEL ACTIVATE CON VALOR EN LAS INSTALACIONES DEL ITS DE CHAPALA</t>
  </si>
  <si>
    <t>TRASLADARSE A LA INAUGURACION DEL ACTIVATE CON VALOR EN LAS INSTALACIONES DEL ITS DE CHAPALA</t>
  </si>
  <si>
    <t>DG/363/2016</t>
  </si>
  <si>
    <t>TRASLADARSE A ACOMPAÑAR A 30 ALUMNOS AL PRIMER EVENTO DEPORTIVO ORGANIZADO POR NUESTRO INSTITUTO EN EL MUNICIPIO DE TENAMAXTLÁN</t>
  </si>
  <si>
    <t>DG/364/2016</t>
  </si>
  <si>
    <t>DG/365/2016</t>
  </si>
  <si>
    <t>DG/366/2016</t>
  </si>
  <si>
    <t>DG/367/2016</t>
  </si>
  <si>
    <t xml:space="preserve">ING. JOSÉ SENÉN DE SANTIAGO </t>
  </si>
  <si>
    <t>DG/368/2016</t>
  </si>
  <si>
    <t>DG/369/2016</t>
  </si>
  <si>
    <t>DG/370/2016</t>
  </si>
  <si>
    <t>TRASLADARSE A EL PRIMER EVENTO DEPORTIVO ORGANIZADO POR EL INSTITUTO EN EL MUNICIPIO DE TENAMAXTLÁN</t>
  </si>
  <si>
    <t>DG/371/2016</t>
  </si>
  <si>
    <t>LIC MARIA DE JESUS FREGOSO GARCIA</t>
  </si>
  <si>
    <t>DG/372/2016</t>
  </si>
  <si>
    <t>DG/373/2016</t>
  </si>
  <si>
    <t>TRASLADAR A LOS DOCENTES Y A ALUMNOS DE SEMIESCOLARIZADO AL PRIMER EVETO DEPORTIVO ORGANIZADO POR EL INSTITUTO EN EL MUNICIPIO DE TENAMAXTLÁN</t>
  </si>
  <si>
    <t>DG/374/2016</t>
  </si>
  <si>
    <t>AARON AMBROSIO GONZÁLEZ</t>
  </si>
  <si>
    <t>TRASLADARSE A ACOMPAÑAR A LOS ALUMNOS DE SEMIESCOLARIZADO AL PRIMER EVENTO DEPORTIVO ORGANNIZADO POR EL INSTITUTO EN EL MUNICIPIO DE TENAMAXTLÁN</t>
  </si>
  <si>
    <t>DG/375/2016</t>
  </si>
  <si>
    <t>MARÍA VICTORIA OSORIA CORTES</t>
  </si>
  <si>
    <t>DG/376/2016</t>
  </si>
  <si>
    <t>LAE. ALBERTO EDUARDO VALECIA RUELAS</t>
  </si>
  <si>
    <t>DG/377/2016</t>
  </si>
  <si>
    <t>DG/378/2016</t>
  </si>
  <si>
    <t>DG/379/2016</t>
  </si>
  <si>
    <t>DG/380/2016</t>
  </si>
  <si>
    <t>DG/381/2016</t>
  </si>
  <si>
    <t>DG/382/2016</t>
  </si>
  <si>
    <t>DG/383/2016</t>
  </si>
  <si>
    <t>DG/384/2016</t>
  </si>
  <si>
    <t>DG/385/2016</t>
  </si>
  <si>
    <t>DG/386/2016</t>
  </si>
  <si>
    <t>DG/387/2016</t>
  </si>
  <si>
    <t>DG/388/2016</t>
  </si>
  <si>
    <t>DG/389/2016</t>
  </si>
  <si>
    <t>DG/390/2016</t>
  </si>
  <si>
    <t>DG/391/2016</t>
  </si>
  <si>
    <t>TRASLADAR AL DIRECTOR A LAS INSTALACIONES DE CIENCIAS FORENSES EN LA CIUDAD DE GUADALAJARA</t>
  </si>
  <si>
    <t>TRASLADARSE A LAS INSTALACIONES DE CIENCIAS FORENSES EN LA CIUDAD DE GUADALAJARA PARA REALIZAR TRÁMITES</t>
  </si>
  <si>
    <t>DG/392/2016</t>
  </si>
  <si>
    <t>DG/393/2016</t>
  </si>
  <si>
    <t>TRASLADARSE A LAS OFICINAS DE CIECIAS FORENSES DE LA CIUDAD DE GUADALAJARA A REALIZAR TRAMITES</t>
  </si>
  <si>
    <t>DG/394/2016</t>
  </si>
  <si>
    <t>DG/395/2016</t>
  </si>
  <si>
    <t>TRASLADARSE A REPARAR EL CAMIÓN FOTON A LA COMUNIDAD DE LAS PALMAS</t>
  </si>
  <si>
    <t>DG/396/2016</t>
  </si>
  <si>
    <t>TRASLADARSE A LLEVAR A REPARACIÓN PIEZAS DEL CAMION FOTON A LA CIUDAD DE AMECA0</t>
  </si>
  <si>
    <t>DG/397/2016</t>
  </si>
  <si>
    <t>TRASLADAR AL DIRECTOR A REUNIÓN CON EL SECRETARIO EN LAS INSTALACIONES DE LA SICYT DE LA CIUDAD DE GUADALAJARA</t>
  </si>
  <si>
    <t>TRASLADARSE A REUNIÓN CON EL SECRETARIO EN LAS INSTALACIONES DE LA SICYT EN LA CIUDAD DE GUADALAJARA</t>
  </si>
  <si>
    <t>DG/398/2016</t>
  </si>
  <si>
    <t>C. ADRIANA DEL REFUGIO VALDÉS AMARAL</t>
  </si>
  <si>
    <t>TRASLADARSE ALLEVAR A FIRMAS EL ACTA DE JUNTA DIRECTIVA A DIFERENTES DEPENDENCIAS EN LA CIUDAD DE GUADALAJARA</t>
  </si>
  <si>
    <t>DG/399/2016</t>
  </si>
  <si>
    <t>DG/400/2016</t>
  </si>
  <si>
    <t>DG/401/2016</t>
  </si>
  <si>
    <t>DG/402/2016</t>
  </si>
  <si>
    <t>TRASLADARSE A CAMBIAR LLANTAS DE LA NP300 A ACATLÁN DE JUAREZ Y POSTERIORMENTE A LA CIUDAD DE GUADALAJARA</t>
  </si>
  <si>
    <t>DG/403/2016</t>
  </si>
  <si>
    <t>C. ANDRÉS HERÁNDEZ PEÑA</t>
  </si>
  <si>
    <t>DG/404/2016</t>
  </si>
  <si>
    <t>TRASLADAR A LOS ALUMNOS AL EVENTO DEPORTIVO A EL MUNICIPIO DE TALPA DE ALLENDE</t>
  </si>
  <si>
    <t>DG/405/2016</t>
  </si>
  <si>
    <t>DG/406/2016</t>
  </si>
  <si>
    <t>DG/407/2016</t>
  </si>
  <si>
    <t>DG/408/2016</t>
  </si>
  <si>
    <t>DG/40972016</t>
  </si>
  <si>
    <t>TRASLADARSE A PARTICIPAR EN EL EVENTO DEPORTIVO DEL ITS MASCOTA EN EL MUNICIPIO DE TALPA DE ALLENDE</t>
  </si>
  <si>
    <t>DG/410/2016</t>
  </si>
  <si>
    <t>PERSONAL DOCENTE</t>
  </si>
  <si>
    <t>DG/411/2016</t>
  </si>
  <si>
    <t>PERSONAL ADMINISTRATIVO</t>
  </si>
  <si>
    <t>DG/412/2016</t>
  </si>
  <si>
    <t>TRASLADRA A DOCENTES Y ALUMNOS AL ENSAYO GENERAL DEL EVENTO DEPORTIVO EN EL MUNICIPIO DE TALPA DE ALLENDE</t>
  </si>
  <si>
    <t>DG/413/2016</t>
  </si>
  <si>
    <t>TRASLADARSE AL ENSAYO GENENRAL DEL EVENTO DEPORTIVO EN EL MUNCIPIO DE TALPA DE ALLENDE</t>
  </si>
  <si>
    <t>DG/414/2016</t>
  </si>
  <si>
    <t>PAS. JUAN MAUEL PEÑA RODRÍGUEZ</t>
  </si>
  <si>
    <t>DG/415/2016</t>
  </si>
  <si>
    <t>DG/416/2016</t>
  </si>
  <si>
    <t>DG/417/2016</t>
  </si>
  <si>
    <t>DG/418/2016</t>
  </si>
  <si>
    <t>DG/419/2016</t>
  </si>
  <si>
    <t>DG/420/2016</t>
  </si>
  <si>
    <t>DG/421/2016</t>
  </si>
  <si>
    <t>DG/422/2016</t>
  </si>
  <si>
    <t>DG/423/2016</t>
  </si>
  <si>
    <t>DG/424/2016</t>
  </si>
  <si>
    <t>DG/425/2016</t>
  </si>
  <si>
    <t>DG/426/2016</t>
  </si>
  <si>
    <t>DG/427/2016</t>
  </si>
  <si>
    <t>DG/428/2016</t>
  </si>
  <si>
    <t>DG/429/2016</t>
  </si>
  <si>
    <t>DG/430/2016</t>
  </si>
  <si>
    <t>DG/431/2016</t>
  </si>
  <si>
    <t>DG/432/2016</t>
  </si>
  <si>
    <t>TRASLADRARSE A SESIÓN INFORMATIVA EN LAS INSTALACIONES DE LA SICYT EN LA CIUDAD DE GUADALAJARA</t>
  </si>
  <si>
    <t>DG/433/2016</t>
  </si>
  <si>
    <t>TRASLADARSE A SESIÓN PARA REALIZAR CAMBIO DE MEZA DIRECTIVA DEL CONSEJO DE RAICILLEROS EN EL MUNICIPIO DE MASCOTA</t>
  </si>
  <si>
    <t>DG/434/2016</t>
  </si>
  <si>
    <t>TRASLADARSE AIMPARTIR CLASES EN AULA A DISTANCIA EN EL MUNICIPIO DE DE TENAMAXTLÁN</t>
  </si>
  <si>
    <t>DG/435/2016</t>
  </si>
  <si>
    <t>TRASLADARSE A RECOGER LOS REGISTROS DEL AGUA POTABLE EN LA CIUDAD DE GUADALAJARA</t>
  </si>
  <si>
    <t>DG/436/2016</t>
  </si>
  <si>
    <t>TRASLADARSE A REUNIÓN DE DESARROLLO DE PROTOTIPOS EN LAS INSTALACIONES DE EL ITS DE LA CIUDAD DE PUERTO VALALRTA</t>
  </si>
  <si>
    <t>TRASLADARSE A LA REUNIÓN INFORMATIVA Y DE PLANEACIÓN SOBRE EL EVENTO ACTIVATE CON VALOR EN LAS INSTALACIONES DE LA SICYT EN LA CIUDAD DE PUERTO VALLARTA</t>
  </si>
  <si>
    <t>DG/439/2016</t>
  </si>
  <si>
    <t>TRASLADAR AL DIRECTOR, AL LIC. MEDRANO Y AL ING. ALBERTO GÓMEZ A LAS OFICINAS DE CONCILIACIÓN Y ARBITRAJE A LA CIUDAD DE PUERTO VALLARTA</t>
  </si>
  <si>
    <t>DG/440/2016</t>
  </si>
  <si>
    <t>TRASLADARSE A ENTREGAR DOCUMENTACIÓN EN LAS INSTALACIONES DEL ITEI Y COECYTJAL EN LA CIUDAD DE GUADALAJARA</t>
  </si>
  <si>
    <t>DG/441/2016</t>
  </si>
  <si>
    <t>TRASLADARSE A PROMOCION A LAS COMUNIDADES DE LA LAJA Y EL MUNICIPIO DE GUACHINANGO</t>
  </si>
  <si>
    <t>DG/442/2016</t>
  </si>
  <si>
    <t>DG/443/2016</t>
  </si>
  <si>
    <t>TRASLADARSE A LAS OFICINAS DE CONCILIACIÓN Y ARBITRAJE A LA CIUDAD DE PUERTO VALLARTA</t>
  </si>
  <si>
    <t>DG/444/2016</t>
  </si>
  <si>
    <t>TRASLADARSE A PROMOCION A LAS COMUNIDADES DE LA CUESTA Y LLANO GRADE, EN EL MUNICIPIO DE TALPA DE ALLENDE</t>
  </si>
  <si>
    <t>DG/445/2016</t>
  </si>
  <si>
    <t>TRASLADARSE A PROMOCION A LAS COMUNIDADES DE LA CUESTA Y LLANO GRANDE EN EL MUNICIPIO DE TALPA DE ALLENDE</t>
  </si>
  <si>
    <t>DG/446/2016</t>
  </si>
  <si>
    <t>TRASLADARSE A REPARAR EL CAMIÓN FOTON A LA COMUNIDAD DE LAS PALMAS EN LA CIUDAD DE PUERTO VALLARTA</t>
  </si>
  <si>
    <t>DG/447/2016</t>
  </si>
  <si>
    <t>DG/448/2016</t>
  </si>
  <si>
    <t>TRASLADAR A DOCENTES Y ALUMNOS A VISITA A LA EXPO AGRICOLA JALSICO EN CIUDAD GUZMÁN</t>
  </si>
  <si>
    <t>DG/449/2016</t>
  </si>
  <si>
    <t>TRASLADARSE A ACOMPAÑAR A 44 ALUMNOS A VISITA EXPO AGRICOLA JALISCO EN CIUDAD GUZMÁN</t>
  </si>
  <si>
    <t>DG/450/2016</t>
  </si>
  <si>
    <t>DG/451/2016</t>
  </si>
  <si>
    <t>ING. BRENDA YERANIA ORTEGA FLORES</t>
  </si>
  <si>
    <t>DG/452/2016</t>
  </si>
  <si>
    <t>TRASLADAR AL DIRECTOR A REUNIÓN CON EL SECRETARIO E LAS OFICINAS DE LA SICYT  EN LA CIUDAD DE GUADALAJARA</t>
  </si>
  <si>
    <t>DG/453/2016</t>
  </si>
  <si>
    <t>TRASLADARSE A ENTREGAR DOCUMENTACIÓN EN LAS INSTALACIONES DE CONTRALORIA DEL ESTADO EN LA CIUDAD DE GUADALAJARA</t>
  </si>
  <si>
    <t>DIA</t>
  </si>
  <si>
    <t>DEA</t>
  </si>
  <si>
    <t>IP/VIN</t>
  </si>
  <si>
    <t>IP/R.H</t>
  </si>
  <si>
    <t>IP/R.H.</t>
  </si>
  <si>
    <t xml:space="preserve">NO GENERA </t>
  </si>
  <si>
    <t>NA</t>
  </si>
  <si>
    <t xml:space="preserve">IP/VIN   </t>
  </si>
  <si>
    <t xml:space="preserve">IP/SE     </t>
  </si>
  <si>
    <t xml:space="preserve">IP/VIN     </t>
  </si>
  <si>
    <t xml:space="preserve">R/JEFATURA </t>
  </si>
  <si>
    <t>IP/RH</t>
  </si>
  <si>
    <t>R/VINCULACION</t>
  </si>
  <si>
    <t>RELACION DE VIATICOS MES DE MARZO DE 2016</t>
  </si>
  <si>
    <t>RELACION DE VIATICOS MES DE ABRIL DE 2016</t>
  </si>
  <si>
    <t>RELACION DE VIATICOS MES DE MAYO DE 2016</t>
  </si>
  <si>
    <t>DG/275BIS/2016</t>
  </si>
  <si>
    <t xml:space="preserve">TRASLADARSE A ACOMPAÑAR A LOS ALUMNOS A PRACTICA DE CAMPO EN LA SIERRA DE QUILA </t>
  </si>
  <si>
    <t>DG/348/29016</t>
  </si>
  <si>
    <t>MTRO. JUAN JOSE CONTRERAS PACHECO</t>
  </si>
  <si>
    <t>ACT</t>
  </si>
  <si>
    <t>IP</t>
  </si>
  <si>
    <t>REM</t>
  </si>
  <si>
    <t>TRASLADARSE A LA REUNIÓN DE DESARROLLO DE PROTOTIPOS EN LAS INSTALACIONES DEL ITS DE LA CIUDAD DE PUERTO VALLARTA</t>
  </si>
  <si>
    <t>COM</t>
  </si>
  <si>
    <t>TRASLADARSE A LAS INSTALACIONES DE SEPAF</t>
  </si>
  <si>
    <t>TRASLADAR AL DIRECTOR A REUNION EN LAS INSTALACIONES DE SEPAF</t>
  </si>
  <si>
    <t>06-09 /04/2016</t>
  </si>
  <si>
    <t>DEVOLUCIÓN-DEBE</t>
  </si>
  <si>
    <t>Q.F.B. RIGOBERTO GONZALEZ RODRÍGUEZ</t>
  </si>
  <si>
    <t>TRASLADARSE AL MUNICIPIO DE TENAMAXTLAN A IMOARTIR CLASES</t>
  </si>
  <si>
    <t>LIC. ROCIO RAMIREZ GONZALEZ</t>
  </si>
  <si>
    <t>LIC. MARIA AMELIA HERNANDEZ PEÑA</t>
  </si>
  <si>
    <t>ING. ERICKA CITLALLI</t>
  </si>
  <si>
    <t>TRASLADAR A LOS ALUMNOS A CLASE EN AULA A DISTANCIA EN EL MUNICIPIPO DE TENAMAXTLÁN</t>
  </si>
  <si>
    <t>TRASLADARSE AL MUNICIPIO DE SAN SEBASTIAN PARA PARTICIPAR EN EL STAND PROMOCIONAL EN LA FERIA DE LA RAICILLA Y EL CAFÉ</t>
  </si>
  <si>
    <t>TRASLADAR A LOS ALUMNOS DEL TEC MASCOTA AL BAILE DE ANIVERSARIO Y CORONACION</t>
  </si>
  <si>
    <t>TRASLADAR A LOS ALUMNOS DE AYUTLA AL MUNICIPIO DE MASCOTA AL BAILE DE ANIVERSARIO Y CORONACION</t>
  </si>
  <si>
    <t>C. EVERARDO ROMERO SANCHEZ</t>
  </si>
  <si>
    <t>TRASLADAR A LOS ALUMNOS DE TALPA DE ALLENDE AL MUNICIPIO DE MASCOTA AL BAILE DE CORONACION</t>
  </si>
  <si>
    <t>TRASLADAR AL DIRECTOR AL EVENTO DE LA FERIA DE LA RAICILLA Y EL CAFÉ EN EL MUNICIPIO DE SANSEBASTIAN</t>
  </si>
  <si>
    <t>MVZ. GILDARDO SÁNCHEZ GONZALEZ</t>
  </si>
  <si>
    <t>TRASLADARSE A REVISAR DOCUMENTACIONES EN INSTALACIONES DE COECYTJAL EN LA CIUDAD DE GUADALAJARA</t>
  </si>
  <si>
    <t>TRASLADARSE A RECOGER PONENTE DEL SEGUNDO CONGRESO INTERNACIONAL DE INGENIERIAS</t>
  </si>
  <si>
    <t>TRASLADARSE ALA CUIDAD DE GUADALAJARA A RECOGER PONENTE PARA EL SEGUNDO CONGRESO INTERNACIONAL</t>
  </si>
  <si>
    <t>TRASLADARSE A RECOGER TOGAS PARA GRADUADOS</t>
  </si>
  <si>
    <t>LIC. JOSE LUIS CEJA ANAYA</t>
  </si>
  <si>
    <t>TRASLADARSE A RENION DE TRABAJO PARA REALIZAR ACTUALIZACION DE GUIAS DIDACTICAS Y GUIONES TECNICOS EN LA CUIDAD DE CHIHUAHUA</t>
  </si>
  <si>
    <t>C. ESTEBAN DE SANTIAGO CHAVEZ</t>
  </si>
  <si>
    <t>TRASLADARSE ALA CIUDAD DE GUADALAJARA PARA LLEVAR CAMION GRIS MAN PARA QUE LE HAGAN SERVICIO</t>
  </si>
  <si>
    <t>TRASLADARSE A RECOGER ALUMNOS DE AULA A DISTANCIA AL SEGUNDO CONGRESO DE INGENIERIAS</t>
  </si>
  <si>
    <t>TRASLADARSE A CAPACITACION DE PRODET EN LA CIUDAD DE MEXICO</t>
  </si>
  <si>
    <t>TRASLADARSE A LA CIUDAD DE GUADALAJARA A RECOGER PRESENTES PARA EL 200 CONGRESO INTERNACIONAL DE INGENIERIAS</t>
  </si>
  <si>
    <t xml:space="preserve">C. JOSÉ DE JESUS ARANGO </t>
  </si>
  <si>
    <t>TRASLADARSE ALA CIUDAD DE GUADALAJARA PARA LLEVAR DE REGRESO A PONENTES</t>
  </si>
  <si>
    <t>PROF. ERNESTO SÁNCHEZ RUBIO</t>
  </si>
  <si>
    <t>TRASLADARSE ALA CIUDAD DE GUADALAJARA PARA ASISTIR A REUNION DE COMITÉ ACADEMICO EN LA SICYT</t>
  </si>
  <si>
    <t>TRASLADARSE ALA CIUDAD DE GUADALAJARA PARA ASISTIR A REUNION DE ICONG</t>
  </si>
  <si>
    <t>TRASLADARSE A REALIZAR TRAMITES DEL IMSS EN LA CIUDAD DE GUADALAJARA</t>
  </si>
  <si>
    <t>C. ADRIANA DEL REFUGIO</t>
  </si>
  <si>
    <t>TRASLADARSE ALA SEPAF EN LA CIUDAD DE GUADALAJARA</t>
  </si>
  <si>
    <t>C. ROBERTO CONTRERAS GONZALEZ</t>
  </si>
  <si>
    <t>TRASLADAR A CONFERENCISTAS PARTICIPANTES DEL EL 2DO CONGRESO A LA CUIDAD DE GUADALAJARA</t>
  </si>
  <si>
    <t>TRASLADARSE A RECOGER CAMIOON GRISSMAN EN LA CUIDAD DE GUADALAJARA</t>
  </si>
  <si>
    <t>TRASLADARSE A LLEVAR PONENTES DE SDOC ONGRESO A LA CIUDAD DE GUADALAJARA</t>
  </si>
  <si>
    <t>C. JOSÉ DE JESUS ARANGO CHAVEZ</t>
  </si>
  <si>
    <t>TRASLADARSE ALLEVAR PONENTES AL CIUDAD DE GUADALAJARA</t>
  </si>
  <si>
    <t>TRASLADARA L DIRECTOR Y AL LIC. MDRANO A LEVAR PONENTES A LA CIUDAD DE GUADALAJARA</t>
  </si>
  <si>
    <t>MVZ. GILDARO SÁNCHEZ GONZALEZ</t>
  </si>
  <si>
    <t>TRASLADARA APONENTES DEL SDO CONGRESOA LA CIUDAD DE GUADALAJARA</t>
  </si>
  <si>
    <t>TRASLADAAR A PONENTES DE SDO CONGRESOA LA CIUDAD DE GUADALAJARA</t>
  </si>
  <si>
    <t>TRASLADARASE A ENTREGAR TOGAS EN LA CIUDAD DE PUERTO VALLARTA</t>
  </si>
  <si>
    <t>JULIAN DE LA CRUZ PEÑA</t>
  </si>
  <si>
    <t>TRASLADARA ALOS ALUMNOS DEL ITS DE MASCOTA AL MUNICIPIO DE GUACHINANGO</t>
  </si>
  <si>
    <t>TRASLADARSE A REUNION EN LA CIUDAD DE VALLADILID</t>
  </si>
  <si>
    <t>TRASLADARSE A REUNION DE COMITÉ ACADÉMICO EN LA CIUDAD DE GUADALAJARA</t>
  </si>
  <si>
    <t>C. ANDRES PEÑA HERNANDEZ</t>
  </si>
  <si>
    <t>TRASLADARSE A LOS ALUMNOS DEL ITS DE MASCOTA AL BOOTCAMP EN CUVALLES</t>
  </si>
  <si>
    <t>TRASLADARA LOS ALUMNOS AL BOOTCAMP EN CUVALLES</t>
  </si>
  <si>
    <t>LIC. MARIA VIDAL LUNA</t>
  </si>
  <si>
    <t>TRASLADARSE A LA CIUDAD DE GUADALAJARA A ENTREGAR DOCUEMNTACION DE LA MAESTRIA</t>
  </si>
  <si>
    <t>TRASLADARSE A REUNION EN LA CIUDAD DE VALLADOLID</t>
  </si>
  <si>
    <t>TRASLADARSE ALA CIUDAD DE GUADALAJARA</t>
  </si>
  <si>
    <t>TRASLADARA L DIRECTOR A LA SICYT EN LA CIUDAD DE GUADALAJARA</t>
  </si>
  <si>
    <t>TRASLADARSE A LLEVAR EL VLVO A LA AGENCIA EN LA CIUDAD DE GUADALARA</t>
  </si>
  <si>
    <t>REUNION EN LA CIUDAD DE VALLADOLID</t>
  </si>
  <si>
    <t>TRASLADARSE A RECOGER DOCUMENTACION EN LAS OFICIONAS DE CONTRALORIA EN LA CIUDAD DE GUADALAJARA</t>
  </si>
  <si>
    <t>TRASLADARSE AL EVENTO PROTOCOLARIO DE BECAS EDUCO EN LA CIUDAD DE GUADALAJARA</t>
  </si>
  <si>
    <t>TRASLADARSE AL EVENTO DE BECAS EDUCO EN LA CIUDAD DE GUADALAJARA</t>
  </si>
  <si>
    <t>TRASLADARSE A RECOGER EL CAMION VOLVO A LA AGENCIA EN LA CIUDAD DE GUADALAJARA</t>
  </si>
  <si>
    <t>LIC. ROBERTO SERGIO ROSALES SANCHEZ</t>
  </si>
  <si>
    <t>TRASLADARSE AL CURSO DE  TRABAJOS DE CAPACITACION DE LA PLATAFORMA NACIONAL DE TRANSPARECNIA EN LAS INSTALACIONES DEL ITEI EN LA CIUDAD DE GUADALAJARA</t>
  </si>
  <si>
    <t>Q.F.B. ROGOBERTO GONZLALEZ RODRÍGUEZ</t>
  </si>
  <si>
    <t>TRASLADARSE A IMPARTIR CALSES EN AULA A DISTACNIA EN EL MUNICIPIO DE TENAMAXTLÁN</t>
  </si>
  <si>
    <t>LIC. ROCIO SANTANA DE SANTIAGO</t>
  </si>
  <si>
    <t>ING. PEDRO OSWALDO MORENO URIBE</t>
  </si>
  <si>
    <t>LIC. ERICKA CITLALLI RODRÍGUEZ LOPEZ</t>
  </si>
  <si>
    <t>ING. JAIR DE JESUS RANGEL GOMEZ</t>
  </si>
  <si>
    <t>MTRO. FAUSTINO RAMIREZ RAMIREZ</t>
  </si>
  <si>
    <t>TRASLADARSE A POYAR A DOCENTES QUE IMPARTEN CLASES EN UALA ADISTANCIA EN EL MUNICIPIO DE TENAMAXTLÁN</t>
  </si>
  <si>
    <t>TRASLADARSE A REPRESENTAR AL DIRECTOR AL EL MUNICIPIO DE ATENGUILLOP</t>
  </si>
  <si>
    <t>TRASLADARA A4 ALUMNOS A REALIZAR PROMOCION DE LAS CARRERAS QUE OFERTAMOS EN EL MUNICIPIO DE ATENGUILLO</t>
  </si>
  <si>
    <t>TRASLADAR A LOS ALUMNOS BENEFICIADOS DE BECAS EDUCO AL MUNICIPIO DECUAUTLA</t>
  </si>
  <si>
    <t>MG. FRANCISCO JAVIER JIMENEZ GÓMEZ</t>
  </si>
  <si>
    <t>TRASLADARSE A COMPRAR EQUIPO MEDICO EN LA CIUDAD DE GUADALAJARA</t>
  </si>
  <si>
    <t>TRASLADARSE A RECOGER EL DIRECTOR AL AEROPUERTO DE LA CIUDAD DE GUADALAJARA</t>
  </si>
  <si>
    <t>LIC. FRANCISCO JAVIER MEDRANO GUZMAN</t>
  </si>
  <si>
    <t>TRASLADARSE A REALZAR TRÁMITES A DIFERENTES DEPENDENCIAS EN LA CIUDAD DE GUADLAJARA</t>
  </si>
  <si>
    <t>TRASLADARSE A REPRESENTAR AL DIRECTOR EN EL ACTO ACADEMICO DE TALA Y POSTERIORMENTE A ENTREGAR DOCUMENTACION EN DIFERENTES DE PENDENCIAS EN LA CIUDAD DE GUADALAJARA</t>
  </si>
  <si>
    <t>TRASLADARSE AL CONGRESO INTERNACIONAL DE DESARROLLO EMPRESARIAL EN LA UNIVERSIDAD AUTONOMA DEL ESTADO DE PUEBLA CAMPUS TEHUACAN</t>
  </si>
  <si>
    <t>DR. MARCO VINICIO FELIZ LERMA</t>
  </si>
  <si>
    <t>TARSLADARSE A REUNION DE DESARROLLO DE PROTOTIPOS EN LA CIUDAD DE GUADALAJRA</t>
  </si>
  <si>
    <t>TEC. ANA GABRIELA DE LA CRUZ</t>
  </si>
  <si>
    <t>TRASLADARSE A RELIZAR TRAMITES PARA REGISTRO DE ALUMNOS ANTE EL IMSS EN LA CIUDAD DE TALA JALSCO</t>
  </si>
  <si>
    <t>LIC. JAIME MEDINA MORAN</t>
  </si>
  <si>
    <t>TRASLADARSE A CURSO DE CAPACITACION DE CONEVAL EN EL ITS DE ZAPOPAN</t>
  </si>
  <si>
    <t>TRASLADARSE A RECOGER REFACCIONES A LA AGENCIA FOTON DE LA CIUDAD DE GUADALAJARA</t>
  </si>
  <si>
    <t>TRASLADARSE A LLEVAR EL CAMION FOTON A SERVICIO Y POSTERIORMENTE A RECOGEL LA CAMIONETA NP300 PARA REALIZAR COMPRAS EN LA CIUDAD DE GUADALAJARA</t>
  </si>
  <si>
    <t>MTRA. ALTAGRACIA CARDENAS MENDOZA</t>
  </si>
  <si>
    <t>TRASLADAR AL DIRECTOR A REALIZAR DIFERENTES TRAMITES EN LA CUIDAD DE GUADALAJARA</t>
  </si>
  <si>
    <t>REASLADARSE A REALIZAR DIFERENTES TRAMITES EN LA CIUDAD DE GUADLAJARA</t>
  </si>
  <si>
    <t>TRASLADARSE A REALIZAR DIFUSION Y PROMOCION DE LAS CARRERAS EN LOS MUNICIPIOS DE ATENGO AYUTLA, SOYATLÁN Y JUANACATLAN</t>
  </si>
  <si>
    <t>TRASLADARSE A REALIZAR DIFUSION Y PROMOCION DE LAS CARRERAS OFERTADAS EN EL TECNOLOGICO</t>
  </si>
  <si>
    <t>TRASLADARSE A REUNION DE PREPARACION DE LOS INTERTECS EN LA CIUDAD DE ZAPOTLANEJO</t>
  </si>
  <si>
    <t>TRASLADARSE A REALIZAR REVISION DE DOCUMENTOS PARA COMPROBACION DE GASTOS EN LAS OFICINAS DE COECYTJAL EN LA CIUDAD DE GUADALAJARA</t>
  </si>
  <si>
    <t>TRASLADARSE A REUNION INFORMATIVA DE BECAS EDUCO EN LAS INSTALACONES DE LA SICYT EN LA CIUDAD DE GUADALAJARA</t>
  </si>
  <si>
    <t>TRASLADAR A LOS ALUMNOS DEL AULA A DISTANCIA DE EL MUNICIPIO DE TENAMAXTLÁN A NUESTRAS INSTALACIONES PARA REALIZAR PRACTICAS</t>
  </si>
  <si>
    <t>TRASLADARSE A REUNION CON LA SUBDIRECTORA DEL ITS DE COCULA</t>
  </si>
  <si>
    <t>TRASLADAR AL DIRECTOR A ENTREGAR DOCUMENTACION EN LAS INSTALACIONES DE CONTRALORIA DEL ESTADO EN LA CIUDAD DE GUADALAJARA</t>
  </si>
  <si>
    <t>TRASLADARSE A ENTREGAR DOCUMENTAION EN CONTRALORIA DEL ESTADO EN LA CIUDAD DE GUADALÑAJARA</t>
  </si>
  <si>
    <t>TRASLADARSE A CUBRIR LABORES DE OFICINA POSTERIORMENTE LO PERMUTARA</t>
  </si>
  <si>
    <t>TRASLADARSE AL TALLER DE CAPACITACION EN LAS INSTALACIONES DEL COECYTJAL EN LA CIUDAD DE GUADALAJARA</t>
  </si>
  <si>
    <t>TRASLADRASE A ENTREGAR DOCUMENTACION EN DIFERENTES DEPENDENCIAS EN LA CIUDAD DE GUADALAJARA</t>
  </si>
  <si>
    <t>TRASLADARSE A LA CAPACITACION DE LA PLATAFORMA NACIONAL DE TRANSPARENCIA EN LA CIUDAD DE GUADLAJARA</t>
  </si>
  <si>
    <t>TRASLADARSE A APOYAR A LOS DOCENTES QUE IMPARTEN CLASES EN AULA A DISTANCIA EN EL MUNICIPIO DE TENAMAXTLÁN</t>
  </si>
  <si>
    <t>TRASLADARSE AL EVENTO DE LA FERIA DE LA RAICILLA Y EL CAFÉ EN EL MUNICIPIO DE SAN SEBASTIAN</t>
  </si>
  <si>
    <t>TRASLADARSE A REALIZAR TRAMITES EN LAS INSTALACIONES DEL IMSS EN LA CIUDAD DE GUADALAJARA</t>
  </si>
  <si>
    <t>TRASLADARSE A REALIZAR TRÁMITES EN LAS INSTALACIONES DE LA UNIRSE EN LA CIUADAD DE GUADLAJARA</t>
  </si>
  <si>
    <t>TRASLADARSE A PARTICIPAR EN EL SEGUNDO CONGRESO INTERNACIONAL DE INGENIERIAS</t>
  </si>
  <si>
    <t>ING. BENJAMIN VILLALVAZO RIVERA</t>
  </si>
  <si>
    <t>DG/437/2016</t>
  </si>
  <si>
    <t>TRASLADARSE A LA REUNION REFERENTE A CAMPUS PARTY EN LA CIUDAD DE GUADLAJARA</t>
  </si>
  <si>
    <t>MVZ. GILDARDO SANCHEZ GONZÁLEZ</t>
  </si>
  <si>
    <t>A</t>
  </si>
  <si>
    <t>C</t>
  </si>
  <si>
    <t>REMANENTES</t>
  </si>
  <si>
    <t>R.F./REM</t>
  </si>
  <si>
    <t>AC</t>
  </si>
  <si>
    <t xml:space="preserve">   </t>
  </si>
  <si>
    <t>CO</t>
  </si>
  <si>
    <t>ACADÉMICO</t>
  </si>
  <si>
    <t>REM/RF</t>
  </si>
  <si>
    <t>R/DESARROLLO</t>
  </si>
  <si>
    <t>R/DIVISION</t>
  </si>
  <si>
    <t>REM/PLAN</t>
  </si>
  <si>
    <t xml:space="preserve">R/DIVISION </t>
  </si>
  <si>
    <t xml:space="preserve">REM/VIN     </t>
  </si>
  <si>
    <t xml:space="preserve">IP/RH     </t>
  </si>
  <si>
    <t xml:space="preserve">IP/RH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</si>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</sst>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2" xfId="0" applyFont="1" applyFill="1" applyBorder="1" applyAlignment="1">
      <alignment horizontal="center" wrapText="1"/>
    </xf>
    <xf numFmtId="44" fontId="1" fillId="0" borderId="0" xfId="1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0" xfId="0" applyFont="1"/>
    <xf numFmtId="0" fontId="0" fillId="0" borderId="2" xfId="0" applyFill="1" applyBorder="1"/>
    <xf numFmtId="0" fontId="6" fillId="0" borderId="2" xfId="0" applyFont="1" applyFill="1" applyBorder="1"/>
    <xf numFmtId="44" fontId="3" fillId="0" borderId="2" xfId="0" applyNumberFormat="1" applyFont="1" applyFill="1" applyBorder="1" applyAlignment="1">
      <alignment horizontal="center" wrapText="1"/>
    </xf>
    <xf numFmtId="44" fontId="0" fillId="0" borderId="2" xfId="0" applyNumberFormat="1" applyFill="1" applyBorder="1"/>
    <xf numFmtId="44" fontId="0" fillId="0" borderId="0" xfId="0" applyNumberFormat="1"/>
    <xf numFmtId="14" fontId="0" fillId="0" borderId="2" xfId="0" applyNumberFormat="1" applyFill="1" applyBorder="1"/>
    <xf numFmtId="0" fontId="0" fillId="0" borderId="3" xfId="0" applyFill="1" applyBorder="1"/>
    <xf numFmtId="44" fontId="0" fillId="0" borderId="2" xfId="1" applyFont="1" applyFill="1" applyBorder="1"/>
    <xf numFmtId="0" fontId="9" fillId="0" borderId="0" xfId="0" applyFont="1"/>
    <xf numFmtId="0" fontId="8" fillId="0" borderId="2" xfId="0" applyFont="1" applyFill="1" applyBorder="1" applyAlignment="1">
      <alignment horizontal="center" wrapText="1"/>
    </xf>
    <xf numFmtId="0" fontId="6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44" fontId="7" fillId="0" borderId="2" xfId="1" applyFont="1" applyFill="1" applyBorder="1"/>
    <xf numFmtId="14" fontId="6" fillId="0" borderId="2" xfId="0" applyNumberFormat="1" applyFont="1" applyFill="1" applyBorder="1"/>
    <xf numFmtId="44" fontId="6" fillId="0" borderId="2" xfId="1" applyFont="1" applyFill="1" applyBorder="1"/>
    <xf numFmtId="44" fontId="6" fillId="0" borderId="2" xfId="1" applyFont="1" applyFill="1" applyBorder="1" applyAlignment="1">
      <alignment horizontal="center"/>
    </xf>
    <xf numFmtId="44" fontId="6" fillId="0" borderId="2" xfId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right" wrapText="1"/>
    </xf>
    <xf numFmtId="44" fontId="1" fillId="0" borderId="2" xfId="1" applyFont="1" applyFill="1" applyBorder="1" applyAlignment="1">
      <alignment horizontal="right"/>
    </xf>
    <xf numFmtId="14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44" fontId="0" fillId="0" borderId="2" xfId="1" applyFont="1" applyFill="1" applyBorder="1" applyAlignment="1">
      <alignment horizontal="center"/>
    </xf>
    <xf numFmtId="44" fontId="0" fillId="0" borderId="2" xfId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164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44" fontId="1" fillId="0" borderId="2" xfId="1" applyFont="1" applyFill="1" applyBorder="1"/>
    <xf numFmtId="44" fontId="3" fillId="0" borderId="2" xfId="1" applyFont="1" applyFill="1" applyBorder="1"/>
    <xf numFmtId="44" fontId="3" fillId="0" borderId="2" xfId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44" fontId="1" fillId="0" borderId="2" xfId="0" applyNumberFormat="1" applyFont="1" applyFill="1" applyBorder="1"/>
    <xf numFmtId="44" fontId="8" fillId="0" borderId="2" xfId="0" applyNumberFormat="1" applyFont="1" applyFill="1" applyBorder="1"/>
    <xf numFmtId="0" fontId="4" fillId="0" borderId="2" xfId="0" applyFont="1" applyFill="1" applyBorder="1" applyAlignment="1">
      <alignment wrapText="1"/>
    </xf>
    <xf numFmtId="14" fontId="4" fillId="0" borderId="2" xfId="0" applyNumberFormat="1" applyFont="1" applyFill="1" applyBorder="1"/>
    <xf numFmtId="16" fontId="4" fillId="0" borderId="2" xfId="0" applyNumberFormat="1" applyFont="1" applyFill="1" applyBorder="1"/>
    <xf numFmtId="0" fontId="4" fillId="0" borderId="2" xfId="0" applyFont="1" applyFill="1" applyBorder="1"/>
    <xf numFmtId="44" fontId="0" fillId="0" borderId="0" xfId="0" applyNumberFormat="1" applyFill="1"/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44" fontId="0" fillId="0" borderId="4" xfId="0" applyNumberForma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5" sqref="D15"/>
    </sheetView>
  </sheetViews>
  <sheetFormatPr baseColWidth="10" defaultRowHeight="15" x14ac:dyDescent="0.25"/>
  <cols>
    <col min="1" max="1" width="11.7109375" style="19" customWidth="1"/>
    <col min="2" max="2" width="10.140625" style="19" customWidth="1"/>
    <col min="3" max="3" width="23" style="19" customWidth="1"/>
    <col min="4" max="4" width="44.85546875" style="4" customWidth="1"/>
    <col min="5" max="5" width="12.140625" customWidth="1"/>
    <col min="6" max="6" width="11.85546875" customWidth="1"/>
    <col min="7" max="7" width="10.5703125" customWidth="1"/>
    <col min="8" max="8" width="11.28515625" customWidth="1"/>
    <col min="9" max="9" width="11.5703125" customWidth="1"/>
    <col min="10" max="10" width="9.85546875" customWidth="1"/>
    <col min="11" max="11" width="9.42578125" customWidth="1"/>
    <col min="12" max="12" width="14.42578125" customWidth="1"/>
    <col min="13" max="13" width="18.85546875" style="1" customWidth="1"/>
    <col min="14" max="14" width="12.140625" style="1" customWidth="1"/>
    <col min="15" max="15" width="5.7109375" style="1" customWidth="1"/>
    <col min="16" max="16" width="5.140625" style="1" customWidth="1"/>
    <col min="17" max="17" width="8.5703125" style="1" customWidth="1"/>
    <col min="18" max="18" width="5.5703125" style="1" customWidth="1"/>
    <col min="19" max="19" width="5.28515625" style="1" customWidth="1"/>
    <col min="20" max="20" width="11" style="1" customWidth="1"/>
    <col min="21" max="21" width="5.7109375" style="1" customWidth="1"/>
    <col min="22" max="22" width="6.28515625" style="1" customWidth="1"/>
    <col min="23" max="23" width="15.28515625" customWidth="1"/>
    <col min="24" max="24" width="16.85546875" customWidth="1"/>
    <col min="25" max="25" width="16.42578125" customWidth="1"/>
    <col min="26" max="26" width="14" customWidth="1"/>
  </cols>
  <sheetData>
    <row r="1" spans="1:22" x14ac:dyDescent="0.25">
      <c r="A1" s="61" t="s">
        <v>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21"/>
      <c r="N1" s="61" t="s">
        <v>0</v>
      </c>
      <c r="O1" s="61"/>
      <c r="P1" s="61"/>
      <c r="Q1" s="61"/>
      <c r="R1" s="61"/>
      <c r="S1" s="61"/>
      <c r="T1" s="61"/>
      <c r="U1" s="22"/>
      <c r="V1" s="22"/>
    </row>
    <row r="2" spans="1:22" s="3" customFormat="1" ht="38.25" customHeight="1" x14ac:dyDescent="0.2">
      <c r="A2" s="9" t="s">
        <v>1</v>
      </c>
      <c r="B2" s="9" t="s">
        <v>2</v>
      </c>
      <c r="C2" s="9" t="s">
        <v>15</v>
      </c>
      <c r="D2" s="9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12</v>
      </c>
      <c r="K2" s="23" t="s">
        <v>11</v>
      </c>
      <c r="L2" s="23" t="s">
        <v>13</v>
      </c>
      <c r="M2" s="23" t="s">
        <v>9</v>
      </c>
      <c r="N2" s="23">
        <v>3721</v>
      </c>
      <c r="O2" s="23" t="s">
        <v>958</v>
      </c>
      <c r="P2" s="23" t="s">
        <v>959</v>
      </c>
      <c r="Q2" s="23">
        <v>3711</v>
      </c>
      <c r="R2" s="23" t="s">
        <v>958</v>
      </c>
      <c r="S2" s="23" t="s">
        <v>959</v>
      </c>
      <c r="T2" s="23">
        <v>3751</v>
      </c>
      <c r="U2" s="23" t="s">
        <v>958</v>
      </c>
      <c r="V2" s="23" t="s">
        <v>959</v>
      </c>
    </row>
    <row r="3" spans="1:22" x14ac:dyDescent="0.25">
      <c r="A3" s="12" t="s">
        <v>14</v>
      </c>
      <c r="B3" s="25">
        <v>42375</v>
      </c>
      <c r="C3" s="25" t="s">
        <v>16</v>
      </c>
      <c r="D3" s="12" t="s">
        <v>17</v>
      </c>
      <c r="E3" s="26">
        <v>228</v>
      </c>
      <c r="F3" s="26"/>
      <c r="G3" s="26">
        <v>404</v>
      </c>
      <c r="H3" s="26">
        <v>442</v>
      </c>
      <c r="I3" s="26">
        <f>H3+G3</f>
        <v>846</v>
      </c>
      <c r="J3" s="26"/>
      <c r="K3" s="26"/>
      <c r="L3" s="27">
        <f>I3+F3+E3</f>
        <v>1074</v>
      </c>
      <c r="M3" s="12" t="s">
        <v>18</v>
      </c>
      <c r="N3" s="12" t="s">
        <v>960</v>
      </c>
      <c r="O3" s="12">
        <v>3</v>
      </c>
      <c r="P3" s="12">
        <v>4</v>
      </c>
      <c r="Q3" s="12"/>
      <c r="R3" s="12"/>
      <c r="S3" s="12"/>
      <c r="T3" s="12" t="s">
        <v>961</v>
      </c>
      <c r="U3" s="12">
        <v>3</v>
      </c>
      <c r="V3" s="12">
        <v>4</v>
      </c>
    </row>
    <row r="4" spans="1:22" x14ac:dyDescent="0.25">
      <c r="A4" s="12" t="s">
        <v>14</v>
      </c>
      <c r="B4" s="25"/>
      <c r="C4" s="25" t="s">
        <v>16</v>
      </c>
      <c r="D4" s="12" t="s">
        <v>17</v>
      </c>
      <c r="E4" s="26">
        <v>500</v>
      </c>
      <c r="F4" s="26"/>
      <c r="G4" s="26"/>
      <c r="H4" s="26"/>
      <c r="I4" s="26"/>
      <c r="J4" s="26"/>
      <c r="K4" s="26"/>
      <c r="L4" s="27">
        <v>500</v>
      </c>
      <c r="M4" s="12" t="s">
        <v>18</v>
      </c>
      <c r="N4" s="12" t="s">
        <v>960</v>
      </c>
      <c r="O4" s="12">
        <v>3</v>
      </c>
      <c r="P4" s="12">
        <v>4</v>
      </c>
      <c r="Q4" s="12"/>
      <c r="R4" s="12"/>
      <c r="S4" s="12"/>
      <c r="T4" s="12" t="s">
        <v>961</v>
      </c>
      <c r="U4" s="12">
        <v>3</v>
      </c>
      <c r="V4" s="12">
        <v>4</v>
      </c>
    </row>
    <row r="5" spans="1:22" ht="15" customHeight="1" x14ac:dyDescent="0.25">
      <c r="A5" s="12" t="s">
        <v>19</v>
      </c>
      <c r="B5" s="25">
        <v>42375</v>
      </c>
      <c r="C5" s="12" t="s">
        <v>20</v>
      </c>
      <c r="D5" s="12" t="s">
        <v>21</v>
      </c>
      <c r="E5" s="26">
        <v>458</v>
      </c>
      <c r="F5" s="26"/>
      <c r="G5" s="26"/>
      <c r="H5" s="26">
        <v>458</v>
      </c>
      <c r="I5" s="26">
        <f t="shared" ref="I5:I55" si="0">H5+G5</f>
        <v>458</v>
      </c>
      <c r="J5" s="26"/>
      <c r="K5" s="26"/>
      <c r="L5" s="27">
        <f t="shared" ref="L5:L44" si="1">I5+F5+E5</f>
        <v>916</v>
      </c>
      <c r="M5" s="12" t="s">
        <v>18</v>
      </c>
      <c r="N5" s="12" t="s">
        <v>529</v>
      </c>
      <c r="O5" s="12">
        <v>3</v>
      </c>
      <c r="P5" s="12">
        <v>4</v>
      </c>
      <c r="Q5" s="12"/>
      <c r="R5" s="12"/>
      <c r="S5" s="12"/>
      <c r="T5" s="12" t="s">
        <v>961</v>
      </c>
      <c r="U5" s="12">
        <v>3</v>
      </c>
      <c r="V5" s="12">
        <v>4</v>
      </c>
    </row>
    <row r="6" spans="1:22" x14ac:dyDescent="0.25">
      <c r="A6" s="12" t="s">
        <v>22</v>
      </c>
      <c r="B6" s="25">
        <v>42377</v>
      </c>
      <c r="C6" s="12" t="s">
        <v>23</v>
      </c>
      <c r="D6" s="12" t="s">
        <v>24</v>
      </c>
      <c r="E6" s="26">
        <v>728</v>
      </c>
      <c r="F6" s="26"/>
      <c r="G6" s="26"/>
      <c r="H6" s="26">
        <v>350</v>
      </c>
      <c r="I6" s="26">
        <f t="shared" si="0"/>
        <v>350</v>
      </c>
      <c r="J6" s="26"/>
      <c r="K6" s="26"/>
      <c r="L6" s="27">
        <f t="shared" si="1"/>
        <v>1078</v>
      </c>
      <c r="M6" s="12" t="s">
        <v>25</v>
      </c>
      <c r="N6" s="12" t="s">
        <v>529</v>
      </c>
      <c r="O6" s="12">
        <v>3</v>
      </c>
      <c r="P6" s="12">
        <v>4</v>
      </c>
      <c r="Q6" s="12"/>
      <c r="R6" s="12"/>
      <c r="S6" s="12"/>
      <c r="T6" s="12" t="s">
        <v>961</v>
      </c>
      <c r="U6" s="12">
        <v>3</v>
      </c>
      <c r="V6" s="12">
        <v>4</v>
      </c>
    </row>
    <row r="7" spans="1:22" x14ac:dyDescent="0.25">
      <c r="A7" s="12" t="s">
        <v>26</v>
      </c>
      <c r="B7" s="25">
        <v>42378</v>
      </c>
      <c r="C7" s="12" t="s">
        <v>27</v>
      </c>
      <c r="D7" s="12" t="s">
        <v>28</v>
      </c>
      <c r="E7" s="26">
        <v>428</v>
      </c>
      <c r="F7" s="26"/>
      <c r="G7" s="26"/>
      <c r="H7" s="26">
        <v>201</v>
      </c>
      <c r="I7" s="26">
        <f t="shared" si="0"/>
        <v>201</v>
      </c>
      <c r="J7" s="26"/>
      <c r="K7" s="26"/>
      <c r="L7" s="27">
        <f t="shared" si="1"/>
        <v>629</v>
      </c>
      <c r="M7" s="12" t="s">
        <v>815</v>
      </c>
      <c r="N7" s="12" t="s">
        <v>529</v>
      </c>
      <c r="O7" s="12">
        <v>3</v>
      </c>
      <c r="P7" s="12">
        <v>4</v>
      </c>
      <c r="Q7" s="12"/>
      <c r="R7" s="12"/>
      <c r="S7" s="12"/>
      <c r="T7" s="12" t="s">
        <v>961</v>
      </c>
      <c r="U7" s="12">
        <v>3</v>
      </c>
      <c r="V7" s="12">
        <v>4</v>
      </c>
    </row>
    <row r="8" spans="1:22" x14ac:dyDescent="0.25">
      <c r="A8" s="12" t="s">
        <v>30</v>
      </c>
      <c r="B8" s="25">
        <v>42380</v>
      </c>
      <c r="C8" s="12" t="s">
        <v>20</v>
      </c>
      <c r="D8" s="12" t="s">
        <v>34</v>
      </c>
      <c r="E8" s="26">
        <v>0</v>
      </c>
      <c r="F8" s="26"/>
      <c r="G8" s="26"/>
      <c r="H8" s="26">
        <v>350</v>
      </c>
      <c r="I8" s="26">
        <f t="shared" si="0"/>
        <v>350</v>
      </c>
      <c r="J8" s="26"/>
      <c r="K8" s="26"/>
      <c r="L8" s="27">
        <f t="shared" si="1"/>
        <v>350</v>
      </c>
      <c r="M8" s="12" t="s">
        <v>31</v>
      </c>
      <c r="N8" s="12"/>
      <c r="O8" s="12"/>
      <c r="P8" s="12"/>
      <c r="Q8" s="12"/>
      <c r="R8" s="12"/>
      <c r="S8" s="12"/>
      <c r="T8" s="12" t="s">
        <v>961</v>
      </c>
      <c r="U8" s="12">
        <v>3</v>
      </c>
      <c r="V8" s="12">
        <v>4</v>
      </c>
    </row>
    <row r="9" spans="1:22" x14ac:dyDescent="0.25">
      <c r="A9" s="12" t="s">
        <v>36</v>
      </c>
      <c r="B9" s="25">
        <v>42380</v>
      </c>
      <c r="C9" s="12" t="s">
        <v>33</v>
      </c>
      <c r="D9" s="12" t="s">
        <v>35</v>
      </c>
      <c r="E9" s="26">
        <v>728</v>
      </c>
      <c r="F9" s="26"/>
      <c r="G9" s="26"/>
      <c r="H9" s="26">
        <v>458</v>
      </c>
      <c r="I9" s="26">
        <f t="shared" si="0"/>
        <v>458</v>
      </c>
      <c r="J9" s="26"/>
      <c r="K9" s="26"/>
      <c r="L9" s="27">
        <f t="shared" si="1"/>
        <v>1186</v>
      </c>
      <c r="M9" s="12" t="s">
        <v>18</v>
      </c>
      <c r="N9" s="12" t="s">
        <v>529</v>
      </c>
      <c r="O9" s="12">
        <v>3</v>
      </c>
      <c r="P9" s="12">
        <v>4</v>
      </c>
      <c r="Q9" s="12"/>
      <c r="R9" s="12"/>
      <c r="S9" s="12"/>
      <c r="T9" s="12" t="s">
        <v>961</v>
      </c>
      <c r="U9" s="12">
        <v>3</v>
      </c>
      <c r="V9" s="12">
        <v>4</v>
      </c>
    </row>
    <row r="10" spans="1:22" x14ac:dyDescent="0.25">
      <c r="A10" s="12" t="s">
        <v>32</v>
      </c>
      <c r="B10" s="25">
        <v>42381</v>
      </c>
      <c r="C10" s="12" t="s">
        <v>37</v>
      </c>
      <c r="D10" s="12" t="s">
        <v>38</v>
      </c>
      <c r="E10" s="26">
        <v>728</v>
      </c>
      <c r="F10" s="26"/>
      <c r="G10" s="26"/>
      <c r="H10" s="26">
        <v>350</v>
      </c>
      <c r="I10" s="26">
        <f t="shared" si="0"/>
        <v>350</v>
      </c>
      <c r="J10" s="26"/>
      <c r="K10" s="26"/>
      <c r="L10" s="27">
        <f t="shared" si="1"/>
        <v>1078</v>
      </c>
      <c r="M10" s="12" t="s">
        <v>18</v>
      </c>
      <c r="N10" s="12" t="s">
        <v>529</v>
      </c>
      <c r="O10" s="12">
        <v>3</v>
      </c>
      <c r="P10" s="12">
        <v>4</v>
      </c>
      <c r="Q10" s="12"/>
      <c r="R10" s="12"/>
      <c r="S10" s="12"/>
      <c r="T10" s="12" t="s">
        <v>961</v>
      </c>
      <c r="U10" s="12">
        <v>3</v>
      </c>
      <c r="V10" s="12">
        <v>4</v>
      </c>
    </row>
    <row r="11" spans="1:22" x14ac:dyDescent="0.25">
      <c r="A11" s="12" t="s">
        <v>39</v>
      </c>
      <c r="B11" s="25">
        <v>42381</v>
      </c>
      <c r="C11" s="12" t="s">
        <v>40</v>
      </c>
      <c r="D11" s="12" t="s">
        <v>41</v>
      </c>
      <c r="E11" s="26">
        <v>0</v>
      </c>
      <c r="F11" s="26"/>
      <c r="G11" s="26"/>
      <c r="H11" s="26">
        <v>350</v>
      </c>
      <c r="I11" s="26">
        <f t="shared" si="0"/>
        <v>350</v>
      </c>
      <c r="J11" s="26"/>
      <c r="K11" s="26"/>
      <c r="L11" s="27">
        <f t="shared" si="1"/>
        <v>350</v>
      </c>
      <c r="M11" s="12" t="s">
        <v>18</v>
      </c>
      <c r="N11" s="12"/>
      <c r="O11" s="12"/>
      <c r="P11" s="12"/>
      <c r="Q11" s="12"/>
      <c r="R11" s="12"/>
      <c r="S11" s="12"/>
      <c r="T11" s="12" t="s">
        <v>961</v>
      </c>
      <c r="U11" s="12">
        <v>3</v>
      </c>
      <c r="V11" s="12">
        <v>4</v>
      </c>
    </row>
    <row r="12" spans="1:22" x14ac:dyDescent="0.25">
      <c r="A12" s="12" t="s">
        <v>42</v>
      </c>
      <c r="B12" s="25">
        <v>42381</v>
      </c>
      <c r="C12" s="12" t="s">
        <v>43</v>
      </c>
      <c r="D12" s="12" t="s">
        <v>44</v>
      </c>
      <c r="E12" s="26">
        <v>0</v>
      </c>
      <c r="F12" s="26"/>
      <c r="G12" s="26"/>
      <c r="H12" s="26">
        <v>350</v>
      </c>
      <c r="I12" s="26">
        <f t="shared" si="0"/>
        <v>350</v>
      </c>
      <c r="J12" s="26"/>
      <c r="K12" s="26"/>
      <c r="L12" s="27">
        <f t="shared" si="1"/>
        <v>350</v>
      </c>
      <c r="M12" s="12" t="s">
        <v>18</v>
      </c>
      <c r="N12" s="12"/>
      <c r="O12" s="12"/>
      <c r="P12" s="12"/>
      <c r="Q12" s="12"/>
      <c r="R12" s="12"/>
      <c r="S12" s="12"/>
      <c r="T12" s="12" t="s">
        <v>961</v>
      </c>
      <c r="U12" s="12">
        <v>3</v>
      </c>
      <c r="V12" s="12">
        <v>4</v>
      </c>
    </row>
    <row r="13" spans="1:22" s="1" customFormat="1" x14ac:dyDescent="0.25">
      <c r="A13" s="12" t="s">
        <v>45</v>
      </c>
      <c r="B13" s="25">
        <v>42382</v>
      </c>
      <c r="C13" s="12" t="s">
        <v>46</v>
      </c>
      <c r="D13" s="12" t="s">
        <v>47</v>
      </c>
      <c r="E13" s="26">
        <v>0</v>
      </c>
      <c r="F13" s="26"/>
      <c r="G13" s="26"/>
      <c r="H13" s="26"/>
      <c r="I13" s="26">
        <f t="shared" si="0"/>
        <v>0</v>
      </c>
      <c r="J13" s="26"/>
      <c r="K13" s="26"/>
      <c r="L13" s="27">
        <v>0</v>
      </c>
      <c r="M13" s="12" t="s">
        <v>48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" customFormat="1" x14ac:dyDescent="0.25">
      <c r="A14" s="12" t="s">
        <v>49</v>
      </c>
      <c r="B14" s="25">
        <v>42382</v>
      </c>
      <c r="C14" s="12" t="s">
        <v>50</v>
      </c>
      <c r="D14" s="12" t="s">
        <v>47</v>
      </c>
      <c r="E14" s="26">
        <v>0</v>
      </c>
      <c r="F14" s="26"/>
      <c r="G14" s="26"/>
      <c r="H14" s="26"/>
      <c r="I14" s="26">
        <f t="shared" si="0"/>
        <v>0</v>
      </c>
      <c r="J14" s="26"/>
      <c r="K14" s="26"/>
      <c r="L14" s="27">
        <v>0</v>
      </c>
      <c r="M14" s="12" t="s">
        <v>48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x14ac:dyDescent="0.25">
      <c r="A15" s="12" t="s">
        <v>51</v>
      </c>
      <c r="B15" s="25">
        <v>42381</v>
      </c>
      <c r="C15" s="12" t="s">
        <v>16</v>
      </c>
      <c r="D15" s="12" t="s">
        <v>52</v>
      </c>
      <c r="E15" s="26">
        <v>728</v>
      </c>
      <c r="F15" s="26"/>
      <c r="G15" s="26"/>
      <c r="H15" s="26">
        <v>328</v>
      </c>
      <c r="I15" s="26">
        <f t="shared" si="0"/>
        <v>328</v>
      </c>
      <c r="J15" s="26"/>
      <c r="K15" s="26"/>
      <c r="L15" s="27">
        <f t="shared" si="1"/>
        <v>1056</v>
      </c>
      <c r="M15" s="12" t="s">
        <v>18</v>
      </c>
      <c r="N15" s="12" t="s">
        <v>529</v>
      </c>
      <c r="O15" s="12">
        <v>3</v>
      </c>
      <c r="P15" s="12">
        <v>4</v>
      </c>
      <c r="Q15" s="12"/>
      <c r="R15" s="12"/>
      <c r="S15" s="12"/>
      <c r="T15" s="12" t="s">
        <v>961</v>
      </c>
      <c r="U15" s="12">
        <v>3</v>
      </c>
      <c r="V15" s="12">
        <v>4</v>
      </c>
    </row>
    <row r="16" spans="1:22" x14ac:dyDescent="0.25">
      <c r="A16" s="12" t="s">
        <v>53</v>
      </c>
      <c r="B16" s="25">
        <v>42383</v>
      </c>
      <c r="C16" s="12" t="s">
        <v>20</v>
      </c>
      <c r="D16" s="12" t="s">
        <v>54</v>
      </c>
      <c r="E16" s="26">
        <v>0</v>
      </c>
      <c r="F16" s="26"/>
      <c r="G16" s="26"/>
      <c r="H16" s="26">
        <v>350</v>
      </c>
      <c r="I16" s="26">
        <f t="shared" si="0"/>
        <v>350</v>
      </c>
      <c r="J16" s="26"/>
      <c r="K16" s="26"/>
      <c r="L16" s="27">
        <f t="shared" si="1"/>
        <v>350</v>
      </c>
      <c r="M16" s="12" t="s">
        <v>18</v>
      </c>
      <c r="N16" s="12"/>
      <c r="O16" s="12"/>
      <c r="P16" s="12"/>
      <c r="Q16" s="12"/>
      <c r="R16" s="12"/>
      <c r="S16" s="12"/>
      <c r="T16" s="12" t="s">
        <v>961</v>
      </c>
      <c r="U16" s="12">
        <v>3</v>
      </c>
      <c r="V16" s="12">
        <v>4</v>
      </c>
    </row>
    <row r="17" spans="1:26" x14ac:dyDescent="0.25">
      <c r="A17" s="12" t="s">
        <v>36</v>
      </c>
      <c r="B17" s="25">
        <v>42383</v>
      </c>
      <c r="C17" s="12" t="s">
        <v>33</v>
      </c>
      <c r="D17" s="12" t="s">
        <v>55</v>
      </c>
      <c r="E17" s="26">
        <v>706</v>
      </c>
      <c r="F17" s="26"/>
      <c r="G17" s="26"/>
      <c r="H17" s="26">
        <v>458</v>
      </c>
      <c r="I17" s="26">
        <f t="shared" si="0"/>
        <v>458</v>
      </c>
      <c r="J17" s="26"/>
      <c r="K17" s="26"/>
      <c r="L17" s="27">
        <f t="shared" si="1"/>
        <v>1164</v>
      </c>
      <c r="M17" s="12" t="s">
        <v>18</v>
      </c>
      <c r="N17" s="12" t="s">
        <v>529</v>
      </c>
      <c r="O17" s="12">
        <v>3</v>
      </c>
      <c r="P17" s="12">
        <v>4</v>
      </c>
      <c r="Q17" s="12"/>
      <c r="R17" s="12"/>
      <c r="S17" s="12"/>
      <c r="T17" s="12" t="s">
        <v>961</v>
      </c>
      <c r="U17" s="12">
        <v>3</v>
      </c>
      <c r="V17" s="12">
        <v>4</v>
      </c>
    </row>
    <row r="18" spans="1:26" x14ac:dyDescent="0.25">
      <c r="A18" s="12" t="s">
        <v>36</v>
      </c>
      <c r="B18" s="25">
        <v>42384</v>
      </c>
      <c r="C18" s="12" t="s">
        <v>33</v>
      </c>
      <c r="D18" s="12" t="s">
        <v>56</v>
      </c>
      <c r="E18" s="26">
        <v>706</v>
      </c>
      <c r="F18" s="26"/>
      <c r="G18" s="26"/>
      <c r="H18" s="26">
        <v>458</v>
      </c>
      <c r="I18" s="26">
        <f t="shared" si="0"/>
        <v>458</v>
      </c>
      <c r="J18" s="26"/>
      <c r="K18" s="26"/>
      <c r="L18" s="27">
        <f t="shared" si="1"/>
        <v>1164</v>
      </c>
      <c r="M18" s="12" t="s">
        <v>18</v>
      </c>
      <c r="N18" s="12" t="s">
        <v>529</v>
      </c>
      <c r="O18" s="12">
        <v>3</v>
      </c>
      <c r="P18" s="12">
        <v>4</v>
      </c>
      <c r="Q18" s="12"/>
      <c r="R18" s="12"/>
      <c r="S18" s="12"/>
      <c r="T18" s="12" t="s">
        <v>961</v>
      </c>
      <c r="U18" s="12">
        <v>3</v>
      </c>
      <c r="V18" s="12">
        <v>4</v>
      </c>
    </row>
    <row r="19" spans="1:26" x14ac:dyDescent="0.25">
      <c r="A19" s="12" t="s">
        <v>57</v>
      </c>
      <c r="B19" s="25">
        <v>42384</v>
      </c>
      <c r="C19" s="12" t="s">
        <v>20</v>
      </c>
      <c r="D19" s="12" t="s">
        <v>54</v>
      </c>
      <c r="E19" s="26">
        <v>0</v>
      </c>
      <c r="F19" s="26"/>
      <c r="G19" s="26"/>
      <c r="H19" s="26">
        <v>350</v>
      </c>
      <c r="I19" s="26">
        <f t="shared" si="0"/>
        <v>350</v>
      </c>
      <c r="J19" s="26"/>
      <c r="K19" s="26"/>
      <c r="L19" s="27">
        <f t="shared" si="1"/>
        <v>350</v>
      </c>
      <c r="M19" s="12" t="s">
        <v>18</v>
      </c>
      <c r="N19" s="12"/>
      <c r="O19" s="12"/>
      <c r="P19" s="12"/>
      <c r="Q19" s="12"/>
      <c r="R19" s="12"/>
      <c r="S19" s="12"/>
      <c r="T19" s="12" t="s">
        <v>961</v>
      </c>
      <c r="U19" s="12">
        <v>3</v>
      </c>
      <c r="V19" s="12">
        <v>4</v>
      </c>
    </row>
    <row r="20" spans="1:26" x14ac:dyDescent="0.25">
      <c r="A20" s="12" t="s">
        <v>58</v>
      </c>
      <c r="B20" s="25">
        <v>42385</v>
      </c>
      <c r="C20" s="12" t="s">
        <v>59</v>
      </c>
      <c r="D20" s="12" t="s">
        <v>60</v>
      </c>
      <c r="E20" s="26">
        <v>706</v>
      </c>
      <c r="F20" s="26"/>
      <c r="G20" s="26"/>
      <c r="H20" s="26">
        <v>350</v>
      </c>
      <c r="I20" s="26">
        <f t="shared" si="0"/>
        <v>350</v>
      </c>
      <c r="J20" s="26"/>
      <c r="K20" s="26"/>
      <c r="L20" s="27">
        <f t="shared" si="1"/>
        <v>1056</v>
      </c>
      <c r="M20" s="12" t="s">
        <v>816</v>
      </c>
      <c r="N20" s="12" t="s">
        <v>529</v>
      </c>
      <c r="O20" s="12">
        <v>3</v>
      </c>
      <c r="P20" s="12">
        <v>4</v>
      </c>
      <c r="Q20" s="12"/>
      <c r="R20" s="12"/>
      <c r="S20" s="12"/>
      <c r="T20" s="12" t="s">
        <v>961</v>
      </c>
      <c r="U20" s="12">
        <v>3</v>
      </c>
      <c r="V20" s="12">
        <v>4</v>
      </c>
    </row>
    <row r="21" spans="1:26" x14ac:dyDescent="0.25">
      <c r="A21" s="12" t="s">
        <v>61</v>
      </c>
      <c r="B21" s="25">
        <v>42385</v>
      </c>
      <c r="C21" s="12" t="s">
        <v>27</v>
      </c>
      <c r="D21" s="12" t="s">
        <v>28</v>
      </c>
      <c r="E21" s="26">
        <v>415</v>
      </c>
      <c r="F21" s="26"/>
      <c r="G21" s="26"/>
      <c r="H21" s="26">
        <v>201</v>
      </c>
      <c r="I21" s="26">
        <f t="shared" si="0"/>
        <v>201</v>
      </c>
      <c r="J21" s="26"/>
      <c r="K21" s="26"/>
      <c r="L21" s="27">
        <f t="shared" si="1"/>
        <v>616</v>
      </c>
      <c r="M21" s="12" t="s">
        <v>815</v>
      </c>
      <c r="N21" s="12" t="s">
        <v>529</v>
      </c>
      <c r="O21" s="12">
        <v>3</v>
      </c>
      <c r="P21" s="12">
        <v>4</v>
      </c>
      <c r="Q21" s="12"/>
      <c r="R21" s="12"/>
      <c r="S21" s="12"/>
      <c r="T21" s="12" t="s">
        <v>961</v>
      </c>
      <c r="U21" s="12">
        <v>3</v>
      </c>
      <c r="V21" s="12">
        <v>4</v>
      </c>
    </row>
    <row r="22" spans="1:26" x14ac:dyDescent="0.25">
      <c r="A22" s="12" t="s">
        <v>63</v>
      </c>
      <c r="B22" s="25">
        <v>42387</v>
      </c>
      <c r="C22" s="12" t="s">
        <v>20</v>
      </c>
      <c r="D22" s="12" t="s">
        <v>64</v>
      </c>
      <c r="E22" s="26">
        <v>0</v>
      </c>
      <c r="F22" s="26"/>
      <c r="G22" s="26"/>
      <c r="H22" s="26">
        <v>350</v>
      </c>
      <c r="I22" s="26">
        <f t="shared" si="0"/>
        <v>350</v>
      </c>
      <c r="J22" s="26"/>
      <c r="K22" s="26"/>
      <c r="L22" s="27">
        <f t="shared" si="1"/>
        <v>350</v>
      </c>
      <c r="M22" s="12" t="s">
        <v>18</v>
      </c>
      <c r="N22" s="12"/>
      <c r="O22" s="12"/>
      <c r="P22" s="12"/>
      <c r="Q22" s="12"/>
      <c r="R22" s="12"/>
      <c r="S22" s="12"/>
      <c r="T22" s="12" t="s">
        <v>961</v>
      </c>
      <c r="U22" s="12">
        <v>3</v>
      </c>
      <c r="V22" s="12">
        <v>4</v>
      </c>
    </row>
    <row r="23" spans="1:26" x14ac:dyDescent="0.25">
      <c r="A23" s="12" t="s">
        <v>65</v>
      </c>
      <c r="B23" s="25">
        <v>42388</v>
      </c>
      <c r="C23" s="12" t="s">
        <v>16</v>
      </c>
      <c r="D23" s="12" t="s">
        <v>66</v>
      </c>
      <c r="E23" s="26">
        <v>706</v>
      </c>
      <c r="F23" s="26"/>
      <c r="G23" s="26"/>
      <c r="H23" s="26">
        <v>350</v>
      </c>
      <c r="I23" s="26">
        <f t="shared" si="0"/>
        <v>350</v>
      </c>
      <c r="J23" s="26"/>
      <c r="K23" s="26"/>
      <c r="L23" s="27">
        <f t="shared" si="1"/>
        <v>1056</v>
      </c>
      <c r="M23" s="12" t="s">
        <v>18</v>
      </c>
      <c r="N23" s="12" t="s">
        <v>529</v>
      </c>
      <c r="O23" s="12">
        <v>3</v>
      </c>
      <c r="P23" s="12">
        <v>4</v>
      </c>
      <c r="Q23" s="12"/>
      <c r="R23" s="12"/>
      <c r="S23" s="12"/>
      <c r="T23" s="12" t="s">
        <v>961</v>
      </c>
      <c r="U23" s="12">
        <v>3</v>
      </c>
      <c r="V23" s="12">
        <v>4</v>
      </c>
    </row>
    <row r="24" spans="1:26" x14ac:dyDescent="0.25">
      <c r="A24" s="12" t="s">
        <v>36</v>
      </c>
      <c r="B24" s="25">
        <v>42388</v>
      </c>
      <c r="C24" s="12" t="s">
        <v>33</v>
      </c>
      <c r="D24" s="12" t="s">
        <v>67</v>
      </c>
      <c r="E24" s="26">
        <v>0</v>
      </c>
      <c r="F24" s="26"/>
      <c r="G24" s="26"/>
      <c r="H24" s="26">
        <v>458</v>
      </c>
      <c r="I24" s="26">
        <f t="shared" si="0"/>
        <v>458</v>
      </c>
      <c r="J24" s="26"/>
      <c r="K24" s="26"/>
      <c r="L24" s="27">
        <f t="shared" si="1"/>
        <v>458</v>
      </c>
      <c r="M24" s="12" t="s">
        <v>18</v>
      </c>
      <c r="N24" s="12"/>
      <c r="O24" s="12"/>
      <c r="P24" s="12"/>
      <c r="Q24" s="12"/>
      <c r="R24" s="12"/>
      <c r="S24" s="12"/>
      <c r="T24" s="12" t="s">
        <v>961</v>
      </c>
      <c r="U24" s="12">
        <v>3</v>
      </c>
      <c r="V24" s="12">
        <v>4</v>
      </c>
      <c r="W24" s="8"/>
      <c r="X24" s="8"/>
      <c r="Y24" s="8"/>
      <c r="Z24" s="8"/>
    </row>
    <row r="25" spans="1:26" x14ac:dyDescent="0.25">
      <c r="A25" s="12" t="s">
        <v>68</v>
      </c>
      <c r="B25" s="25">
        <v>42388</v>
      </c>
      <c r="C25" s="12" t="s">
        <v>69</v>
      </c>
      <c r="D25" s="12" t="s">
        <v>67</v>
      </c>
      <c r="E25" s="26">
        <v>0</v>
      </c>
      <c r="F25" s="26"/>
      <c r="G25" s="26"/>
      <c r="H25" s="26">
        <v>350</v>
      </c>
      <c r="I25" s="26">
        <f t="shared" si="0"/>
        <v>350</v>
      </c>
      <c r="J25" s="26"/>
      <c r="K25" s="26"/>
      <c r="L25" s="27">
        <f>I25+F25+E25</f>
        <v>350</v>
      </c>
      <c r="M25" s="12" t="s">
        <v>18</v>
      </c>
      <c r="N25" s="12"/>
      <c r="O25" s="12"/>
      <c r="P25" s="12"/>
      <c r="Q25" s="12"/>
      <c r="R25" s="12"/>
      <c r="S25" s="12"/>
      <c r="T25" s="12" t="s">
        <v>961</v>
      </c>
      <c r="U25" s="12">
        <v>3</v>
      </c>
      <c r="V25" s="12">
        <v>4</v>
      </c>
    </row>
    <row r="26" spans="1:26" x14ac:dyDescent="0.25">
      <c r="A26" s="12" t="s">
        <v>70</v>
      </c>
      <c r="B26" s="25">
        <v>42388</v>
      </c>
      <c r="C26" s="12" t="s">
        <v>20</v>
      </c>
      <c r="D26" s="12" t="s">
        <v>74</v>
      </c>
      <c r="E26" s="26">
        <v>412</v>
      </c>
      <c r="F26" s="26"/>
      <c r="G26" s="26"/>
      <c r="H26" s="26">
        <v>274</v>
      </c>
      <c r="I26" s="26">
        <f t="shared" si="0"/>
        <v>274</v>
      </c>
      <c r="J26" s="26"/>
      <c r="K26" s="26"/>
      <c r="L26" s="27">
        <f t="shared" si="1"/>
        <v>686</v>
      </c>
      <c r="M26" s="12" t="s">
        <v>18</v>
      </c>
      <c r="N26" s="12" t="s">
        <v>529</v>
      </c>
      <c r="O26" s="12">
        <v>3</v>
      </c>
      <c r="P26" s="12">
        <v>4</v>
      </c>
      <c r="Q26" s="12"/>
      <c r="R26" s="12"/>
      <c r="S26" s="12"/>
      <c r="T26" s="12" t="s">
        <v>961</v>
      </c>
      <c r="U26" s="12">
        <v>3</v>
      </c>
      <c r="V26" s="12">
        <v>4</v>
      </c>
    </row>
    <row r="27" spans="1:26" x14ac:dyDescent="0.25">
      <c r="A27" s="12" t="s">
        <v>71</v>
      </c>
      <c r="B27" s="25">
        <v>42389</v>
      </c>
      <c r="C27" s="12" t="s">
        <v>27</v>
      </c>
      <c r="D27" s="12" t="s">
        <v>75</v>
      </c>
      <c r="E27" s="26">
        <v>706</v>
      </c>
      <c r="F27" s="26"/>
      <c r="G27" s="26"/>
      <c r="H27" s="26">
        <v>258</v>
      </c>
      <c r="I27" s="26">
        <f t="shared" si="0"/>
        <v>258</v>
      </c>
      <c r="J27" s="26"/>
      <c r="K27" s="26"/>
      <c r="L27" s="27">
        <f t="shared" si="1"/>
        <v>964</v>
      </c>
      <c r="M27" s="12" t="s">
        <v>18</v>
      </c>
      <c r="N27" s="12" t="s">
        <v>529</v>
      </c>
      <c r="O27" s="12">
        <v>3</v>
      </c>
      <c r="P27" s="12">
        <v>4</v>
      </c>
      <c r="Q27" s="12"/>
      <c r="R27" s="12"/>
      <c r="S27" s="12"/>
      <c r="T27" s="12" t="s">
        <v>817</v>
      </c>
      <c r="U27" s="12">
        <v>1</v>
      </c>
      <c r="V27" s="12">
        <v>3</v>
      </c>
    </row>
    <row r="28" spans="1:26" x14ac:dyDescent="0.25">
      <c r="A28" s="12" t="s">
        <v>72</v>
      </c>
      <c r="B28" s="25">
        <v>42389</v>
      </c>
      <c r="C28" s="12" t="s">
        <v>16</v>
      </c>
      <c r="D28" s="12" t="s">
        <v>73</v>
      </c>
      <c r="E28" s="26">
        <v>706</v>
      </c>
      <c r="F28" s="26"/>
      <c r="G28" s="26"/>
      <c r="H28" s="26">
        <v>350</v>
      </c>
      <c r="I28" s="26">
        <f t="shared" si="0"/>
        <v>350</v>
      </c>
      <c r="J28" s="26"/>
      <c r="K28" s="26"/>
      <c r="L28" s="27">
        <f t="shared" si="1"/>
        <v>1056</v>
      </c>
      <c r="M28" s="12" t="s">
        <v>18</v>
      </c>
      <c r="N28" s="12" t="s">
        <v>529</v>
      </c>
      <c r="O28" s="12">
        <v>3</v>
      </c>
      <c r="P28" s="12">
        <v>4</v>
      </c>
      <c r="Q28" s="12"/>
      <c r="R28" s="12"/>
      <c r="S28" s="12"/>
      <c r="T28" s="12" t="s">
        <v>817</v>
      </c>
      <c r="U28" s="12">
        <v>1</v>
      </c>
      <c r="V28" s="12">
        <v>3</v>
      </c>
    </row>
    <row r="29" spans="1:26" x14ac:dyDescent="0.25">
      <c r="A29" s="12" t="s">
        <v>76</v>
      </c>
      <c r="B29" s="12" t="s">
        <v>77</v>
      </c>
      <c r="C29" s="12" t="s">
        <v>78</v>
      </c>
      <c r="D29" s="12" t="s">
        <v>79</v>
      </c>
      <c r="E29" s="26">
        <v>706</v>
      </c>
      <c r="F29" s="26"/>
      <c r="G29" s="26">
        <v>404</v>
      </c>
      <c r="H29" s="26">
        <v>700</v>
      </c>
      <c r="I29" s="26">
        <f t="shared" si="0"/>
        <v>1104</v>
      </c>
      <c r="J29" s="26">
        <v>30</v>
      </c>
      <c r="K29" s="26">
        <v>404</v>
      </c>
      <c r="L29" s="27">
        <f>I29+F29+E29</f>
        <v>1810</v>
      </c>
      <c r="M29" s="12" t="s">
        <v>18</v>
      </c>
      <c r="N29" s="12" t="s">
        <v>529</v>
      </c>
      <c r="O29" s="12">
        <v>3</v>
      </c>
      <c r="P29" s="12">
        <v>4</v>
      </c>
      <c r="Q29" s="12"/>
      <c r="R29" s="12"/>
      <c r="S29" s="12"/>
      <c r="T29" s="12" t="s">
        <v>817</v>
      </c>
      <c r="U29" s="12">
        <v>1</v>
      </c>
      <c r="V29" s="12">
        <v>3</v>
      </c>
    </row>
    <row r="30" spans="1:26" x14ac:dyDescent="0.25">
      <c r="A30" s="12" t="s">
        <v>80</v>
      </c>
      <c r="B30" s="25">
        <v>42389</v>
      </c>
      <c r="C30" s="12" t="s">
        <v>20</v>
      </c>
      <c r="D30" s="12" t="s">
        <v>64</v>
      </c>
      <c r="E30" s="26">
        <v>0</v>
      </c>
      <c r="F30" s="26"/>
      <c r="G30" s="26"/>
      <c r="H30" s="26">
        <v>350</v>
      </c>
      <c r="I30" s="26">
        <f t="shared" si="0"/>
        <v>350</v>
      </c>
      <c r="J30" s="26"/>
      <c r="K30" s="26"/>
      <c r="L30" s="27">
        <f t="shared" si="1"/>
        <v>350</v>
      </c>
      <c r="M30" s="12" t="s">
        <v>18</v>
      </c>
      <c r="N30" s="12"/>
      <c r="O30" s="12"/>
      <c r="P30" s="12"/>
      <c r="Q30" s="12"/>
      <c r="R30" s="12"/>
      <c r="S30" s="12"/>
      <c r="T30" s="12" t="s">
        <v>817</v>
      </c>
      <c r="U30" s="12">
        <v>1</v>
      </c>
      <c r="V30" s="12">
        <v>1</v>
      </c>
    </row>
    <row r="31" spans="1:26" x14ac:dyDescent="0.25">
      <c r="A31" s="12" t="s">
        <v>36</v>
      </c>
      <c r="B31" s="25">
        <v>42389</v>
      </c>
      <c r="C31" s="12" t="s">
        <v>33</v>
      </c>
      <c r="D31" s="12" t="s">
        <v>81</v>
      </c>
      <c r="E31" s="26">
        <v>637</v>
      </c>
      <c r="F31" s="26"/>
      <c r="G31" s="26"/>
      <c r="H31" s="26">
        <v>458</v>
      </c>
      <c r="I31" s="26">
        <f t="shared" si="0"/>
        <v>458</v>
      </c>
      <c r="J31" s="26"/>
      <c r="K31" s="26"/>
      <c r="L31" s="27">
        <f t="shared" si="1"/>
        <v>1095</v>
      </c>
      <c r="M31" s="12" t="s">
        <v>18</v>
      </c>
      <c r="N31" s="12" t="s">
        <v>529</v>
      </c>
      <c r="O31" s="12">
        <v>3</v>
      </c>
      <c r="P31" s="12">
        <v>4</v>
      </c>
      <c r="Q31" s="12"/>
      <c r="R31" s="12"/>
      <c r="S31" s="12"/>
      <c r="T31" s="12" t="s">
        <v>817</v>
      </c>
      <c r="U31" s="12">
        <v>1</v>
      </c>
      <c r="V31" s="12">
        <v>1</v>
      </c>
    </row>
    <row r="32" spans="1:26" x14ac:dyDescent="0.25">
      <c r="A32" s="12" t="s">
        <v>82</v>
      </c>
      <c r="B32" s="25">
        <v>42391</v>
      </c>
      <c r="C32" s="12" t="s">
        <v>20</v>
      </c>
      <c r="D32" s="12" t="s">
        <v>83</v>
      </c>
      <c r="E32" s="26">
        <v>0</v>
      </c>
      <c r="F32" s="26"/>
      <c r="G32" s="26"/>
      <c r="H32" s="26">
        <v>350</v>
      </c>
      <c r="I32" s="26">
        <f t="shared" si="0"/>
        <v>350</v>
      </c>
      <c r="J32" s="26"/>
      <c r="K32" s="26"/>
      <c r="L32" s="27">
        <f t="shared" si="1"/>
        <v>350</v>
      </c>
      <c r="M32" s="12" t="s">
        <v>18</v>
      </c>
      <c r="N32" s="12"/>
      <c r="O32" s="12"/>
      <c r="P32" s="12"/>
      <c r="Q32" s="12"/>
      <c r="R32" s="12"/>
      <c r="S32" s="12"/>
      <c r="T32" s="12" t="s">
        <v>817</v>
      </c>
      <c r="U32" s="12">
        <v>1</v>
      </c>
      <c r="V32" s="12">
        <v>3</v>
      </c>
    </row>
    <row r="33" spans="1:22" x14ac:dyDescent="0.25">
      <c r="A33" s="12" t="s">
        <v>36</v>
      </c>
      <c r="B33" s="25">
        <v>42391</v>
      </c>
      <c r="C33" s="12" t="s">
        <v>33</v>
      </c>
      <c r="D33" s="12" t="s">
        <v>84</v>
      </c>
      <c r="E33" s="26">
        <v>706</v>
      </c>
      <c r="F33" s="26"/>
      <c r="G33" s="26"/>
      <c r="H33" s="26">
        <v>458</v>
      </c>
      <c r="I33" s="26">
        <f t="shared" si="0"/>
        <v>458</v>
      </c>
      <c r="J33" s="26"/>
      <c r="K33" s="26"/>
      <c r="L33" s="27">
        <f t="shared" si="1"/>
        <v>1164</v>
      </c>
      <c r="M33" s="12" t="s">
        <v>18</v>
      </c>
      <c r="N33" s="12" t="s">
        <v>529</v>
      </c>
      <c r="O33" s="12">
        <v>3</v>
      </c>
      <c r="P33" s="12">
        <v>4</v>
      </c>
      <c r="Q33" s="12"/>
      <c r="R33" s="12"/>
      <c r="S33" s="12"/>
      <c r="T33" s="12" t="s">
        <v>817</v>
      </c>
      <c r="U33" s="12">
        <v>1</v>
      </c>
      <c r="V33" s="12">
        <v>3</v>
      </c>
    </row>
    <row r="34" spans="1:22" x14ac:dyDescent="0.25">
      <c r="A34" s="12" t="s">
        <v>85</v>
      </c>
      <c r="B34" s="25">
        <v>42391</v>
      </c>
      <c r="C34" s="12" t="s">
        <v>16</v>
      </c>
      <c r="D34" s="12" t="s">
        <v>86</v>
      </c>
      <c r="E34" s="26">
        <v>706</v>
      </c>
      <c r="F34" s="26"/>
      <c r="G34" s="26"/>
      <c r="H34" s="26">
        <v>350</v>
      </c>
      <c r="I34" s="26">
        <f t="shared" si="0"/>
        <v>350</v>
      </c>
      <c r="J34" s="26"/>
      <c r="K34" s="26"/>
      <c r="L34" s="27">
        <f t="shared" si="1"/>
        <v>1056</v>
      </c>
      <c r="M34" s="12" t="s">
        <v>31</v>
      </c>
      <c r="N34" s="12" t="s">
        <v>529</v>
      </c>
      <c r="O34" s="12">
        <v>3</v>
      </c>
      <c r="P34" s="12">
        <v>4</v>
      </c>
      <c r="Q34" s="12"/>
      <c r="R34" s="12"/>
      <c r="S34" s="12"/>
      <c r="T34" s="12" t="s">
        <v>817</v>
      </c>
      <c r="U34" s="12">
        <v>1</v>
      </c>
      <c r="V34" s="12">
        <v>3</v>
      </c>
    </row>
    <row r="35" spans="1:22" x14ac:dyDescent="0.25">
      <c r="A35" s="12" t="s">
        <v>87</v>
      </c>
      <c r="B35" s="25">
        <v>42391</v>
      </c>
      <c r="C35" s="12" t="s">
        <v>88</v>
      </c>
      <c r="D35" s="12" t="s">
        <v>84</v>
      </c>
      <c r="E35" s="26">
        <v>0</v>
      </c>
      <c r="F35" s="26"/>
      <c r="G35" s="26"/>
      <c r="H35" s="26">
        <v>350</v>
      </c>
      <c r="I35" s="26">
        <f t="shared" si="0"/>
        <v>350</v>
      </c>
      <c r="J35" s="26"/>
      <c r="K35" s="26"/>
      <c r="L35" s="27">
        <f t="shared" si="1"/>
        <v>350</v>
      </c>
      <c r="M35" s="12" t="s">
        <v>18</v>
      </c>
      <c r="N35" s="12"/>
      <c r="O35" s="12"/>
      <c r="P35" s="12"/>
      <c r="Q35" s="12"/>
      <c r="R35" s="12"/>
      <c r="S35" s="12"/>
      <c r="T35" s="12" t="s">
        <v>817</v>
      </c>
      <c r="U35" s="12">
        <v>1</v>
      </c>
      <c r="V35" s="12">
        <v>3</v>
      </c>
    </row>
    <row r="36" spans="1:22" x14ac:dyDescent="0.25">
      <c r="A36" s="12" t="s">
        <v>89</v>
      </c>
      <c r="B36" s="25">
        <v>42391</v>
      </c>
      <c r="C36" s="12" t="s">
        <v>90</v>
      </c>
      <c r="D36" s="12" t="s">
        <v>84</v>
      </c>
      <c r="E36" s="26">
        <v>706</v>
      </c>
      <c r="F36" s="26"/>
      <c r="G36" s="26"/>
      <c r="H36" s="26">
        <v>350</v>
      </c>
      <c r="I36" s="26">
        <f t="shared" si="0"/>
        <v>350</v>
      </c>
      <c r="J36" s="26"/>
      <c r="K36" s="26"/>
      <c r="L36" s="27">
        <f t="shared" si="1"/>
        <v>1056</v>
      </c>
      <c r="M36" s="12" t="s">
        <v>31</v>
      </c>
      <c r="N36" s="12" t="s">
        <v>529</v>
      </c>
      <c r="O36" s="12">
        <v>3</v>
      </c>
      <c r="P36" s="12">
        <v>4</v>
      </c>
      <c r="Q36" s="12"/>
      <c r="R36" s="12"/>
      <c r="S36" s="12"/>
      <c r="T36" s="12" t="s">
        <v>817</v>
      </c>
      <c r="U36" s="12">
        <v>1</v>
      </c>
      <c r="V36" s="12">
        <v>3</v>
      </c>
    </row>
    <row r="37" spans="1:22" x14ac:dyDescent="0.25">
      <c r="A37" s="12" t="s">
        <v>91</v>
      </c>
      <c r="B37" s="25">
        <v>42391</v>
      </c>
      <c r="C37" s="12" t="s">
        <v>23</v>
      </c>
      <c r="D37" s="12" t="s">
        <v>92</v>
      </c>
      <c r="E37" s="26">
        <v>706</v>
      </c>
      <c r="F37" s="26"/>
      <c r="G37" s="26"/>
      <c r="H37" s="26">
        <v>350</v>
      </c>
      <c r="I37" s="26">
        <f t="shared" si="0"/>
        <v>350</v>
      </c>
      <c r="J37" s="26"/>
      <c r="K37" s="26"/>
      <c r="L37" s="27">
        <f t="shared" si="1"/>
        <v>1056</v>
      </c>
      <c r="M37" s="12" t="s">
        <v>93</v>
      </c>
      <c r="N37" s="12" t="s">
        <v>529</v>
      </c>
      <c r="O37" s="12">
        <v>3</v>
      </c>
      <c r="P37" s="12">
        <v>4</v>
      </c>
      <c r="Q37" s="12"/>
      <c r="R37" s="12"/>
      <c r="S37" s="12"/>
      <c r="T37" s="12" t="s">
        <v>961</v>
      </c>
      <c r="U37" s="12">
        <v>3</v>
      </c>
      <c r="V37" s="12">
        <v>4</v>
      </c>
    </row>
    <row r="38" spans="1:22" x14ac:dyDescent="0.25">
      <c r="A38" s="12" t="s">
        <v>94</v>
      </c>
      <c r="B38" s="25">
        <v>42391</v>
      </c>
      <c r="C38" s="12" t="s">
        <v>95</v>
      </c>
      <c r="D38" s="12" t="s">
        <v>96</v>
      </c>
      <c r="E38" s="26">
        <v>443</v>
      </c>
      <c r="F38" s="26"/>
      <c r="G38" s="26"/>
      <c r="H38" s="26">
        <v>458</v>
      </c>
      <c r="I38" s="26">
        <f t="shared" si="0"/>
        <v>458</v>
      </c>
      <c r="J38" s="26"/>
      <c r="K38" s="26"/>
      <c r="L38" s="27">
        <f t="shared" si="1"/>
        <v>901</v>
      </c>
      <c r="M38" s="12" t="s">
        <v>29</v>
      </c>
      <c r="N38" s="12" t="s">
        <v>529</v>
      </c>
      <c r="O38" s="12">
        <v>3</v>
      </c>
      <c r="P38" s="12">
        <v>4</v>
      </c>
      <c r="Q38" s="12"/>
      <c r="R38" s="12"/>
      <c r="S38" s="12"/>
      <c r="T38" s="12" t="s">
        <v>818</v>
      </c>
      <c r="U38" s="12">
        <v>1</v>
      </c>
      <c r="V38" s="12">
        <v>4</v>
      </c>
    </row>
    <row r="39" spans="1:22" x14ac:dyDescent="0.25">
      <c r="A39" s="12" t="s">
        <v>98</v>
      </c>
      <c r="B39" s="25">
        <v>42392</v>
      </c>
      <c r="C39" s="12" t="s">
        <v>27</v>
      </c>
      <c r="D39" s="12" t="s">
        <v>97</v>
      </c>
      <c r="E39" s="26">
        <v>415</v>
      </c>
      <c r="F39" s="26"/>
      <c r="G39" s="26"/>
      <c r="H39" s="26">
        <v>201</v>
      </c>
      <c r="I39" s="26">
        <f t="shared" si="0"/>
        <v>201</v>
      </c>
      <c r="J39" s="26"/>
      <c r="K39" s="26"/>
      <c r="L39" s="27">
        <f t="shared" si="1"/>
        <v>616</v>
      </c>
      <c r="M39" s="12" t="s">
        <v>29</v>
      </c>
      <c r="N39" s="12" t="s">
        <v>529</v>
      </c>
      <c r="O39" s="12">
        <v>3</v>
      </c>
      <c r="P39" s="12">
        <v>4</v>
      </c>
      <c r="Q39" s="12"/>
      <c r="R39" s="12"/>
      <c r="S39" s="12"/>
      <c r="T39" s="12" t="s">
        <v>818</v>
      </c>
      <c r="U39" s="12">
        <v>1</v>
      </c>
      <c r="V39" s="12">
        <v>4</v>
      </c>
    </row>
    <row r="40" spans="1:22" x14ac:dyDescent="0.25">
      <c r="A40" s="12" t="s">
        <v>99</v>
      </c>
      <c r="B40" s="25">
        <v>42394</v>
      </c>
      <c r="C40" s="12" t="s">
        <v>69</v>
      </c>
      <c r="D40" s="12" t="s">
        <v>100</v>
      </c>
      <c r="E40" s="26">
        <v>0</v>
      </c>
      <c r="F40" s="26"/>
      <c r="G40" s="26"/>
      <c r="H40" s="26"/>
      <c r="I40" s="26">
        <f t="shared" si="0"/>
        <v>0</v>
      </c>
      <c r="J40" s="26"/>
      <c r="K40" s="26"/>
      <c r="L40" s="27">
        <v>0</v>
      </c>
      <c r="M40" s="12"/>
      <c r="N40" s="27" t="s">
        <v>101</v>
      </c>
      <c r="O40" s="27"/>
      <c r="P40" s="27"/>
      <c r="Q40" s="12"/>
      <c r="R40" s="12"/>
      <c r="S40" s="12"/>
      <c r="T40" s="12"/>
      <c r="U40" s="12"/>
      <c r="V40" s="12"/>
    </row>
    <row r="41" spans="1:22" x14ac:dyDescent="0.25">
      <c r="A41" s="12" t="s">
        <v>102</v>
      </c>
      <c r="B41" s="25">
        <v>42394</v>
      </c>
      <c r="C41" s="12" t="s">
        <v>103</v>
      </c>
      <c r="D41" s="12" t="s">
        <v>100</v>
      </c>
      <c r="E41" s="26">
        <v>0</v>
      </c>
      <c r="F41" s="26"/>
      <c r="G41" s="26"/>
      <c r="H41" s="26"/>
      <c r="I41" s="26">
        <f t="shared" si="0"/>
        <v>0</v>
      </c>
      <c r="J41" s="26"/>
      <c r="K41" s="26"/>
      <c r="L41" s="27">
        <v>0</v>
      </c>
      <c r="M41" s="12"/>
      <c r="N41" s="27" t="s">
        <v>101</v>
      </c>
      <c r="O41" s="27"/>
      <c r="P41" s="27"/>
      <c r="Q41" s="12"/>
      <c r="R41" s="12"/>
      <c r="S41" s="12"/>
      <c r="T41" s="12"/>
      <c r="U41" s="12"/>
      <c r="V41" s="12"/>
    </row>
    <row r="42" spans="1:22" x14ac:dyDescent="0.25">
      <c r="A42" s="12" t="s">
        <v>104</v>
      </c>
      <c r="B42" s="25">
        <v>42392</v>
      </c>
      <c r="C42" s="12" t="s">
        <v>59</v>
      </c>
      <c r="D42" s="12" t="s">
        <v>60</v>
      </c>
      <c r="E42" s="26">
        <v>706</v>
      </c>
      <c r="F42" s="26"/>
      <c r="G42" s="26"/>
      <c r="H42" s="26"/>
      <c r="I42" s="26">
        <v>350</v>
      </c>
      <c r="J42" s="26"/>
      <c r="K42" s="26"/>
      <c r="L42" s="27">
        <f t="shared" si="1"/>
        <v>1056</v>
      </c>
      <c r="M42" s="12" t="s">
        <v>62</v>
      </c>
      <c r="N42" s="12" t="s">
        <v>529</v>
      </c>
      <c r="O42" s="12">
        <v>3</v>
      </c>
      <c r="P42" s="12">
        <v>4</v>
      </c>
      <c r="Q42" s="12"/>
      <c r="R42" s="12"/>
      <c r="S42" s="12"/>
      <c r="T42" s="12" t="s">
        <v>818</v>
      </c>
      <c r="U42" s="12">
        <v>1</v>
      </c>
      <c r="V42" s="12">
        <v>4</v>
      </c>
    </row>
    <row r="43" spans="1:22" x14ac:dyDescent="0.25">
      <c r="A43" s="12" t="s">
        <v>105</v>
      </c>
      <c r="B43" s="25">
        <v>42395</v>
      </c>
      <c r="C43" s="12" t="s">
        <v>106</v>
      </c>
      <c r="D43" s="12" t="s">
        <v>92</v>
      </c>
      <c r="E43" s="26">
        <v>706</v>
      </c>
      <c r="F43" s="26"/>
      <c r="G43" s="26"/>
      <c r="H43" s="26"/>
      <c r="I43" s="26">
        <v>350</v>
      </c>
      <c r="J43" s="26"/>
      <c r="K43" s="26"/>
      <c r="L43" s="27">
        <f t="shared" si="1"/>
        <v>1056</v>
      </c>
      <c r="M43" s="12" t="s">
        <v>31</v>
      </c>
      <c r="N43" s="12" t="s">
        <v>529</v>
      </c>
      <c r="O43" s="12">
        <v>3</v>
      </c>
      <c r="P43" s="12">
        <v>4</v>
      </c>
      <c r="Q43" s="12"/>
      <c r="R43" s="12"/>
      <c r="S43" s="12"/>
      <c r="T43" s="12" t="s">
        <v>818</v>
      </c>
      <c r="U43" s="12">
        <v>1</v>
      </c>
      <c r="V43" s="12">
        <v>4</v>
      </c>
    </row>
    <row r="44" spans="1:22" x14ac:dyDescent="0.25">
      <c r="A44" s="12" t="s">
        <v>107</v>
      </c>
      <c r="B44" s="12" t="s">
        <v>108</v>
      </c>
      <c r="C44" s="12" t="s">
        <v>109</v>
      </c>
      <c r="D44" s="12" t="s">
        <v>110</v>
      </c>
      <c r="E44" s="26">
        <v>2206</v>
      </c>
      <c r="F44" s="26"/>
      <c r="G44" s="26">
        <v>2490</v>
      </c>
      <c r="H44" s="26">
        <v>1724</v>
      </c>
      <c r="I44" s="26">
        <f t="shared" si="0"/>
        <v>4214</v>
      </c>
      <c r="J44" s="26"/>
      <c r="K44" s="26"/>
      <c r="L44" s="27">
        <f t="shared" si="1"/>
        <v>6420</v>
      </c>
      <c r="M44" s="12" t="s">
        <v>62</v>
      </c>
      <c r="N44" s="12" t="s">
        <v>529</v>
      </c>
      <c r="O44" s="12">
        <v>3</v>
      </c>
      <c r="P44" s="12">
        <v>4</v>
      </c>
      <c r="Q44" s="12"/>
      <c r="R44" s="12"/>
      <c r="S44" s="12"/>
      <c r="T44" s="12" t="s">
        <v>818</v>
      </c>
      <c r="U44" s="12">
        <v>1</v>
      </c>
      <c r="V44" s="12">
        <v>4</v>
      </c>
    </row>
    <row r="45" spans="1:22" s="1" customFormat="1" x14ac:dyDescent="0.25">
      <c r="A45" s="12" t="s">
        <v>114</v>
      </c>
      <c r="B45" s="25">
        <v>42398</v>
      </c>
      <c r="C45" s="12" t="s">
        <v>115</v>
      </c>
      <c r="D45" s="12" t="s">
        <v>116</v>
      </c>
      <c r="E45" s="26">
        <v>0</v>
      </c>
      <c r="F45" s="26"/>
      <c r="G45" s="26"/>
      <c r="H45" s="26"/>
      <c r="I45" s="26">
        <f t="shared" si="0"/>
        <v>0</v>
      </c>
      <c r="J45" s="26"/>
      <c r="K45" s="26"/>
      <c r="L45" s="26">
        <v>0</v>
      </c>
      <c r="M45" s="12"/>
      <c r="N45" s="28" t="s">
        <v>101</v>
      </c>
      <c r="O45" s="26"/>
      <c r="P45" s="26"/>
      <c r="Q45" s="12"/>
      <c r="R45" s="12"/>
      <c r="S45" s="12"/>
      <c r="T45" s="12"/>
      <c r="U45" s="12"/>
      <c r="V45" s="12"/>
    </row>
    <row r="46" spans="1:22" s="1" customFormat="1" x14ac:dyDescent="0.25">
      <c r="A46" s="12" t="s">
        <v>113</v>
      </c>
      <c r="B46" s="25">
        <v>42398</v>
      </c>
      <c r="C46" s="12" t="s">
        <v>117</v>
      </c>
      <c r="D46" s="12" t="s">
        <v>116</v>
      </c>
      <c r="E46" s="26">
        <v>0</v>
      </c>
      <c r="F46" s="26"/>
      <c r="G46" s="26"/>
      <c r="H46" s="26"/>
      <c r="I46" s="26">
        <f t="shared" si="0"/>
        <v>0</v>
      </c>
      <c r="J46" s="26"/>
      <c r="K46" s="26"/>
      <c r="L46" s="26">
        <v>0</v>
      </c>
      <c r="M46" s="12"/>
      <c r="N46" s="28" t="s">
        <v>101</v>
      </c>
      <c r="O46" s="26"/>
      <c r="P46" s="26"/>
      <c r="Q46" s="12"/>
      <c r="R46" s="12"/>
      <c r="S46" s="12"/>
      <c r="T46" s="12"/>
      <c r="U46" s="12"/>
      <c r="V46" s="12"/>
    </row>
    <row r="47" spans="1:22" s="1" customFormat="1" x14ac:dyDescent="0.25">
      <c r="A47" s="12" t="s">
        <v>118</v>
      </c>
      <c r="B47" s="25">
        <v>42398</v>
      </c>
      <c r="C47" s="12" t="s">
        <v>119</v>
      </c>
      <c r="D47" s="12" t="s">
        <v>116</v>
      </c>
      <c r="E47" s="26">
        <v>0</v>
      </c>
      <c r="F47" s="26"/>
      <c r="G47" s="26"/>
      <c r="H47" s="26"/>
      <c r="I47" s="26">
        <f t="shared" si="0"/>
        <v>0</v>
      </c>
      <c r="J47" s="26"/>
      <c r="K47" s="26"/>
      <c r="L47" s="26">
        <v>0</v>
      </c>
      <c r="M47" s="12"/>
      <c r="N47" s="28" t="s">
        <v>101</v>
      </c>
      <c r="O47" s="26"/>
      <c r="P47" s="26"/>
      <c r="Q47" s="12"/>
      <c r="R47" s="12"/>
      <c r="S47" s="12"/>
      <c r="T47" s="12"/>
      <c r="U47" s="12"/>
      <c r="V47" s="12"/>
    </row>
    <row r="48" spans="1:22" s="1" customFormat="1" x14ac:dyDescent="0.25">
      <c r="A48" s="12" t="s">
        <v>120</v>
      </c>
      <c r="B48" s="25">
        <v>42397</v>
      </c>
      <c r="C48" s="12" t="s">
        <v>103</v>
      </c>
      <c r="D48" s="12" t="s">
        <v>112</v>
      </c>
      <c r="E48" s="26">
        <v>0</v>
      </c>
      <c r="F48" s="26"/>
      <c r="G48" s="26"/>
      <c r="H48" s="26"/>
      <c r="I48" s="26">
        <f t="shared" si="0"/>
        <v>0</v>
      </c>
      <c r="J48" s="26"/>
      <c r="K48" s="26"/>
      <c r="L48" s="26">
        <v>0</v>
      </c>
      <c r="M48" s="12"/>
      <c r="N48" s="28" t="s">
        <v>101</v>
      </c>
      <c r="O48" s="26"/>
      <c r="P48" s="26"/>
      <c r="Q48" s="12"/>
      <c r="R48" s="12"/>
      <c r="S48" s="12"/>
      <c r="T48" s="12"/>
      <c r="U48" s="12"/>
      <c r="V48" s="12"/>
    </row>
    <row r="49" spans="1:22" s="1" customFormat="1" x14ac:dyDescent="0.25">
      <c r="A49" s="12" t="s">
        <v>122</v>
      </c>
      <c r="B49" s="25">
        <v>42397</v>
      </c>
      <c r="C49" s="12" t="s">
        <v>111</v>
      </c>
      <c r="D49" s="12" t="s">
        <v>112</v>
      </c>
      <c r="E49" s="26">
        <v>0</v>
      </c>
      <c r="F49" s="26"/>
      <c r="G49" s="26"/>
      <c r="H49" s="26"/>
      <c r="I49" s="26">
        <f t="shared" si="0"/>
        <v>0</v>
      </c>
      <c r="J49" s="26"/>
      <c r="K49" s="26"/>
      <c r="L49" s="27">
        <v>0</v>
      </c>
      <c r="M49" s="12"/>
      <c r="N49" s="28" t="s">
        <v>101</v>
      </c>
      <c r="O49" s="27"/>
      <c r="P49" s="27"/>
      <c r="Q49" s="12"/>
      <c r="R49" s="12"/>
      <c r="S49" s="12"/>
      <c r="T49" s="12"/>
      <c r="U49" s="12"/>
      <c r="V49" s="12"/>
    </row>
    <row r="50" spans="1:22" s="1" customFormat="1" x14ac:dyDescent="0.25">
      <c r="A50" s="12" t="s">
        <v>131</v>
      </c>
      <c r="B50" s="25">
        <v>42398</v>
      </c>
      <c r="C50" s="12" t="s">
        <v>132</v>
      </c>
      <c r="D50" s="12" t="s">
        <v>116</v>
      </c>
      <c r="E50" s="26">
        <v>0</v>
      </c>
      <c r="F50" s="26"/>
      <c r="G50" s="26"/>
      <c r="H50" s="26"/>
      <c r="I50" s="26">
        <f t="shared" si="0"/>
        <v>0</v>
      </c>
      <c r="J50" s="26"/>
      <c r="K50" s="26"/>
      <c r="L50" s="27">
        <v>0</v>
      </c>
      <c r="M50" s="12"/>
      <c r="N50" s="28" t="s">
        <v>101</v>
      </c>
      <c r="O50" s="27"/>
      <c r="P50" s="27"/>
      <c r="Q50" s="12"/>
      <c r="R50" s="12"/>
      <c r="S50" s="12"/>
      <c r="T50" s="12"/>
      <c r="U50" s="12"/>
      <c r="V50" s="12"/>
    </row>
    <row r="51" spans="1:22" s="1" customFormat="1" x14ac:dyDescent="0.25">
      <c r="A51" s="12" t="s">
        <v>133</v>
      </c>
      <c r="B51" s="25">
        <v>42398</v>
      </c>
      <c r="C51" s="12" t="s">
        <v>134</v>
      </c>
      <c r="D51" s="12" t="s">
        <v>116</v>
      </c>
      <c r="E51" s="26">
        <v>0</v>
      </c>
      <c r="F51" s="26"/>
      <c r="G51" s="26"/>
      <c r="H51" s="26"/>
      <c r="I51" s="26">
        <f t="shared" si="0"/>
        <v>0</v>
      </c>
      <c r="J51" s="26"/>
      <c r="K51" s="26"/>
      <c r="L51" s="27">
        <v>0</v>
      </c>
      <c r="M51" s="12"/>
      <c r="N51" s="28" t="s">
        <v>101</v>
      </c>
      <c r="O51" s="27"/>
      <c r="P51" s="27"/>
      <c r="Q51" s="12"/>
      <c r="R51" s="12"/>
      <c r="S51" s="12"/>
      <c r="T51" s="12"/>
      <c r="U51" s="12"/>
      <c r="V51" s="12"/>
    </row>
    <row r="52" spans="1:22" s="1" customFormat="1" x14ac:dyDescent="0.25">
      <c r="A52" s="12" t="s">
        <v>135</v>
      </c>
      <c r="B52" s="25">
        <v>42398</v>
      </c>
      <c r="C52" s="12" t="s">
        <v>69</v>
      </c>
      <c r="D52" s="12" t="s">
        <v>116</v>
      </c>
      <c r="E52" s="26">
        <v>0</v>
      </c>
      <c r="F52" s="26"/>
      <c r="G52" s="26"/>
      <c r="H52" s="26"/>
      <c r="I52" s="26">
        <f t="shared" si="0"/>
        <v>0</v>
      </c>
      <c r="J52" s="26"/>
      <c r="K52" s="26"/>
      <c r="L52" s="27">
        <v>0</v>
      </c>
      <c r="M52" s="12"/>
      <c r="N52" s="28" t="s">
        <v>101</v>
      </c>
      <c r="O52" s="27"/>
      <c r="P52" s="27"/>
      <c r="Q52" s="12"/>
      <c r="R52" s="12"/>
      <c r="S52" s="12"/>
      <c r="T52" s="12"/>
      <c r="U52" s="12"/>
      <c r="V52" s="12"/>
    </row>
    <row r="53" spans="1:22" x14ac:dyDescent="0.25">
      <c r="A53" s="12" t="s">
        <v>136</v>
      </c>
      <c r="B53" s="25">
        <v>42399</v>
      </c>
      <c r="C53" s="12" t="s">
        <v>59</v>
      </c>
      <c r="D53" s="12" t="s">
        <v>60</v>
      </c>
      <c r="E53" s="26">
        <v>706</v>
      </c>
      <c r="F53" s="26"/>
      <c r="G53" s="26"/>
      <c r="H53" s="26">
        <v>258</v>
      </c>
      <c r="I53" s="26">
        <f t="shared" si="0"/>
        <v>258</v>
      </c>
      <c r="J53" s="26"/>
      <c r="K53" s="26"/>
      <c r="L53" s="27">
        <f>I53+F53+E53</f>
        <v>964</v>
      </c>
      <c r="M53" s="12" t="s">
        <v>62</v>
      </c>
      <c r="N53" s="12" t="s">
        <v>529</v>
      </c>
      <c r="O53" s="12">
        <v>3</v>
      </c>
      <c r="P53" s="12">
        <v>4</v>
      </c>
      <c r="Q53" s="12"/>
      <c r="R53" s="12"/>
      <c r="S53" s="12"/>
      <c r="T53" s="12" t="s">
        <v>818</v>
      </c>
      <c r="U53" s="12">
        <v>1</v>
      </c>
      <c r="V53" s="12">
        <v>4</v>
      </c>
    </row>
    <row r="54" spans="1:22" x14ac:dyDescent="0.25">
      <c r="A54" s="12" t="s">
        <v>137</v>
      </c>
      <c r="B54" s="25">
        <v>42398</v>
      </c>
      <c r="C54" s="12" t="s">
        <v>27</v>
      </c>
      <c r="D54" s="12" t="s">
        <v>97</v>
      </c>
      <c r="E54" s="26">
        <v>415</v>
      </c>
      <c r="F54" s="26"/>
      <c r="G54" s="26"/>
      <c r="H54" s="26">
        <v>201</v>
      </c>
      <c r="I54" s="26">
        <f t="shared" si="0"/>
        <v>201</v>
      </c>
      <c r="J54" s="26"/>
      <c r="K54" s="26"/>
      <c r="L54" s="27">
        <f>I54+F54+E54</f>
        <v>616</v>
      </c>
      <c r="M54" s="12" t="s">
        <v>29</v>
      </c>
      <c r="N54" s="12" t="s">
        <v>529</v>
      </c>
      <c r="O54" s="12">
        <v>3</v>
      </c>
      <c r="P54" s="12">
        <v>4</v>
      </c>
      <c r="Q54" s="12"/>
      <c r="R54" s="12"/>
      <c r="S54" s="12"/>
      <c r="T54" s="38" t="s">
        <v>818</v>
      </c>
      <c r="U54" s="12">
        <v>1</v>
      </c>
      <c r="V54" s="12">
        <v>4</v>
      </c>
    </row>
    <row r="55" spans="1:22" x14ac:dyDescent="0.25">
      <c r="A55" s="12" t="s">
        <v>138</v>
      </c>
      <c r="B55" s="25">
        <v>42398</v>
      </c>
      <c r="C55" s="12" t="s">
        <v>23</v>
      </c>
      <c r="D55" s="12" t="s">
        <v>139</v>
      </c>
      <c r="E55" s="26">
        <v>706</v>
      </c>
      <c r="F55" s="26"/>
      <c r="G55" s="26"/>
      <c r="H55" s="26">
        <v>258</v>
      </c>
      <c r="I55" s="26">
        <f t="shared" si="0"/>
        <v>258</v>
      </c>
      <c r="J55" s="26"/>
      <c r="K55" s="26"/>
      <c r="L55" s="27">
        <f>I55+F55+E55</f>
        <v>964</v>
      </c>
      <c r="M55" s="12" t="s">
        <v>93</v>
      </c>
      <c r="N55" s="12" t="s">
        <v>529</v>
      </c>
      <c r="O55" s="39">
        <v>3</v>
      </c>
      <c r="P55" s="39">
        <v>4</v>
      </c>
      <c r="Q55" s="12"/>
      <c r="R55" s="12"/>
      <c r="S55" s="12"/>
      <c r="T55" s="38" t="s">
        <v>818</v>
      </c>
      <c r="U55" s="12">
        <v>1</v>
      </c>
      <c r="V55" s="12">
        <v>4</v>
      </c>
    </row>
    <row r="56" spans="1:22" x14ac:dyDescent="0.25">
      <c r="A56" s="30" t="s">
        <v>123</v>
      </c>
      <c r="B56" s="35">
        <v>42402</v>
      </c>
      <c r="C56" s="29" t="s">
        <v>124</v>
      </c>
      <c r="D56" s="36" t="s">
        <v>125</v>
      </c>
      <c r="E56" s="40">
        <v>415</v>
      </c>
      <c r="F56" s="30"/>
      <c r="G56" s="30"/>
      <c r="H56" s="40">
        <v>201</v>
      </c>
      <c r="I56" s="40">
        <f>H56+G56</f>
        <v>201</v>
      </c>
      <c r="J56" s="40"/>
      <c r="K56" s="40"/>
      <c r="L56" s="41">
        <f>I56+F56+E56+J56-K56</f>
        <v>616</v>
      </c>
      <c r="M56" s="29" t="s">
        <v>126</v>
      </c>
      <c r="N56" s="38" t="s">
        <v>529</v>
      </c>
      <c r="O56" s="39">
        <v>3</v>
      </c>
      <c r="P56" s="39">
        <v>4</v>
      </c>
      <c r="Q56" s="11"/>
      <c r="R56" s="11"/>
      <c r="S56" s="11"/>
      <c r="T56" s="29" t="s">
        <v>819</v>
      </c>
      <c r="U56" s="11">
        <v>1</v>
      </c>
      <c r="V56" s="11">
        <v>4</v>
      </c>
    </row>
    <row r="57" spans="1:22" x14ac:dyDescent="0.25">
      <c r="A57" s="30" t="s">
        <v>127</v>
      </c>
      <c r="B57" s="35">
        <v>42403</v>
      </c>
      <c r="C57" s="29" t="s">
        <v>124</v>
      </c>
      <c r="D57" s="36" t="s">
        <v>128</v>
      </c>
      <c r="E57" s="40">
        <v>277</v>
      </c>
      <c r="F57" s="30"/>
      <c r="G57" s="30"/>
      <c r="H57" s="40">
        <v>201</v>
      </c>
      <c r="I57" s="40">
        <f>H57+G57</f>
        <v>201</v>
      </c>
      <c r="J57" s="40"/>
      <c r="K57" s="40"/>
      <c r="L57" s="41">
        <f>I57+F57+E57+J57-K57</f>
        <v>478</v>
      </c>
      <c r="M57" s="29" t="s">
        <v>126</v>
      </c>
      <c r="N57" s="38" t="s">
        <v>529</v>
      </c>
      <c r="O57" s="39">
        <v>3</v>
      </c>
      <c r="P57" s="39">
        <v>4</v>
      </c>
      <c r="Q57" s="11"/>
      <c r="R57" s="11"/>
      <c r="S57" s="11"/>
      <c r="T57" s="29" t="s">
        <v>819</v>
      </c>
      <c r="U57" s="11">
        <v>1</v>
      </c>
      <c r="V57" s="11">
        <v>4</v>
      </c>
    </row>
    <row r="58" spans="1:22" x14ac:dyDescent="0.25">
      <c r="A58" s="30" t="s">
        <v>129</v>
      </c>
      <c r="B58" s="35">
        <v>42404</v>
      </c>
      <c r="C58" s="29" t="s">
        <v>124</v>
      </c>
      <c r="D58" s="36" t="s">
        <v>130</v>
      </c>
      <c r="E58" s="40">
        <v>277</v>
      </c>
      <c r="F58" s="30"/>
      <c r="G58" s="30"/>
      <c r="H58" s="40">
        <v>201</v>
      </c>
      <c r="I58" s="40">
        <f>H58+G58</f>
        <v>201</v>
      </c>
      <c r="J58" s="40"/>
      <c r="K58" s="40"/>
      <c r="L58" s="41">
        <f>I58+F58+E58+J58-K58</f>
        <v>478</v>
      </c>
      <c r="M58" s="29" t="s">
        <v>126</v>
      </c>
      <c r="N58" s="38" t="s">
        <v>529</v>
      </c>
      <c r="O58" s="39">
        <v>3</v>
      </c>
      <c r="P58" s="39">
        <v>4</v>
      </c>
      <c r="Q58" s="11"/>
      <c r="R58" s="11"/>
      <c r="S58" s="11"/>
      <c r="T58" s="29" t="s">
        <v>819</v>
      </c>
      <c r="U58" s="11">
        <v>1</v>
      </c>
      <c r="V58" s="11">
        <v>4</v>
      </c>
    </row>
    <row r="59" spans="1:22" s="6" customFormat="1" x14ac:dyDescent="0.25">
      <c r="A59" s="24"/>
      <c r="B59" s="24"/>
      <c r="C59" s="24"/>
      <c r="D59" s="24"/>
      <c r="E59" s="24">
        <f>SUM(E3:E58)</f>
        <v>21028</v>
      </c>
      <c r="F59" s="24">
        <f t="shared" ref="F59:L59" si="2">SUM(F3:F58)</f>
        <v>0</v>
      </c>
      <c r="G59" s="24">
        <f t="shared" si="2"/>
        <v>3298</v>
      </c>
      <c r="H59" s="24">
        <f t="shared" si="2"/>
        <v>15613</v>
      </c>
      <c r="I59" s="24">
        <f t="shared" si="2"/>
        <v>19611</v>
      </c>
      <c r="J59" s="24">
        <f t="shared" si="2"/>
        <v>30</v>
      </c>
      <c r="K59" s="24">
        <f t="shared" si="2"/>
        <v>404</v>
      </c>
      <c r="L59" s="24">
        <f t="shared" si="2"/>
        <v>40639</v>
      </c>
      <c r="M59" s="24"/>
      <c r="N59" s="24"/>
      <c r="O59" s="24"/>
      <c r="P59" s="24"/>
      <c r="Q59" s="24"/>
      <c r="R59" s="24"/>
      <c r="S59" s="24"/>
      <c r="T59" s="24"/>
      <c r="U59" s="24"/>
      <c r="V59" s="24"/>
    </row>
  </sheetData>
  <sheetProtection algorithmName="SHA-512" hashValue="5PkDujt8H0PE/vMc7tdLMj9jxc2aq3yg2ZykkcJlMIEEmBOFeYkR/RvRmZsv3myqpNMB1++lE50bf7aUmaX/sw==" saltValue="ND+xW2RKvQVqmFHPnr9Opw==" spinCount="100000" sheet="1" objects="1" scenarios="1"/>
  <autoFilter ref="A2:V59"/>
  <mergeCells count="2">
    <mergeCell ref="A1:L1"/>
    <mergeCell ref="N1:T1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zoomScale="80" zoomScaleNormal="80" workbookViewId="0">
      <selection activeCell="E12" sqref="E12"/>
    </sheetView>
  </sheetViews>
  <sheetFormatPr baseColWidth="10" defaultRowHeight="15" x14ac:dyDescent="0.25"/>
  <cols>
    <col min="1" max="1" width="11.7109375" style="7" customWidth="1"/>
    <col min="2" max="2" width="11.42578125" style="7" customWidth="1"/>
    <col min="3" max="3" width="35.7109375" style="49" customWidth="1"/>
    <col min="4" max="4" width="55.140625" style="50" customWidth="1"/>
    <col min="5" max="5" width="17.140625" style="7" customWidth="1"/>
    <col min="6" max="6" width="13.28515625" style="7" customWidth="1"/>
    <col min="7" max="7" width="11.140625" style="7" customWidth="1"/>
    <col min="8" max="8" width="14" style="7" customWidth="1"/>
    <col min="9" max="9" width="12.85546875" style="7" customWidth="1"/>
    <col min="10" max="10" width="14.85546875" style="7" customWidth="1"/>
    <col min="11" max="11" width="11.85546875" style="7" customWidth="1"/>
    <col min="12" max="12" width="13.140625" style="51" customWidth="1"/>
    <col min="13" max="13" width="21.140625" style="7" customWidth="1"/>
    <col min="14" max="14" width="13" style="7" customWidth="1"/>
    <col min="15" max="15" width="6.85546875" style="42" customWidth="1"/>
    <col min="16" max="16" width="6.28515625" style="42" customWidth="1"/>
    <col min="17" max="17" width="14.140625" style="7" customWidth="1"/>
    <col min="18" max="18" width="6.5703125" style="7" customWidth="1"/>
    <col min="19" max="19" width="6" style="7" customWidth="1"/>
    <col min="20" max="20" width="15.7109375" style="7" customWidth="1"/>
    <col min="21" max="21" width="6" style="42" customWidth="1"/>
    <col min="22" max="22" width="5.140625" style="42" customWidth="1"/>
    <col min="23" max="16384" width="11.42578125" style="1"/>
  </cols>
  <sheetData>
    <row r="1" spans="1:22" ht="18.75" x14ac:dyDescent="0.3">
      <c r="A1" s="62" t="s">
        <v>121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N1" s="63" t="s">
        <v>0</v>
      </c>
      <c r="O1" s="63"/>
      <c r="P1" s="63"/>
      <c r="Q1" s="63"/>
      <c r="R1" s="63"/>
      <c r="S1" s="63"/>
      <c r="T1" s="63"/>
    </row>
    <row r="2" spans="1:22" s="45" customFormat="1" ht="30.75" customHeight="1" x14ac:dyDescent="0.25">
      <c r="A2" s="20" t="s">
        <v>1</v>
      </c>
      <c r="B2" s="20" t="s">
        <v>2</v>
      </c>
      <c r="C2" s="20" t="s">
        <v>15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12</v>
      </c>
      <c r="K2" s="20" t="s">
        <v>11</v>
      </c>
      <c r="L2" s="43" t="s">
        <v>13</v>
      </c>
      <c r="M2" s="20" t="s">
        <v>9</v>
      </c>
      <c r="N2" s="20">
        <v>3721</v>
      </c>
      <c r="O2" s="44" t="s">
        <v>962</v>
      </c>
      <c r="P2" s="44" t="s">
        <v>964</v>
      </c>
      <c r="Q2" s="20">
        <v>3711</v>
      </c>
      <c r="R2" s="20" t="s">
        <v>962</v>
      </c>
      <c r="S2" s="20" t="s">
        <v>964</v>
      </c>
      <c r="T2" s="20">
        <v>3751</v>
      </c>
      <c r="U2" s="44" t="s">
        <v>962</v>
      </c>
      <c r="V2" s="44" t="s">
        <v>964</v>
      </c>
    </row>
    <row r="3" spans="1:22" x14ac:dyDescent="0.25">
      <c r="A3" s="30" t="s">
        <v>140</v>
      </c>
      <c r="B3" s="35">
        <v>42402</v>
      </c>
      <c r="C3" s="29" t="s">
        <v>141</v>
      </c>
      <c r="D3" s="36" t="s">
        <v>142</v>
      </c>
      <c r="E3" s="40">
        <v>554</v>
      </c>
      <c r="F3" s="30"/>
      <c r="G3" s="30"/>
      <c r="H3" s="40">
        <v>458</v>
      </c>
      <c r="I3" s="40">
        <f>G3+H3</f>
        <v>458</v>
      </c>
      <c r="J3" s="40">
        <v>870</v>
      </c>
      <c r="K3" s="40"/>
      <c r="L3" s="41">
        <f>E3+F3+I3+J3-K3</f>
        <v>1882</v>
      </c>
      <c r="M3" s="30" t="s">
        <v>965</v>
      </c>
      <c r="N3" s="30" t="s">
        <v>529</v>
      </c>
      <c r="O3" s="32">
        <v>3</v>
      </c>
      <c r="P3" s="32">
        <v>4</v>
      </c>
      <c r="Q3" s="30"/>
      <c r="R3" s="30"/>
      <c r="S3" s="30"/>
      <c r="T3" s="30" t="s">
        <v>819</v>
      </c>
      <c r="U3" s="32">
        <v>1</v>
      </c>
      <c r="V3" s="32">
        <v>4</v>
      </c>
    </row>
    <row r="4" spans="1:22" customFormat="1" x14ac:dyDescent="0.25">
      <c r="A4" s="30" t="s">
        <v>143</v>
      </c>
      <c r="B4" s="35">
        <v>42403</v>
      </c>
      <c r="C4" s="29" t="s">
        <v>144</v>
      </c>
      <c r="D4" s="36" t="s">
        <v>145</v>
      </c>
      <c r="E4" s="40">
        <v>1800</v>
      </c>
      <c r="F4" s="30"/>
      <c r="G4" s="30"/>
      <c r="H4" s="40">
        <v>350</v>
      </c>
      <c r="I4" s="40">
        <f t="shared" ref="I4:I67" si="0">G4+H4</f>
        <v>350</v>
      </c>
      <c r="J4" s="40"/>
      <c r="K4" s="40"/>
      <c r="L4" s="41">
        <f t="shared" ref="L4:L67" si="1">E4+F4+I4+J4-K4</f>
        <v>2150</v>
      </c>
      <c r="M4" s="30" t="s">
        <v>93</v>
      </c>
      <c r="N4" s="30" t="s">
        <v>819</v>
      </c>
      <c r="O4" s="32">
        <v>1</v>
      </c>
      <c r="P4" s="32">
        <v>4</v>
      </c>
      <c r="Q4" s="30"/>
      <c r="R4" s="30"/>
      <c r="S4" s="30"/>
      <c r="T4" s="30" t="s">
        <v>819</v>
      </c>
      <c r="U4" s="32">
        <v>1</v>
      </c>
      <c r="V4" s="32">
        <v>4</v>
      </c>
    </row>
    <row r="5" spans="1:22" customFormat="1" x14ac:dyDescent="0.25">
      <c r="A5" s="30" t="s">
        <v>146</v>
      </c>
      <c r="B5" s="35">
        <v>42403</v>
      </c>
      <c r="C5" s="29" t="s">
        <v>147</v>
      </c>
      <c r="D5" s="36" t="s">
        <v>148</v>
      </c>
      <c r="E5" s="40">
        <v>1400</v>
      </c>
      <c r="F5" s="30"/>
      <c r="G5" s="30"/>
      <c r="H5" s="40">
        <v>350</v>
      </c>
      <c r="I5" s="40">
        <f t="shared" si="0"/>
        <v>350</v>
      </c>
      <c r="J5" s="40"/>
      <c r="K5" s="40"/>
      <c r="L5" s="41">
        <f t="shared" si="1"/>
        <v>1750</v>
      </c>
      <c r="M5" s="30" t="s">
        <v>93</v>
      </c>
      <c r="N5" s="30" t="s">
        <v>529</v>
      </c>
      <c r="O5" s="32">
        <v>3</v>
      </c>
      <c r="P5" s="32">
        <v>4</v>
      </c>
      <c r="Q5" s="30"/>
      <c r="R5" s="30"/>
      <c r="S5" s="30"/>
      <c r="T5" s="30" t="s">
        <v>819</v>
      </c>
      <c r="U5" s="32">
        <v>1</v>
      </c>
      <c r="V5" s="32">
        <v>4</v>
      </c>
    </row>
    <row r="6" spans="1:22" customFormat="1" x14ac:dyDescent="0.25">
      <c r="A6" s="30" t="s">
        <v>149</v>
      </c>
      <c r="B6" s="35">
        <v>42403</v>
      </c>
      <c r="C6" s="29" t="s">
        <v>150</v>
      </c>
      <c r="D6" s="36" t="s">
        <v>151</v>
      </c>
      <c r="E6" s="40">
        <v>1400</v>
      </c>
      <c r="F6" s="30"/>
      <c r="G6" s="30"/>
      <c r="H6" s="40">
        <v>350</v>
      </c>
      <c r="I6" s="40">
        <f t="shared" si="0"/>
        <v>350</v>
      </c>
      <c r="J6" s="40"/>
      <c r="K6" s="40"/>
      <c r="L6" s="41">
        <f t="shared" si="1"/>
        <v>1750</v>
      </c>
      <c r="M6" s="30" t="s">
        <v>93</v>
      </c>
      <c r="N6" s="30" t="s">
        <v>529</v>
      </c>
      <c r="O6" s="32">
        <v>3</v>
      </c>
      <c r="P6" s="32">
        <v>4</v>
      </c>
      <c r="Q6" s="30"/>
      <c r="R6" s="30"/>
      <c r="S6" s="30"/>
      <c r="T6" s="30" t="s">
        <v>819</v>
      </c>
      <c r="U6" s="32">
        <v>1</v>
      </c>
      <c r="V6" s="32">
        <v>4</v>
      </c>
    </row>
    <row r="7" spans="1:22" customFormat="1" x14ac:dyDescent="0.25">
      <c r="A7" s="30" t="s">
        <v>152</v>
      </c>
      <c r="B7" s="35">
        <v>42403</v>
      </c>
      <c r="C7" s="29" t="s">
        <v>153</v>
      </c>
      <c r="D7" s="36" t="s">
        <v>154</v>
      </c>
      <c r="E7" s="40">
        <v>706</v>
      </c>
      <c r="F7" s="30"/>
      <c r="G7" s="30"/>
      <c r="H7" s="40">
        <v>258</v>
      </c>
      <c r="I7" s="40">
        <f t="shared" si="0"/>
        <v>258</v>
      </c>
      <c r="J7" s="40"/>
      <c r="K7" s="40"/>
      <c r="L7" s="41">
        <f t="shared" si="1"/>
        <v>964</v>
      </c>
      <c r="M7" s="30" t="s">
        <v>93</v>
      </c>
      <c r="N7" s="30" t="s">
        <v>529</v>
      </c>
      <c r="O7" s="32">
        <v>3</v>
      </c>
      <c r="P7" s="32">
        <v>4</v>
      </c>
      <c r="Q7" s="30"/>
      <c r="R7" s="30"/>
      <c r="S7" s="30"/>
      <c r="T7" s="30" t="s">
        <v>819</v>
      </c>
      <c r="U7" s="32">
        <v>1</v>
      </c>
      <c r="V7" s="32">
        <v>4</v>
      </c>
    </row>
    <row r="8" spans="1:22" customFormat="1" x14ac:dyDescent="0.25">
      <c r="A8" s="30" t="s">
        <v>155</v>
      </c>
      <c r="B8" s="35">
        <v>42403</v>
      </c>
      <c r="C8" s="29" t="s">
        <v>20</v>
      </c>
      <c r="D8" s="36" t="s">
        <v>156</v>
      </c>
      <c r="E8" s="40">
        <v>0</v>
      </c>
      <c r="F8" s="30"/>
      <c r="G8" s="30"/>
      <c r="H8" s="40">
        <v>350</v>
      </c>
      <c r="I8" s="40">
        <f t="shared" si="0"/>
        <v>350</v>
      </c>
      <c r="J8" s="40"/>
      <c r="K8" s="40"/>
      <c r="L8" s="41">
        <f t="shared" si="1"/>
        <v>350</v>
      </c>
      <c r="M8" s="30" t="s">
        <v>31</v>
      </c>
      <c r="N8" s="30" t="s">
        <v>821</v>
      </c>
      <c r="O8" s="32"/>
      <c r="P8" s="32"/>
      <c r="Q8" s="30"/>
      <c r="R8" s="30"/>
      <c r="S8" s="30"/>
      <c r="T8" s="30" t="s">
        <v>819</v>
      </c>
      <c r="U8" s="32">
        <v>1</v>
      </c>
      <c r="V8" s="32">
        <v>4</v>
      </c>
    </row>
    <row r="9" spans="1:22" customFormat="1" x14ac:dyDescent="0.25">
      <c r="A9" s="30" t="s">
        <v>36</v>
      </c>
      <c r="B9" s="35">
        <v>42403</v>
      </c>
      <c r="C9" s="29" t="s">
        <v>157</v>
      </c>
      <c r="D9" s="36" t="s">
        <v>158</v>
      </c>
      <c r="E9" s="40">
        <v>706</v>
      </c>
      <c r="F9" s="30"/>
      <c r="G9" s="30"/>
      <c r="H9" s="40">
        <v>458</v>
      </c>
      <c r="I9" s="40">
        <f t="shared" si="0"/>
        <v>458</v>
      </c>
      <c r="J9" s="40"/>
      <c r="K9" s="40"/>
      <c r="L9" s="41">
        <f t="shared" si="1"/>
        <v>1164</v>
      </c>
      <c r="M9" s="30" t="s">
        <v>31</v>
      </c>
      <c r="N9" s="30" t="s">
        <v>529</v>
      </c>
      <c r="O9" s="32">
        <v>3</v>
      </c>
      <c r="P9" s="32">
        <v>4</v>
      </c>
      <c r="Q9" s="30"/>
      <c r="R9" s="30"/>
      <c r="S9" s="30"/>
      <c r="T9" s="30" t="s">
        <v>819</v>
      </c>
      <c r="U9" s="32">
        <v>1</v>
      </c>
      <c r="V9" s="32">
        <v>4</v>
      </c>
    </row>
    <row r="10" spans="1:22" customFormat="1" x14ac:dyDescent="0.25">
      <c r="A10" s="30" t="s">
        <v>159</v>
      </c>
      <c r="B10" s="35">
        <v>42404</v>
      </c>
      <c r="C10" s="29" t="s">
        <v>20</v>
      </c>
      <c r="D10" s="36" t="s">
        <v>160</v>
      </c>
      <c r="E10" s="40">
        <v>0</v>
      </c>
      <c r="F10" s="30"/>
      <c r="G10" s="30"/>
      <c r="H10" s="40">
        <v>350</v>
      </c>
      <c r="I10" s="40">
        <f t="shared" si="0"/>
        <v>350</v>
      </c>
      <c r="J10" s="40"/>
      <c r="K10" s="40"/>
      <c r="L10" s="41">
        <f t="shared" si="1"/>
        <v>350</v>
      </c>
      <c r="M10" s="30" t="s">
        <v>31</v>
      </c>
      <c r="N10" s="30" t="s">
        <v>821</v>
      </c>
      <c r="O10" s="32"/>
      <c r="P10" s="32"/>
      <c r="Q10" s="30" t="s">
        <v>963</v>
      </c>
      <c r="R10" s="30"/>
      <c r="S10" s="30"/>
      <c r="T10" s="30" t="s">
        <v>819</v>
      </c>
      <c r="U10" s="32">
        <v>1</v>
      </c>
      <c r="V10" s="32">
        <v>4</v>
      </c>
    </row>
    <row r="11" spans="1:22" customFormat="1" x14ac:dyDescent="0.25">
      <c r="A11" s="30" t="s">
        <v>36</v>
      </c>
      <c r="B11" s="35">
        <v>42404</v>
      </c>
      <c r="C11" s="29" t="s">
        <v>157</v>
      </c>
      <c r="D11" s="36" t="s">
        <v>161</v>
      </c>
      <c r="E11" s="40">
        <v>706</v>
      </c>
      <c r="F11" s="30"/>
      <c r="G11" s="30"/>
      <c r="H11" s="40">
        <v>458</v>
      </c>
      <c r="I11" s="40">
        <f t="shared" si="0"/>
        <v>458</v>
      </c>
      <c r="J11" s="40"/>
      <c r="K11" s="40"/>
      <c r="L11" s="41">
        <f t="shared" si="1"/>
        <v>1164</v>
      </c>
      <c r="M11" s="30" t="s">
        <v>31</v>
      </c>
      <c r="N11" s="30" t="s">
        <v>529</v>
      </c>
      <c r="O11" s="32">
        <v>3</v>
      </c>
      <c r="P11" s="32">
        <v>4</v>
      </c>
      <c r="Q11" s="30"/>
      <c r="R11" s="30"/>
      <c r="S11" s="30"/>
      <c r="T11" s="30" t="s">
        <v>819</v>
      </c>
      <c r="U11" s="32">
        <v>1</v>
      </c>
      <c r="V11" s="32">
        <v>4</v>
      </c>
    </row>
    <row r="12" spans="1:22" customFormat="1" x14ac:dyDescent="0.25">
      <c r="A12" s="30" t="s">
        <v>162</v>
      </c>
      <c r="B12" s="35">
        <v>42404</v>
      </c>
      <c r="C12" s="29" t="s">
        <v>163</v>
      </c>
      <c r="D12" s="36" t="s">
        <v>164</v>
      </c>
      <c r="E12" s="40">
        <v>498</v>
      </c>
      <c r="F12" s="30"/>
      <c r="G12" s="30"/>
      <c r="H12" s="40">
        <v>258</v>
      </c>
      <c r="I12" s="40">
        <f t="shared" si="0"/>
        <v>258</v>
      </c>
      <c r="J12" s="40"/>
      <c r="K12" s="40"/>
      <c r="L12" s="41">
        <f t="shared" si="1"/>
        <v>756</v>
      </c>
      <c r="M12" s="30" t="s">
        <v>31</v>
      </c>
      <c r="N12" s="30" t="s">
        <v>529</v>
      </c>
      <c r="O12" s="32">
        <v>3</v>
      </c>
      <c r="P12" s="32">
        <v>4</v>
      </c>
      <c r="Q12" s="30"/>
      <c r="R12" s="30"/>
      <c r="S12" s="30"/>
      <c r="T12" s="30" t="s">
        <v>822</v>
      </c>
      <c r="U12" s="32">
        <v>1</v>
      </c>
      <c r="V12" s="32">
        <v>1</v>
      </c>
    </row>
    <row r="13" spans="1:22" customFormat="1" x14ac:dyDescent="0.25">
      <c r="A13" s="30" t="s">
        <v>165</v>
      </c>
      <c r="B13" s="35">
        <v>42405</v>
      </c>
      <c r="C13" s="29" t="s">
        <v>166</v>
      </c>
      <c r="D13" s="36" t="s">
        <v>167</v>
      </c>
      <c r="E13" s="40">
        <v>706</v>
      </c>
      <c r="F13" s="30"/>
      <c r="G13" s="30"/>
      <c r="H13" s="40">
        <v>350</v>
      </c>
      <c r="I13" s="40">
        <f t="shared" si="0"/>
        <v>350</v>
      </c>
      <c r="J13" s="40"/>
      <c r="K13" s="40"/>
      <c r="L13" s="41">
        <f t="shared" si="1"/>
        <v>1056</v>
      </c>
      <c r="M13" s="30" t="s">
        <v>31</v>
      </c>
      <c r="N13" s="30" t="s">
        <v>529</v>
      </c>
      <c r="O13" s="32">
        <v>3</v>
      </c>
      <c r="P13" s="32">
        <v>4</v>
      </c>
      <c r="Q13" s="30"/>
      <c r="R13" s="30"/>
      <c r="S13" s="30"/>
      <c r="T13" s="30" t="s">
        <v>822</v>
      </c>
      <c r="U13" s="32">
        <v>1</v>
      </c>
      <c r="V13" s="32">
        <v>1</v>
      </c>
    </row>
    <row r="14" spans="1:22" customFormat="1" x14ac:dyDescent="0.25">
      <c r="A14" s="30" t="s">
        <v>168</v>
      </c>
      <c r="B14" s="35">
        <v>42406</v>
      </c>
      <c r="C14" s="29" t="s">
        <v>69</v>
      </c>
      <c r="D14" s="36" t="s">
        <v>169</v>
      </c>
      <c r="E14" s="40">
        <v>706</v>
      </c>
      <c r="F14" s="30"/>
      <c r="G14" s="30"/>
      <c r="H14" s="40">
        <v>201</v>
      </c>
      <c r="I14" s="40">
        <f t="shared" si="0"/>
        <v>201</v>
      </c>
      <c r="J14" s="40"/>
      <c r="K14" s="40"/>
      <c r="L14" s="41">
        <f t="shared" si="1"/>
        <v>907</v>
      </c>
      <c r="M14" s="30" t="s">
        <v>126</v>
      </c>
      <c r="N14" s="30" t="s">
        <v>529</v>
      </c>
      <c r="O14" s="32">
        <v>3</v>
      </c>
      <c r="P14" s="32">
        <v>4</v>
      </c>
      <c r="Q14" s="30"/>
      <c r="R14" s="30"/>
      <c r="S14" s="30"/>
      <c r="T14" s="30" t="s">
        <v>819</v>
      </c>
      <c r="U14" s="32">
        <v>1</v>
      </c>
      <c r="V14" s="32">
        <v>4</v>
      </c>
    </row>
    <row r="15" spans="1:22" customFormat="1" x14ac:dyDescent="0.25">
      <c r="A15" s="30" t="s">
        <v>170</v>
      </c>
      <c r="B15" s="35">
        <v>42405</v>
      </c>
      <c r="C15" s="29" t="s">
        <v>172</v>
      </c>
      <c r="D15" s="36" t="s">
        <v>171</v>
      </c>
      <c r="E15" s="40" t="s">
        <v>48</v>
      </c>
      <c r="F15" s="30"/>
      <c r="G15" s="30"/>
      <c r="H15" s="40"/>
      <c r="I15" s="40">
        <f t="shared" si="0"/>
        <v>0</v>
      </c>
      <c r="J15" s="40"/>
      <c r="K15" s="40"/>
      <c r="L15" s="41"/>
      <c r="M15" s="30" t="s">
        <v>820</v>
      </c>
      <c r="N15" s="30" t="s">
        <v>821</v>
      </c>
      <c r="O15" s="32"/>
      <c r="P15" s="32"/>
      <c r="Q15" s="30"/>
      <c r="R15" s="30"/>
      <c r="S15" s="30"/>
      <c r="T15" s="30" t="s">
        <v>821</v>
      </c>
      <c r="U15" s="32"/>
      <c r="V15" s="32"/>
    </row>
    <row r="16" spans="1:22" customFormat="1" x14ac:dyDescent="0.25">
      <c r="A16" s="30" t="s">
        <v>173</v>
      </c>
      <c r="B16" s="35">
        <v>42405</v>
      </c>
      <c r="C16" s="29" t="s">
        <v>174</v>
      </c>
      <c r="D16" s="36" t="s">
        <v>175</v>
      </c>
      <c r="E16" s="40">
        <v>443</v>
      </c>
      <c r="F16" s="30"/>
      <c r="G16" s="30"/>
      <c r="H16" s="40">
        <v>330</v>
      </c>
      <c r="I16" s="40">
        <f t="shared" si="0"/>
        <v>330</v>
      </c>
      <c r="J16" s="40"/>
      <c r="K16" s="40"/>
      <c r="L16" s="41">
        <f t="shared" si="1"/>
        <v>773</v>
      </c>
      <c r="M16" s="30" t="s">
        <v>965</v>
      </c>
      <c r="N16" s="30" t="s">
        <v>529</v>
      </c>
      <c r="O16" s="32">
        <v>3</v>
      </c>
      <c r="P16" s="32">
        <v>4</v>
      </c>
      <c r="Q16" s="30"/>
      <c r="R16" s="30"/>
      <c r="S16" s="30"/>
      <c r="T16" s="30" t="s">
        <v>822</v>
      </c>
      <c r="U16" s="32">
        <v>1</v>
      </c>
      <c r="V16" s="32">
        <v>1</v>
      </c>
    </row>
    <row r="17" spans="1:22" customFormat="1" x14ac:dyDescent="0.25">
      <c r="A17" s="30" t="s">
        <v>176</v>
      </c>
      <c r="B17" s="35">
        <v>42405</v>
      </c>
      <c r="C17" s="29" t="s">
        <v>119</v>
      </c>
      <c r="D17" s="36" t="s">
        <v>175</v>
      </c>
      <c r="E17" s="40">
        <v>0</v>
      </c>
      <c r="F17" s="30"/>
      <c r="G17" s="30"/>
      <c r="H17" s="40">
        <v>330</v>
      </c>
      <c r="I17" s="40">
        <f t="shared" si="0"/>
        <v>330</v>
      </c>
      <c r="J17" s="40"/>
      <c r="K17" s="40"/>
      <c r="L17" s="41">
        <f t="shared" si="1"/>
        <v>330</v>
      </c>
      <c r="M17" s="30" t="s">
        <v>965</v>
      </c>
      <c r="N17" s="30" t="s">
        <v>821</v>
      </c>
      <c r="O17" s="32"/>
      <c r="P17" s="32"/>
      <c r="Q17" s="30"/>
      <c r="R17" s="30"/>
      <c r="S17" s="30"/>
      <c r="T17" s="30" t="s">
        <v>822</v>
      </c>
      <c r="U17" s="32">
        <v>1</v>
      </c>
      <c r="V17" s="32">
        <v>1</v>
      </c>
    </row>
    <row r="18" spans="1:22" customFormat="1" x14ac:dyDescent="0.25">
      <c r="A18" s="30" t="s">
        <v>177</v>
      </c>
      <c r="B18" s="35">
        <v>42405</v>
      </c>
      <c r="C18" s="29" t="s">
        <v>178</v>
      </c>
      <c r="D18" s="36" t="s">
        <v>179</v>
      </c>
      <c r="E18" s="40">
        <v>415</v>
      </c>
      <c r="F18" s="30"/>
      <c r="G18" s="30"/>
      <c r="H18" s="40">
        <v>166</v>
      </c>
      <c r="I18" s="40">
        <f t="shared" si="0"/>
        <v>166</v>
      </c>
      <c r="J18" s="40"/>
      <c r="K18" s="40"/>
      <c r="L18" s="41">
        <f t="shared" si="1"/>
        <v>581</v>
      </c>
      <c r="M18" s="30" t="s">
        <v>965</v>
      </c>
      <c r="N18" s="30" t="s">
        <v>529</v>
      </c>
      <c r="O18" s="32">
        <v>3</v>
      </c>
      <c r="P18" s="32">
        <v>4</v>
      </c>
      <c r="Q18" s="30"/>
      <c r="R18" s="30"/>
      <c r="S18" s="30"/>
      <c r="T18" s="30" t="s">
        <v>822</v>
      </c>
      <c r="U18" s="32">
        <v>1</v>
      </c>
      <c r="V18" s="32">
        <v>3</v>
      </c>
    </row>
    <row r="19" spans="1:22" customFormat="1" x14ac:dyDescent="0.25">
      <c r="A19" s="30" t="s">
        <v>180</v>
      </c>
      <c r="B19" s="35">
        <v>42406</v>
      </c>
      <c r="C19" s="29" t="s">
        <v>124</v>
      </c>
      <c r="D19" s="36" t="s">
        <v>181</v>
      </c>
      <c r="E19" s="40">
        <v>0</v>
      </c>
      <c r="F19" s="30"/>
      <c r="G19" s="30"/>
      <c r="H19" s="40">
        <v>201</v>
      </c>
      <c r="I19" s="40">
        <f t="shared" si="0"/>
        <v>201</v>
      </c>
      <c r="J19" s="40"/>
      <c r="K19" s="40"/>
      <c r="L19" s="41">
        <f t="shared" si="1"/>
        <v>201</v>
      </c>
      <c r="M19" s="30" t="s">
        <v>126</v>
      </c>
      <c r="N19" s="30" t="s">
        <v>821</v>
      </c>
      <c r="O19" s="32"/>
      <c r="P19" s="32"/>
      <c r="Q19" s="30"/>
      <c r="R19" s="30"/>
      <c r="S19" s="30"/>
      <c r="T19" s="30" t="s">
        <v>822</v>
      </c>
      <c r="U19" s="32">
        <v>1</v>
      </c>
      <c r="V19" s="32">
        <v>1</v>
      </c>
    </row>
    <row r="20" spans="1:22" customFormat="1" x14ac:dyDescent="0.25">
      <c r="A20" s="30" t="s">
        <v>182</v>
      </c>
      <c r="B20" s="35">
        <v>42405</v>
      </c>
      <c r="C20" s="29" t="s">
        <v>183</v>
      </c>
      <c r="D20" s="36" t="s">
        <v>184</v>
      </c>
      <c r="E20" s="40">
        <v>0</v>
      </c>
      <c r="F20" s="30"/>
      <c r="G20" s="30"/>
      <c r="H20" s="40">
        <v>350</v>
      </c>
      <c r="I20" s="40">
        <f t="shared" si="0"/>
        <v>350</v>
      </c>
      <c r="J20" s="40"/>
      <c r="K20" s="40"/>
      <c r="L20" s="41">
        <f t="shared" si="1"/>
        <v>350</v>
      </c>
      <c r="M20" s="30" t="s">
        <v>965</v>
      </c>
      <c r="N20" s="30" t="s">
        <v>821</v>
      </c>
      <c r="O20" s="32"/>
      <c r="P20" s="32"/>
      <c r="Q20" s="30"/>
      <c r="R20" s="30"/>
      <c r="S20" s="30"/>
      <c r="T20" s="30" t="s">
        <v>822</v>
      </c>
      <c r="U20" s="32">
        <v>1</v>
      </c>
      <c r="V20" s="32">
        <v>3</v>
      </c>
    </row>
    <row r="21" spans="1:22" customFormat="1" x14ac:dyDescent="0.25">
      <c r="A21" s="30" t="s">
        <v>185</v>
      </c>
      <c r="B21" s="35">
        <v>42405</v>
      </c>
      <c r="C21" s="29" t="s">
        <v>186</v>
      </c>
      <c r="D21" s="36" t="s">
        <v>184</v>
      </c>
      <c r="E21" s="40">
        <v>706</v>
      </c>
      <c r="F21" s="30"/>
      <c r="G21" s="30"/>
      <c r="H21" s="40">
        <v>350</v>
      </c>
      <c r="I21" s="40">
        <f t="shared" si="0"/>
        <v>350</v>
      </c>
      <c r="J21" s="40"/>
      <c r="K21" s="40"/>
      <c r="L21" s="41">
        <f t="shared" si="1"/>
        <v>1056</v>
      </c>
      <c r="M21" s="30" t="s">
        <v>965</v>
      </c>
      <c r="N21" s="30" t="s">
        <v>529</v>
      </c>
      <c r="O21" s="32">
        <v>3</v>
      </c>
      <c r="P21" s="32">
        <v>4</v>
      </c>
      <c r="Q21" s="30"/>
      <c r="R21" s="30"/>
      <c r="S21" s="30"/>
      <c r="T21" s="30" t="s">
        <v>822</v>
      </c>
      <c r="U21" s="32">
        <v>1</v>
      </c>
      <c r="V21" s="32">
        <v>3</v>
      </c>
    </row>
    <row r="22" spans="1:22" customFormat="1" x14ac:dyDescent="0.25">
      <c r="A22" s="30" t="s">
        <v>187</v>
      </c>
      <c r="B22" s="35">
        <v>42406</v>
      </c>
      <c r="C22" s="29" t="s">
        <v>188</v>
      </c>
      <c r="D22" s="36" t="s">
        <v>189</v>
      </c>
      <c r="E22" s="40">
        <v>0</v>
      </c>
      <c r="F22" s="30"/>
      <c r="G22" s="30"/>
      <c r="H22" s="40">
        <v>201</v>
      </c>
      <c r="I22" s="40">
        <f t="shared" si="0"/>
        <v>201</v>
      </c>
      <c r="J22" s="40"/>
      <c r="K22" s="40"/>
      <c r="L22" s="41">
        <f t="shared" si="1"/>
        <v>201</v>
      </c>
      <c r="M22" s="30" t="s">
        <v>190</v>
      </c>
      <c r="N22" s="30" t="s">
        <v>821</v>
      </c>
      <c r="O22" s="32"/>
      <c r="P22" s="32"/>
      <c r="Q22" s="30"/>
      <c r="R22" s="30"/>
      <c r="S22" s="30"/>
      <c r="T22" s="30" t="s">
        <v>825</v>
      </c>
      <c r="U22" s="32">
        <v>2</v>
      </c>
      <c r="V22" s="32">
        <v>1</v>
      </c>
    </row>
    <row r="23" spans="1:22" customFormat="1" x14ac:dyDescent="0.25">
      <c r="A23" s="30" t="s">
        <v>191</v>
      </c>
      <c r="B23" s="35">
        <v>42405</v>
      </c>
      <c r="C23" s="29" t="s">
        <v>163</v>
      </c>
      <c r="D23" s="36" t="s">
        <v>192</v>
      </c>
      <c r="E23" s="40">
        <v>831</v>
      </c>
      <c r="F23" s="30"/>
      <c r="G23" s="30"/>
      <c r="H23" s="40">
        <v>350</v>
      </c>
      <c r="I23" s="40">
        <f t="shared" si="0"/>
        <v>350</v>
      </c>
      <c r="J23" s="40"/>
      <c r="K23" s="40"/>
      <c r="L23" s="41">
        <f t="shared" si="1"/>
        <v>1181</v>
      </c>
      <c r="M23" s="30" t="s">
        <v>93</v>
      </c>
      <c r="N23" s="30" t="s">
        <v>529</v>
      </c>
      <c r="O23" s="32">
        <v>3</v>
      </c>
      <c r="P23" s="32">
        <v>4</v>
      </c>
      <c r="Q23" s="30"/>
      <c r="R23" s="30"/>
      <c r="S23" s="30"/>
      <c r="T23" s="30" t="s">
        <v>826</v>
      </c>
      <c r="U23" s="32">
        <v>1</v>
      </c>
      <c r="V23" s="32">
        <v>4</v>
      </c>
    </row>
    <row r="24" spans="1:22" customFormat="1" x14ac:dyDescent="0.25">
      <c r="A24" s="30" t="s">
        <v>193</v>
      </c>
      <c r="B24" s="35">
        <v>42406</v>
      </c>
      <c r="C24" s="29" t="s">
        <v>194</v>
      </c>
      <c r="D24" s="36" t="s">
        <v>195</v>
      </c>
      <c r="E24" s="40">
        <v>706</v>
      </c>
      <c r="F24" s="30"/>
      <c r="G24" s="30"/>
      <c r="H24" s="40">
        <v>350</v>
      </c>
      <c r="I24" s="40">
        <f t="shared" si="0"/>
        <v>350</v>
      </c>
      <c r="J24" s="40"/>
      <c r="K24" s="40"/>
      <c r="L24" s="41">
        <f t="shared" si="1"/>
        <v>1056</v>
      </c>
      <c r="M24" s="30" t="s">
        <v>965</v>
      </c>
      <c r="N24" s="30" t="s">
        <v>529</v>
      </c>
      <c r="O24" s="32">
        <v>3</v>
      </c>
      <c r="P24" s="32">
        <v>4</v>
      </c>
      <c r="Q24" s="30"/>
      <c r="R24" s="30"/>
      <c r="S24" s="30"/>
      <c r="T24" s="30" t="s">
        <v>825</v>
      </c>
      <c r="U24" s="32">
        <v>1</v>
      </c>
      <c r="V24" s="32">
        <v>2</v>
      </c>
    </row>
    <row r="25" spans="1:22" customFormat="1" x14ac:dyDescent="0.25">
      <c r="A25" s="30" t="s">
        <v>196</v>
      </c>
      <c r="B25" s="35">
        <v>42406</v>
      </c>
      <c r="C25" s="29" t="s">
        <v>197</v>
      </c>
      <c r="D25" s="36" t="s">
        <v>198</v>
      </c>
      <c r="E25" s="40">
        <v>415</v>
      </c>
      <c r="F25" s="30"/>
      <c r="G25" s="30"/>
      <c r="H25" s="40">
        <v>201</v>
      </c>
      <c r="I25" s="40">
        <f t="shared" si="0"/>
        <v>201</v>
      </c>
      <c r="J25" s="40"/>
      <c r="K25" s="40"/>
      <c r="L25" s="41">
        <f t="shared" si="1"/>
        <v>616</v>
      </c>
      <c r="M25" s="30" t="s">
        <v>190</v>
      </c>
      <c r="N25" s="30" t="s">
        <v>529</v>
      </c>
      <c r="O25" s="32">
        <v>3</v>
      </c>
      <c r="P25" s="32">
        <v>4</v>
      </c>
      <c r="Q25" s="30"/>
      <c r="R25" s="30"/>
      <c r="S25" s="30"/>
      <c r="T25" s="30" t="s">
        <v>825</v>
      </c>
      <c r="U25" s="32">
        <v>2</v>
      </c>
      <c r="V25" s="32">
        <v>1</v>
      </c>
    </row>
    <row r="26" spans="1:22" customFormat="1" x14ac:dyDescent="0.25">
      <c r="A26" s="30" t="s">
        <v>199</v>
      </c>
      <c r="B26" s="35">
        <v>42406</v>
      </c>
      <c r="C26" s="29" t="s">
        <v>90</v>
      </c>
      <c r="D26" s="36" t="s">
        <v>198</v>
      </c>
      <c r="E26" s="40">
        <v>415</v>
      </c>
      <c r="F26" s="30"/>
      <c r="G26" s="30"/>
      <c r="H26" s="40">
        <v>201</v>
      </c>
      <c r="I26" s="40">
        <f t="shared" si="0"/>
        <v>201</v>
      </c>
      <c r="J26" s="40"/>
      <c r="K26" s="40"/>
      <c r="L26" s="41">
        <f t="shared" si="1"/>
        <v>616</v>
      </c>
      <c r="M26" s="30" t="s">
        <v>190</v>
      </c>
      <c r="N26" s="30" t="s">
        <v>529</v>
      </c>
      <c r="O26" s="32">
        <v>3</v>
      </c>
      <c r="P26" s="32">
        <v>4</v>
      </c>
      <c r="Q26" s="30"/>
      <c r="R26" s="30"/>
      <c r="S26" s="30"/>
      <c r="T26" s="30" t="s">
        <v>825</v>
      </c>
      <c r="U26" s="32">
        <v>2</v>
      </c>
      <c r="V26" s="32">
        <v>1</v>
      </c>
    </row>
    <row r="27" spans="1:22" customFormat="1" x14ac:dyDescent="0.25">
      <c r="A27" s="30" t="s">
        <v>200</v>
      </c>
      <c r="B27" s="35">
        <v>42406</v>
      </c>
      <c r="C27" s="29" t="s">
        <v>201</v>
      </c>
      <c r="D27" s="36" t="s">
        <v>198</v>
      </c>
      <c r="E27" s="40">
        <v>0</v>
      </c>
      <c r="F27" s="30"/>
      <c r="G27" s="30"/>
      <c r="H27" s="40">
        <v>128</v>
      </c>
      <c r="I27" s="40">
        <f t="shared" si="0"/>
        <v>128</v>
      </c>
      <c r="J27" s="40"/>
      <c r="K27" s="40"/>
      <c r="L27" s="41">
        <f t="shared" si="1"/>
        <v>128</v>
      </c>
      <c r="M27" s="30" t="s">
        <v>190</v>
      </c>
      <c r="N27" s="30" t="s">
        <v>821</v>
      </c>
      <c r="O27" s="32"/>
      <c r="P27" s="32"/>
      <c r="Q27" s="30"/>
      <c r="R27" s="30"/>
      <c r="S27" s="30"/>
      <c r="T27" s="30" t="s">
        <v>825</v>
      </c>
      <c r="U27" s="32">
        <v>2</v>
      </c>
      <c r="V27" s="32">
        <v>1</v>
      </c>
    </row>
    <row r="28" spans="1:22" customFormat="1" x14ac:dyDescent="0.25">
      <c r="A28" s="30" t="s">
        <v>202</v>
      </c>
      <c r="B28" s="35">
        <v>42406</v>
      </c>
      <c r="C28" s="29" t="s">
        <v>119</v>
      </c>
      <c r="D28" s="36" t="s">
        <v>203</v>
      </c>
      <c r="E28" s="40">
        <v>415</v>
      </c>
      <c r="F28" s="30"/>
      <c r="G28" s="30"/>
      <c r="H28" s="40">
        <v>128</v>
      </c>
      <c r="I28" s="40">
        <f t="shared" si="0"/>
        <v>128</v>
      </c>
      <c r="J28" s="40"/>
      <c r="K28" s="40"/>
      <c r="L28" s="41">
        <f t="shared" si="1"/>
        <v>543</v>
      </c>
      <c r="M28" s="30" t="s">
        <v>190</v>
      </c>
      <c r="N28" s="30" t="s">
        <v>823</v>
      </c>
      <c r="O28" s="32">
        <v>4</v>
      </c>
      <c r="P28" s="32">
        <v>1</v>
      </c>
      <c r="Q28" s="30"/>
      <c r="R28" s="30"/>
      <c r="S28" s="30"/>
      <c r="T28" s="30" t="s">
        <v>825</v>
      </c>
      <c r="U28" s="32">
        <v>2</v>
      </c>
      <c r="V28" s="32">
        <v>1</v>
      </c>
    </row>
    <row r="29" spans="1:22" customFormat="1" ht="13.5" customHeight="1" x14ac:dyDescent="0.25">
      <c r="A29" s="30" t="s">
        <v>204</v>
      </c>
      <c r="B29" s="35">
        <v>42406</v>
      </c>
      <c r="C29" s="29" t="s">
        <v>172</v>
      </c>
      <c r="D29" s="36" t="s">
        <v>203</v>
      </c>
      <c r="E29" s="40">
        <v>415</v>
      </c>
      <c r="F29" s="30"/>
      <c r="G29" s="30"/>
      <c r="H29" s="40">
        <v>128</v>
      </c>
      <c r="I29" s="40">
        <f t="shared" si="0"/>
        <v>128</v>
      </c>
      <c r="J29" s="40"/>
      <c r="K29" s="40"/>
      <c r="L29" s="41">
        <f t="shared" si="1"/>
        <v>543</v>
      </c>
      <c r="M29" s="30" t="s">
        <v>190</v>
      </c>
      <c r="N29" s="30" t="s">
        <v>823</v>
      </c>
      <c r="O29" s="32">
        <v>4</v>
      </c>
      <c r="P29" s="32">
        <v>1</v>
      </c>
      <c r="Q29" s="30"/>
      <c r="R29" s="30"/>
      <c r="S29" s="30"/>
      <c r="T29" s="30" t="s">
        <v>825</v>
      </c>
      <c r="U29" s="32">
        <v>2</v>
      </c>
      <c r="V29" s="32">
        <v>1</v>
      </c>
    </row>
    <row r="30" spans="1:22" customFormat="1" x14ac:dyDescent="0.25">
      <c r="A30" s="30" t="s">
        <v>211</v>
      </c>
      <c r="B30" s="35">
        <v>42406</v>
      </c>
      <c r="C30" s="29" t="s">
        <v>206</v>
      </c>
      <c r="D30" s="36" t="s">
        <v>203</v>
      </c>
      <c r="E30" s="40">
        <v>200</v>
      </c>
      <c r="F30" s="30"/>
      <c r="G30" s="30"/>
      <c r="H30" s="40">
        <v>128</v>
      </c>
      <c r="I30" s="40">
        <f t="shared" si="0"/>
        <v>128</v>
      </c>
      <c r="J30" s="40"/>
      <c r="K30" s="40"/>
      <c r="L30" s="41">
        <f t="shared" si="1"/>
        <v>328</v>
      </c>
      <c r="M30" s="30" t="s">
        <v>190</v>
      </c>
      <c r="N30" s="30" t="s">
        <v>824</v>
      </c>
      <c r="O30" s="32">
        <v>1</v>
      </c>
      <c r="P30" s="32">
        <v>3</v>
      </c>
      <c r="Q30" s="30"/>
      <c r="R30" s="30"/>
      <c r="S30" s="30"/>
      <c r="T30" s="30" t="s">
        <v>825</v>
      </c>
      <c r="U30" s="32">
        <v>2</v>
      </c>
      <c r="V30" s="32">
        <v>1</v>
      </c>
    </row>
    <row r="31" spans="1:22" customFormat="1" x14ac:dyDescent="0.25">
      <c r="A31" s="30" t="s">
        <v>205</v>
      </c>
      <c r="B31" s="35">
        <v>42406</v>
      </c>
      <c r="C31" s="29" t="s">
        <v>208</v>
      </c>
      <c r="D31" s="36" t="s">
        <v>203</v>
      </c>
      <c r="E31" s="40">
        <v>0</v>
      </c>
      <c r="F31" s="30"/>
      <c r="G31" s="30"/>
      <c r="H31" s="40">
        <v>128</v>
      </c>
      <c r="I31" s="40">
        <f t="shared" si="0"/>
        <v>128</v>
      </c>
      <c r="J31" s="40"/>
      <c r="K31" s="40"/>
      <c r="L31" s="41">
        <f t="shared" si="1"/>
        <v>128</v>
      </c>
      <c r="M31" s="30" t="s">
        <v>190</v>
      </c>
      <c r="N31" s="30" t="s">
        <v>821</v>
      </c>
      <c r="O31" s="32"/>
      <c r="P31" s="32"/>
      <c r="Q31" s="30"/>
      <c r="R31" s="30"/>
      <c r="S31" s="30"/>
      <c r="T31" s="30" t="s">
        <v>825</v>
      </c>
      <c r="U31" s="32">
        <v>2</v>
      </c>
      <c r="V31" s="32">
        <v>1</v>
      </c>
    </row>
    <row r="32" spans="1:22" customFormat="1" x14ac:dyDescent="0.25">
      <c r="A32" s="30" t="s">
        <v>207</v>
      </c>
      <c r="B32" s="35">
        <v>42406</v>
      </c>
      <c r="C32" s="29" t="s">
        <v>210</v>
      </c>
      <c r="D32" s="36" t="s">
        <v>203</v>
      </c>
      <c r="E32" s="40">
        <v>0</v>
      </c>
      <c r="F32" s="30"/>
      <c r="G32" s="30"/>
      <c r="H32" s="40">
        <v>128</v>
      </c>
      <c r="I32" s="40">
        <f t="shared" si="0"/>
        <v>128</v>
      </c>
      <c r="J32" s="40"/>
      <c r="K32" s="40"/>
      <c r="L32" s="41">
        <f t="shared" si="1"/>
        <v>128</v>
      </c>
      <c r="M32" s="30" t="s">
        <v>190</v>
      </c>
      <c r="N32" s="30" t="s">
        <v>821</v>
      </c>
      <c r="O32" s="32"/>
      <c r="P32" s="32"/>
      <c r="Q32" s="30"/>
      <c r="R32" s="30"/>
      <c r="S32" s="30"/>
      <c r="T32" s="30" t="s">
        <v>825</v>
      </c>
      <c r="U32" s="32">
        <v>2</v>
      </c>
      <c r="V32" s="32">
        <v>1</v>
      </c>
    </row>
    <row r="33" spans="1:22" customFormat="1" x14ac:dyDescent="0.25">
      <c r="A33" s="30" t="s">
        <v>209</v>
      </c>
      <c r="B33" s="35">
        <v>42406</v>
      </c>
      <c r="C33" s="29" t="s">
        <v>46</v>
      </c>
      <c r="D33" s="36" t="s">
        <v>203</v>
      </c>
      <c r="E33" s="40">
        <v>0</v>
      </c>
      <c r="F33" s="30"/>
      <c r="G33" s="30"/>
      <c r="H33" s="40">
        <v>128</v>
      </c>
      <c r="I33" s="40">
        <f t="shared" si="0"/>
        <v>128</v>
      </c>
      <c r="J33" s="40"/>
      <c r="K33" s="40"/>
      <c r="L33" s="41">
        <f t="shared" si="1"/>
        <v>128</v>
      </c>
      <c r="M33" s="30" t="s">
        <v>190</v>
      </c>
      <c r="N33" s="30" t="s">
        <v>821</v>
      </c>
      <c r="O33" s="32"/>
      <c r="P33" s="32"/>
      <c r="Q33" s="30"/>
      <c r="R33" s="30"/>
      <c r="S33" s="30"/>
      <c r="T33" s="30" t="s">
        <v>825</v>
      </c>
      <c r="U33" s="32">
        <v>2</v>
      </c>
      <c r="V33" s="32">
        <v>1</v>
      </c>
    </row>
    <row r="34" spans="1:22" customFormat="1" x14ac:dyDescent="0.25">
      <c r="A34" s="30" t="s">
        <v>212</v>
      </c>
      <c r="B34" s="35">
        <v>42406</v>
      </c>
      <c r="C34" s="29" t="s">
        <v>213</v>
      </c>
      <c r="D34" s="36" t="s">
        <v>203</v>
      </c>
      <c r="E34" s="40">
        <v>0</v>
      </c>
      <c r="F34" s="30"/>
      <c r="G34" s="30"/>
      <c r="H34" s="40">
        <v>128</v>
      </c>
      <c r="I34" s="40">
        <f t="shared" si="0"/>
        <v>128</v>
      </c>
      <c r="J34" s="40"/>
      <c r="K34" s="40"/>
      <c r="L34" s="41">
        <f t="shared" si="1"/>
        <v>128</v>
      </c>
      <c r="M34" s="30" t="s">
        <v>190</v>
      </c>
      <c r="N34" s="30" t="s">
        <v>821</v>
      </c>
      <c r="O34" s="32"/>
      <c r="P34" s="32"/>
      <c r="Q34" s="30"/>
      <c r="R34" s="30"/>
      <c r="S34" s="30"/>
      <c r="T34" s="30" t="s">
        <v>825</v>
      </c>
      <c r="U34" s="32">
        <v>2</v>
      </c>
      <c r="V34" s="32">
        <v>1</v>
      </c>
    </row>
    <row r="35" spans="1:22" customFormat="1" x14ac:dyDescent="0.25">
      <c r="A35" s="30" t="s">
        <v>214</v>
      </c>
      <c r="B35" s="35">
        <v>42406</v>
      </c>
      <c r="C35" s="29" t="s">
        <v>215</v>
      </c>
      <c r="D35" s="36" t="s">
        <v>203</v>
      </c>
      <c r="E35" s="40">
        <v>0</v>
      </c>
      <c r="F35" s="30"/>
      <c r="G35" s="30"/>
      <c r="H35" s="40">
        <v>128</v>
      </c>
      <c r="I35" s="40">
        <f t="shared" si="0"/>
        <v>128</v>
      </c>
      <c r="J35" s="40"/>
      <c r="K35" s="40"/>
      <c r="L35" s="41">
        <f t="shared" si="1"/>
        <v>128</v>
      </c>
      <c r="M35" s="30" t="s">
        <v>190</v>
      </c>
      <c r="N35" s="30" t="s">
        <v>821</v>
      </c>
      <c r="O35" s="32"/>
      <c r="P35" s="32"/>
      <c r="Q35" s="30"/>
      <c r="R35" s="30"/>
      <c r="S35" s="30"/>
      <c r="T35" s="30" t="s">
        <v>825</v>
      </c>
      <c r="U35" s="32">
        <v>2</v>
      </c>
      <c r="V35" s="32">
        <v>1</v>
      </c>
    </row>
    <row r="36" spans="1:22" customFormat="1" x14ac:dyDescent="0.25">
      <c r="A36" s="30" t="s">
        <v>216</v>
      </c>
      <c r="B36" s="35">
        <v>42408</v>
      </c>
      <c r="C36" s="29" t="s">
        <v>147</v>
      </c>
      <c r="D36" s="36" t="s">
        <v>217</v>
      </c>
      <c r="E36" s="40">
        <v>706</v>
      </c>
      <c r="F36" s="30"/>
      <c r="G36" s="30"/>
      <c r="H36" s="40">
        <v>350</v>
      </c>
      <c r="I36" s="40">
        <f t="shared" si="0"/>
        <v>350</v>
      </c>
      <c r="J36" s="40"/>
      <c r="K36" s="40"/>
      <c r="L36" s="41">
        <f t="shared" si="1"/>
        <v>1056</v>
      </c>
      <c r="M36" s="30" t="s">
        <v>31</v>
      </c>
      <c r="N36" s="30" t="s">
        <v>823</v>
      </c>
      <c r="O36" s="32">
        <v>4</v>
      </c>
      <c r="P36" s="32">
        <v>1</v>
      </c>
      <c r="Q36" s="30"/>
      <c r="R36" s="30"/>
      <c r="S36" s="30"/>
      <c r="T36" s="30" t="s">
        <v>966</v>
      </c>
      <c r="U36" s="32">
        <v>3</v>
      </c>
      <c r="V36" s="32">
        <v>4</v>
      </c>
    </row>
    <row r="37" spans="1:22" x14ac:dyDescent="0.25">
      <c r="A37" s="30" t="s">
        <v>218</v>
      </c>
      <c r="B37" s="35">
        <v>42408</v>
      </c>
      <c r="C37" s="29" t="s">
        <v>90</v>
      </c>
      <c r="D37" s="36" t="s">
        <v>219</v>
      </c>
      <c r="E37" s="40">
        <v>706</v>
      </c>
      <c r="F37" s="30">
        <v>3680</v>
      </c>
      <c r="G37" s="30">
        <v>1930</v>
      </c>
      <c r="H37" s="40">
        <v>1812</v>
      </c>
      <c r="I37" s="40">
        <f t="shared" si="0"/>
        <v>3742</v>
      </c>
      <c r="J37" s="40">
        <v>250</v>
      </c>
      <c r="K37" s="40"/>
      <c r="L37" s="41">
        <f t="shared" si="1"/>
        <v>8378</v>
      </c>
      <c r="M37" s="30" t="s">
        <v>965</v>
      </c>
      <c r="N37" s="30" t="s">
        <v>823</v>
      </c>
      <c r="O37" s="32">
        <v>4</v>
      </c>
      <c r="P37" s="32">
        <v>1</v>
      </c>
      <c r="Q37" s="30" t="s">
        <v>967</v>
      </c>
      <c r="R37" s="30">
        <v>3</v>
      </c>
      <c r="S37" s="30">
        <v>2</v>
      </c>
      <c r="T37" s="30" t="s">
        <v>967</v>
      </c>
      <c r="U37" s="32">
        <v>3</v>
      </c>
      <c r="V37" s="32">
        <v>2</v>
      </c>
    </row>
    <row r="38" spans="1:22" customFormat="1" x14ac:dyDescent="0.25">
      <c r="A38" s="30" t="s">
        <v>220</v>
      </c>
      <c r="B38" s="35">
        <v>42409</v>
      </c>
      <c r="C38" s="29" t="s">
        <v>20</v>
      </c>
      <c r="D38" s="36" t="s">
        <v>221</v>
      </c>
      <c r="E38" s="40">
        <v>0</v>
      </c>
      <c r="F38" s="30"/>
      <c r="G38" s="30"/>
      <c r="H38" s="40">
        <v>350</v>
      </c>
      <c r="I38" s="40">
        <f t="shared" si="0"/>
        <v>350</v>
      </c>
      <c r="J38" s="40"/>
      <c r="K38" s="40"/>
      <c r="L38" s="41">
        <f t="shared" si="1"/>
        <v>350</v>
      </c>
      <c r="M38" s="30" t="s">
        <v>31</v>
      </c>
      <c r="N38" s="30" t="s">
        <v>821</v>
      </c>
      <c r="O38" s="32"/>
      <c r="P38" s="32"/>
      <c r="Q38" s="30"/>
      <c r="R38" s="30"/>
      <c r="S38" s="30"/>
      <c r="T38" s="30" t="s">
        <v>966</v>
      </c>
      <c r="U38" s="32">
        <v>3</v>
      </c>
      <c r="V38" s="32">
        <v>4</v>
      </c>
    </row>
    <row r="39" spans="1:22" customFormat="1" x14ac:dyDescent="0.25">
      <c r="A39" s="30" t="s">
        <v>36</v>
      </c>
      <c r="B39" s="35">
        <v>42409</v>
      </c>
      <c r="C39" s="29" t="s">
        <v>157</v>
      </c>
      <c r="D39" s="36" t="s">
        <v>222</v>
      </c>
      <c r="E39" s="40">
        <v>706</v>
      </c>
      <c r="F39" s="30"/>
      <c r="G39" s="30"/>
      <c r="H39" s="40">
        <v>458</v>
      </c>
      <c r="I39" s="40">
        <f t="shared" si="0"/>
        <v>458</v>
      </c>
      <c r="J39" s="40"/>
      <c r="K39" s="40"/>
      <c r="L39" s="41">
        <f t="shared" si="1"/>
        <v>1164</v>
      </c>
      <c r="M39" s="30" t="s">
        <v>31</v>
      </c>
      <c r="N39" s="30" t="s">
        <v>823</v>
      </c>
      <c r="O39" s="32">
        <v>4</v>
      </c>
      <c r="P39" s="32">
        <v>1</v>
      </c>
      <c r="Q39" s="30"/>
      <c r="R39" s="30"/>
      <c r="S39" s="30"/>
      <c r="T39" s="30" t="s">
        <v>966</v>
      </c>
      <c r="U39" s="32">
        <v>3</v>
      </c>
      <c r="V39" s="32">
        <v>4</v>
      </c>
    </row>
    <row r="40" spans="1:22" customFormat="1" x14ac:dyDescent="0.25">
      <c r="A40" s="30" t="s">
        <v>223</v>
      </c>
      <c r="B40" s="35">
        <v>42413</v>
      </c>
      <c r="C40" s="29" t="s">
        <v>213</v>
      </c>
      <c r="D40" s="36" t="s">
        <v>203</v>
      </c>
      <c r="E40" s="40">
        <v>0</v>
      </c>
      <c r="F40" s="30"/>
      <c r="G40" s="30"/>
      <c r="H40" s="40">
        <v>128</v>
      </c>
      <c r="I40" s="40">
        <f t="shared" si="0"/>
        <v>128</v>
      </c>
      <c r="J40" s="40"/>
      <c r="K40" s="40"/>
      <c r="L40" s="41">
        <f t="shared" si="1"/>
        <v>128</v>
      </c>
      <c r="M40" s="30" t="s">
        <v>190</v>
      </c>
      <c r="N40" s="30" t="s">
        <v>821</v>
      </c>
      <c r="O40" s="32"/>
      <c r="P40" s="32"/>
      <c r="Q40" s="30"/>
      <c r="R40" s="30"/>
      <c r="S40" s="30"/>
      <c r="T40" s="30" t="s">
        <v>967</v>
      </c>
      <c r="U40" s="32">
        <v>3</v>
      </c>
      <c r="V40" s="32">
        <v>1</v>
      </c>
    </row>
    <row r="41" spans="1:22" customFormat="1" x14ac:dyDescent="0.25">
      <c r="A41" s="30" t="s">
        <v>224</v>
      </c>
      <c r="B41" s="35">
        <v>42413</v>
      </c>
      <c r="C41" s="29" t="s">
        <v>215</v>
      </c>
      <c r="D41" s="36" t="s">
        <v>203</v>
      </c>
      <c r="E41" s="40">
        <v>0</v>
      </c>
      <c r="F41" s="30"/>
      <c r="G41" s="30"/>
      <c r="H41" s="40">
        <v>128</v>
      </c>
      <c r="I41" s="40">
        <f t="shared" si="0"/>
        <v>128</v>
      </c>
      <c r="J41" s="40"/>
      <c r="K41" s="40"/>
      <c r="L41" s="41">
        <f t="shared" si="1"/>
        <v>128</v>
      </c>
      <c r="M41" s="30" t="s">
        <v>190</v>
      </c>
      <c r="N41" s="30" t="s">
        <v>821</v>
      </c>
      <c r="O41" s="32"/>
      <c r="P41" s="32"/>
      <c r="Q41" s="30"/>
      <c r="R41" s="30"/>
      <c r="S41" s="30"/>
      <c r="T41" s="30" t="s">
        <v>967</v>
      </c>
      <c r="U41" s="32">
        <v>3</v>
      </c>
      <c r="V41" s="32">
        <v>1</v>
      </c>
    </row>
    <row r="42" spans="1:22" customFormat="1" x14ac:dyDescent="0.25">
      <c r="A42" s="30" t="s">
        <v>225</v>
      </c>
      <c r="B42" s="35">
        <v>42413</v>
      </c>
      <c r="C42" s="29" t="s">
        <v>201</v>
      </c>
      <c r="D42" s="36" t="s">
        <v>203</v>
      </c>
      <c r="E42" s="40">
        <v>415</v>
      </c>
      <c r="F42" s="30"/>
      <c r="G42" s="30"/>
      <c r="H42" s="40">
        <v>128</v>
      </c>
      <c r="I42" s="40">
        <f t="shared" si="0"/>
        <v>128</v>
      </c>
      <c r="J42" s="40"/>
      <c r="K42" s="40"/>
      <c r="L42" s="41">
        <f t="shared" si="1"/>
        <v>543</v>
      </c>
      <c r="M42" s="30" t="s">
        <v>190</v>
      </c>
      <c r="N42" s="30" t="s">
        <v>823</v>
      </c>
      <c r="O42" s="32">
        <v>4</v>
      </c>
      <c r="P42" s="32">
        <v>1</v>
      </c>
      <c r="Q42" s="30"/>
      <c r="R42" s="30"/>
      <c r="S42" s="30"/>
      <c r="T42" s="30" t="s">
        <v>967</v>
      </c>
      <c r="U42" s="32">
        <v>3</v>
      </c>
      <c r="V42" s="32">
        <v>1</v>
      </c>
    </row>
    <row r="43" spans="1:22" customFormat="1" x14ac:dyDescent="0.25">
      <c r="A43" s="30" t="s">
        <v>226</v>
      </c>
      <c r="B43" s="35">
        <v>42413</v>
      </c>
      <c r="C43" s="29" t="s">
        <v>119</v>
      </c>
      <c r="D43" s="36" t="s">
        <v>203</v>
      </c>
      <c r="E43" s="40">
        <v>0</v>
      </c>
      <c r="F43" s="30"/>
      <c r="G43" s="30"/>
      <c r="H43" s="40">
        <v>128</v>
      </c>
      <c r="I43" s="40">
        <f t="shared" si="0"/>
        <v>128</v>
      </c>
      <c r="J43" s="40"/>
      <c r="K43" s="40"/>
      <c r="L43" s="41">
        <f t="shared" si="1"/>
        <v>128</v>
      </c>
      <c r="M43" s="30" t="s">
        <v>190</v>
      </c>
      <c r="N43" s="30" t="s">
        <v>821</v>
      </c>
      <c r="O43" s="32"/>
      <c r="P43" s="32"/>
      <c r="Q43" s="30"/>
      <c r="R43" s="30"/>
      <c r="S43" s="30"/>
      <c r="T43" s="30" t="s">
        <v>967</v>
      </c>
      <c r="U43" s="32">
        <v>3</v>
      </c>
      <c r="V43" s="32">
        <v>1</v>
      </c>
    </row>
    <row r="44" spans="1:22" customFormat="1" x14ac:dyDescent="0.25">
      <c r="A44" s="30" t="s">
        <v>227</v>
      </c>
      <c r="B44" s="35">
        <v>42413</v>
      </c>
      <c r="C44" s="29" t="s">
        <v>206</v>
      </c>
      <c r="D44" s="36" t="s">
        <v>203</v>
      </c>
      <c r="E44" s="40">
        <v>200</v>
      </c>
      <c r="F44" s="30"/>
      <c r="G44" s="30"/>
      <c r="H44" s="40">
        <v>128</v>
      </c>
      <c r="I44" s="40">
        <f t="shared" si="0"/>
        <v>128</v>
      </c>
      <c r="J44" s="40"/>
      <c r="K44" s="40"/>
      <c r="L44" s="41">
        <f t="shared" si="1"/>
        <v>328</v>
      </c>
      <c r="M44" s="30" t="s">
        <v>190</v>
      </c>
      <c r="N44" s="30" t="s">
        <v>823</v>
      </c>
      <c r="O44" s="32">
        <v>4</v>
      </c>
      <c r="P44" s="32">
        <v>1</v>
      </c>
      <c r="Q44" s="30"/>
      <c r="R44" s="30"/>
      <c r="S44" s="30"/>
      <c r="T44" s="30" t="s">
        <v>967</v>
      </c>
      <c r="U44" s="32">
        <v>3</v>
      </c>
      <c r="V44" s="32">
        <v>1</v>
      </c>
    </row>
    <row r="45" spans="1:22" customFormat="1" ht="15" customHeight="1" x14ac:dyDescent="0.25">
      <c r="A45" s="30" t="s">
        <v>228</v>
      </c>
      <c r="B45" s="35">
        <v>42413</v>
      </c>
      <c r="C45" s="29" t="s">
        <v>210</v>
      </c>
      <c r="D45" s="36" t="s">
        <v>203</v>
      </c>
      <c r="E45" s="40">
        <v>415</v>
      </c>
      <c r="F45" s="30"/>
      <c r="G45" s="30"/>
      <c r="H45" s="40">
        <v>128</v>
      </c>
      <c r="I45" s="40">
        <f t="shared" si="0"/>
        <v>128</v>
      </c>
      <c r="J45" s="40"/>
      <c r="K45" s="40"/>
      <c r="L45" s="41">
        <f t="shared" si="1"/>
        <v>543</v>
      </c>
      <c r="M45" s="30" t="s">
        <v>190</v>
      </c>
      <c r="N45" s="30" t="s">
        <v>817</v>
      </c>
      <c r="O45" s="32">
        <v>1</v>
      </c>
      <c r="P45" s="32">
        <v>3</v>
      </c>
      <c r="Q45" s="30"/>
      <c r="R45" s="30"/>
      <c r="S45" s="30"/>
      <c r="T45" s="30" t="s">
        <v>968</v>
      </c>
      <c r="U45" s="32">
        <v>2</v>
      </c>
      <c r="V45" s="32">
        <v>1</v>
      </c>
    </row>
    <row r="46" spans="1:22" customFormat="1" x14ac:dyDescent="0.25">
      <c r="A46" s="30" t="s">
        <v>229</v>
      </c>
      <c r="B46" s="35">
        <v>42413</v>
      </c>
      <c r="C46" s="29" t="s">
        <v>208</v>
      </c>
      <c r="D46" s="36" t="s">
        <v>203</v>
      </c>
      <c r="E46" s="40">
        <v>0</v>
      </c>
      <c r="F46" s="30"/>
      <c r="G46" s="30"/>
      <c r="H46" s="40">
        <v>128</v>
      </c>
      <c r="I46" s="40">
        <f t="shared" si="0"/>
        <v>128</v>
      </c>
      <c r="J46" s="40"/>
      <c r="K46" s="40"/>
      <c r="L46" s="41">
        <f t="shared" si="1"/>
        <v>128</v>
      </c>
      <c r="M46" s="30" t="s">
        <v>190</v>
      </c>
      <c r="N46" s="30" t="s">
        <v>821</v>
      </c>
      <c r="O46" s="32"/>
      <c r="P46" s="32"/>
      <c r="Q46" s="30"/>
      <c r="R46" s="30"/>
      <c r="S46" s="30"/>
      <c r="T46" s="30" t="s">
        <v>968</v>
      </c>
      <c r="U46" s="32">
        <v>2</v>
      </c>
      <c r="V46" s="32">
        <v>1</v>
      </c>
    </row>
    <row r="47" spans="1:22" customFormat="1" x14ac:dyDescent="0.25">
      <c r="A47" s="30" t="s">
        <v>230</v>
      </c>
      <c r="B47" s="35">
        <v>42413</v>
      </c>
      <c r="C47" s="29" t="s">
        <v>172</v>
      </c>
      <c r="D47" s="36" t="s">
        <v>203</v>
      </c>
      <c r="E47" s="40">
        <v>0</v>
      </c>
      <c r="F47" s="30"/>
      <c r="G47" s="30"/>
      <c r="H47" s="40">
        <v>128</v>
      </c>
      <c r="I47" s="40">
        <f t="shared" si="0"/>
        <v>128</v>
      </c>
      <c r="J47" s="40"/>
      <c r="K47" s="40"/>
      <c r="L47" s="41">
        <f t="shared" si="1"/>
        <v>128</v>
      </c>
      <c r="M47" s="30" t="s">
        <v>190</v>
      </c>
      <c r="N47" s="30" t="s">
        <v>821</v>
      </c>
      <c r="O47" s="32"/>
      <c r="P47" s="32"/>
      <c r="Q47" s="30"/>
      <c r="R47" s="30"/>
      <c r="S47" s="30"/>
      <c r="T47" s="30" t="s">
        <v>968</v>
      </c>
      <c r="U47" s="32">
        <v>2</v>
      </c>
      <c r="V47" s="32">
        <v>1</v>
      </c>
    </row>
    <row r="48" spans="1:22" customFormat="1" x14ac:dyDescent="0.25">
      <c r="A48" s="30" t="s">
        <v>231</v>
      </c>
      <c r="B48" s="35">
        <v>42413</v>
      </c>
      <c r="C48" s="29" t="s">
        <v>46</v>
      </c>
      <c r="D48" s="36" t="s">
        <v>203</v>
      </c>
      <c r="E48" s="40">
        <v>0</v>
      </c>
      <c r="F48" s="30"/>
      <c r="G48" s="30"/>
      <c r="H48" s="40">
        <v>128</v>
      </c>
      <c r="I48" s="40">
        <f t="shared" si="0"/>
        <v>128</v>
      </c>
      <c r="J48" s="40"/>
      <c r="K48" s="40"/>
      <c r="L48" s="41">
        <f t="shared" si="1"/>
        <v>128</v>
      </c>
      <c r="M48" s="30" t="s">
        <v>190</v>
      </c>
      <c r="N48" s="30" t="s">
        <v>821</v>
      </c>
      <c r="O48" s="32"/>
      <c r="P48" s="32"/>
      <c r="Q48" s="30"/>
      <c r="R48" s="30"/>
      <c r="S48" s="30"/>
      <c r="T48" s="30" t="s">
        <v>968</v>
      </c>
      <c r="U48" s="32">
        <v>2</v>
      </c>
      <c r="V48" s="32">
        <v>1</v>
      </c>
    </row>
    <row r="49" spans="1:22" customFormat="1" x14ac:dyDescent="0.25">
      <c r="A49" s="30" t="s">
        <v>232</v>
      </c>
      <c r="B49" s="35">
        <v>42413</v>
      </c>
      <c r="C49" s="29" t="s">
        <v>197</v>
      </c>
      <c r="D49" s="36" t="s">
        <v>233</v>
      </c>
      <c r="E49" s="40">
        <v>415</v>
      </c>
      <c r="F49" s="30"/>
      <c r="G49" s="30"/>
      <c r="H49" s="40">
        <v>201</v>
      </c>
      <c r="I49" s="40">
        <f t="shared" si="0"/>
        <v>201</v>
      </c>
      <c r="J49" s="40"/>
      <c r="K49" s="40"/>
      <c r="L49" s="41">
        <f t="shared" si="1"/>
        <v>616</v>
      </c>
      <c r="M49" s="30" t="s">
        <v>190</v>
      </c>
      <c r="N49" s="31" t="s">
        <v>824</v>
      </c>
      <c r="O49" s="32">
        <v>1</v>
      </c>
      <c r="P49" s="32">
        <v>3</v>
      </c>
      <c r="Q49" s="30"/>
      <c r="R49" s="30"/>
      <c r="S49" s="30"/>
      <c r="T49" s="30" t="s">
        <v>968</v>
      </c>
      <c r="U49" s="32">
        <v>2</v>
      </c>
      <c r="V49" s="32">
        <v>1</v>
      </c>
    </row>
    <row r="50" spans="1:22" customFormat="1" x14ac:dyDescent="0.25">
      <c r="A50" s="30" t="s">
        <v>234</v>
      </c>
      <c r="B50" s="35">
        <v>42413</v>
      </c>
      <c r="C50" s="29" t="s">
        <v>188</v>
      </c>
      <c r="D50" s="36" t="s">
        <v>235</v>
      </c>
      <c r="E50" s="40">
        <v>0</v>
      </c>
      <c r="F50" s="30"/>
      <c r="G50" s="30"/>
      <c r="H50" s="40">
        <v>201</v>
      </c>
      <c r="I50" s="40">
        <f t="shared" si="0"/>
        <v>201</v>
      </c>
      <c r="J50" s="40"/>
      <c r="K50" s="40"/>
      <c r="L50" s="41">
        <f t="shared" si="1"/>
        <v>201</v>
      </c>
      <c r="M50" s="30" t="s">
        <v>190</v>
      </c>
      <c r="N50" s="30" t="s">
        <v>821</v>
      </c>
      <c r="O50" s="32"/>
      <c r="P50" s="32"/>
      <c r="Q50" s="30"/>
      <c r="R50" s="30"/>
      <c r="S50" s="30"/>
      <c r="T50" s="30" t="s">
        <v>968</v>
      </c>
      <c r="U50" s="32">
        <v>2</v>
      </c>
      <c r="V50" s="32">
        <v>1</v>
      </c>
    </row>
    <row r="51" spans="1:22" customFormat="1" x14ac:dyDescent="0.25">
      <c r="A51" s="30" t="s">
        <v>236</v>
      </c>
      <c r="B51" s="35">
        <v>42413</v>
      </c>
      <c r="C51" s="29" t="s">
        <v>194</v>
      </c>
      <c r="D51" s="36" t="s">
        <v>195</v>
      </c>
      <c r="E51" s="40">
        <v>706</v>
      </c>
      <c r="F51" s="30"/>
      <c r="G51" s="30"/>
      <c r="H51" s="40">
        <v>350</v>
      </c>
      <c r="I51" s="40">
        <f t="shared" si="0"/>
        <v>350</v>
      </c>
      <c r="J51" s="40"/>
      <c r="K51" s="40"/>
      <c r="L51" s="41">
        <f t="shared" si="1"/>
        <v>1056</v>
      </c>
      <c r="M51" s="30" t="s">
        <v>965</v>
      </c>
      <c r="N51" s="31" t="s">
        <v>971</v>
      </c>
      <c r="O51" s="32">
        <v>1</v>
      </c>
      <c r="P51" s="32">
        <v>1</v>
      </c>
      <c r="Q51" s="30"/>
      <c r="R51" s="30"/>
      <c r="S51" s="30"/>
      <c r="T51" s="30" t="s">
        <v>967</v>
      </c>
      <c r="U51" s="32">
        <v>2</v>
      </c>
      <c r="V51" s="32">
        <v>2</v>
      </c>
    </row>
    <row r="52" spans="1:22" customFormat="1" x14ac:dyDescent="0.25">
      <c r="A52" s="30" t="s">
        <v>237</v>
      </c>
      <c r="B52" s="35">
        <v>42410</v>
      </c>
      <c r="C52" s="29" t="s">
        <v>20</v>
      </c>
      <c r="D52" s="36" t="s">
        <v>238</v>
      </c>
      <c r="E52" s="40">
        <v>0</v>
      </c>
      <c r="F52" s="30"/>
      <c r="G52" s="30"/>
      <c r="H52" s="40">
        <v>458</v>
      </c>
      <c r="I52" s="40">
        <f t="shared" si="0"/>
        <v>458</v>
      </c>
      <c r="J52" s="40"/>
      <c r="K52" s="40"/>
      <c r="L52" s="41">
        <f t="shared" si="1"/>
        <v>458</v>
      </c>
      <c r="M52" s="30" t="s">
        <v>31</v>
      </c>
      <c r="N52" s="30" t="s">
        <v>821</v>
      </c>
      <c r="O52" s="32"/>
      <c r="P52" s="32"/>
      <c r="Q52" s="30"/>
      <c r="R52" s="30"/>
      <c r="S52" s="30"/>
      <c r="T52" s="30" t="s">
        <v>966</v>
      </c>
      <c r="U52" s="32">
        <v>3</v>
      </c>
      <c r="V52" s="32">
        <v>4</v>
      </c>
    </row>
    <row r="53" spans="1:22" customFormat="1" x14ac:dyDescent="0.25">
      <c r="A53" s="30" t="s">
        <v>36</v>
      </c>
      <c r="B53" s="35">
        <v>42410</v>
      </c>
      <c r="C53" s="29" t="s">
        <v>157</v>
      </c>
      <c r="D53" s="36" t="s">
        <v>239</v>
      </c>
      <c r="E53" s="40">
        <v>415</v>
      </c>
      <c r="F53" s="30"/>
      <c r="G53" s="30"/>
      <c r="H53" s="40">
        <v>570</v>
      </c>
      <c r="I53" s="40">
        <f t="shared" si="0"/>
        <v>570</v>
      </c>
      <c r="J53" s="40"/>
      <c r="K53" s="40"/>
      <c r="L53" s="41">
        <f t="shared" si="1"/>
        <v>985</v>
      </c>
      <c r="M53" s="30" t="s">
        <v>31</v>
      </c>
      <c r="N53" s="31" t="s">
        <v>824</v>
      </c>
      <c r="O53" s="32">
        <v>1</v>
      </c>
      <c r="P53" s="32">
        <v>3</v>
      </c>
      <c r="Q53" s="30"/>
      <c r="R53" s="30"/>
      <c r="S53" s="30"/>
      <c r="T53" s="30" t="s">
        <v>966</v>
      </c>
      <c r="U53" s="32">
        <v>3</v>
      </c>
      <c r="V53" s="32">
        <v>4</v>
      </c>
    </row>
    <row r="54" spans="1:22" customFormat="1" x14ac:dyDescent="0.25">
      <c r="A54" s="30" t="s">
        <v>240</v>
      </c>
      <c r="B54" s="35">
        <v>42410</v>
      </c>
      <c r="C54" s="29" t="s">
        <v>163</v>
      </c>
      <c r="D54" s="36" t="s">
        <v>239</v>
      </c>
      <c r="E54" s="40">
        <v>0</v>
      </c>
      <c r="F54" s="30"/>
      <c r="G54" s="30"/>
      <c r="H54" s="40">
        <v>458</v>
      </c>
      <c r="I54" s="40">
        <f t="shared" si="0"/>
        <v>458</v>
      </c>
      <c r="J54" s="40"/>
      <c r="K54" s="40"/>
      <c r="L54" s="41">
        <f t="shared" si="1"/>
        <v>458</v>
      </c>
      <c r="M54" s="30" t="s">
        <v>93</v>
      </c>
      <c r="N54" s="30" t="s">
        <v>821</v>
      </c>
      <c r="O54" s="32"/>
      <c r="P54" s="32"/>
      <c r="Q54" s="30"/>
      <c r="R54" s="30"/>
      <c r="S54" s="30"/>
      <c r="T54" s="30" t="s">
        <v>826</v>
      </c>
      <c r="U54" s="32">
        <v>1</v>
      </c>
      <c r="V54" s="32">
        <v>4</v>
      </c>
    </row>
    <row r="55" spans="1:22" customFormat="1" x14ac:dyDescent="0.25">
      <c r="A55" s="30" t="s">
        <v>241</v>
      </c>
      <c r="B55" s="35">
        <v>42411</v>
      </c>
      <c r="C55" s="29" t="s">
        <v>20</v>
      </c>
      <c r="D55" s="36" t="s">
        <v>841</v>
      </c>
      <c r="E55" s="40">
        <v>0</v>
      </c>
      <c r="F55" s="30"/>
      <c r="G55" s="30"/>
      <c r="H55" s="40">
        <v>350</v>
      </c>
      <c r="I55" s="40">
        <f t="shared" si="0"/>
        <v>350</v>
      </c>
      <c r="J55" s="40"/>
      <c r="K55" s="40"/>
      <c r="L55" s="41">
        <f t="shared" si="1"/>
        <v>350</v>
      </c>
      <c r="M55" s="30" t="s">
        <v>31</v>
      </c>
      <c r="N55" s="30" t="s">
        <v>821</v>
      </c>
      <c r="O55" s="32"/>
      <c r="P55" s="32"/>
      <c r="Q55" s="30"/>
      <c r="R55" s="30"/>
      <c r="S55" s="30"/>
      <c r="T55" s="30" t="s">
        <v>966</v>
      </c>
      <c r="U55" s="32">
        <v>3</v>
      </c>
      <c r="V55" s="32">
        <v>4</v>
      </c>
    </row>
    <row r="56" spans="1:22" customFormat="1" x14ac:dyDescent="0.25">
      <c r="A56" s="30" t="s">
        <v>36</v>
      </c>
      <c r="B56" s="35">
        <v>42411</v>
      </c>
      <c r="C56" s="29" t="s">
        <v>157</v>
      </c>
      <c r="D56" s="36" t="s">
        <v>840</v>
      </c>
      <c r="E56" s="40">
        <v>706</v>
      </c>
      <c r="F56" s="30"/>
      <c r="G56" s="30"/>
      <c r="H56" s="40">
        <v>458</v>
      </c>
      <c r="I56" s="40">
        <f t="shared" si="0"/>
        <v>458</v>
      </c>
      <c r="J56" s="40"/>
      <c r="K56" s="40"/>
      <c r="L56" s="41">
        <f t="shared" si="1"/>
        <v>1164</v>
      </c>
      <c r="M56" s="30" t="s">
        <v>31</v>
      </c>
      <c r="N56" s="30" t="s">
        <v>529</v>
      </c>
      <c r="O56" s="32">
        <v>3</v>
      </c>
      <c r="P56" s="32">
        <v>4</v>
      </c>
      <c r="Q56" s="30"/>
      <c r="R56" s="30"/>
      <c r="S56" s="30"/>
      <c r="T56" s="30" t="s">
        <v>966</v>
      </c>
      <c r="U56" s="32">
        <v>3</v>
      </c>
      <c r="V56" s="32">
        <v>4</v>
      </c>
    </row>
    <row r="57" spans="1:22" customFormat="1" ht="12.75" customHeight="1" x14ac:dyDescent="0.25">
      <c r="A57" s="30" t="s">
        <v>242</v>
      </c>
      <c r="B57" s="35">
        <v>42411</v>
      </c>
      <c r="C57" s="29" t="s">
        <v>166</v>
      </c>
      <c r="D57" s="36" t="s">
        <v>243</v>
      </c>
      <c r="E57" s="40">
        <v>706</v>
      </c>
      <c r="F57" s="30"/>
      <c r="G57" s="30"/>
      <c r="H57" s="40">
        <v>350</v>
      </c>
      <c r="I57" s="40">
        <f t="shared" si="0"/>
        <v>350</v>
      </c>
      <c r="J57" s="40"/>
      <c r="K57" s="40"/>
      <c r="L57" s="41">
        <f t="shared" si="1"/>
        <v>1056</v>
      </c>
      <c r="M57" s="30" t="s">
        <v>31</v>
      </c>
      <c r="N57" s="30" t="s">
        <v>819</v>
      </c>
      <c r="O57" s="32">
        <v>1</v>
      </c>
      <c r="P57" s="32">
        <v>4</v>
      </c>
      <c r="Q57" s="30"/>
      <c r="R57" s="30"/>
      <c r="S57" s="30"/>
      <c r="T57" s="30" t="s">
        <v>966</v>
      </c>
      <c r="U57" s="32">
        <v>3</v>
      </c>
      <c r="V57" s="32">
        <v>4</v>
      </c>
    </row>
    <row r="58" spans="1:22" x14ac:dyDescent="0.25">
      <c r="A58" s="30" t="s">
        <v>244</v>
      </c>
      <c r="B58" s="35">
        <v>42050</v>
      </c>
      <c r="C58" s="29" t="s">
        <v>166</v>
      </c>
      <c r="D58" s="36" t="s">
        <v>245</v>
      </c>
      <c r="E58" s="40">
        <v>706</v>
      </c>
      <c r="F58" s="30"/>
      <c r="G58" s="30"/>
      <c r="H58" s="40">
        <v>350</v>
      </c>
      <c r="I58" s="40">
        <f t="shared" si="0"/>
        <v>350</v>
      </c>
      <c r="J58" s="40">
        <v>70</v>
      </c>
      <c r="K58" s="40"/>
      <c r="L58" s="41">
        <f t="shared" si="1"/>
        <v>1126</v>
      </c>
      <c r="M58" s="30" t="s">
        <v>31</v>
      </c>
      <c r="N58" s="30" t="s">
        <v>819</v>
      </c>
      <c r="O58" s="32">
        <v>1</v>
      </c>
      <c r="P58" s="32">
        <v>4</v>
      </c>
      <c r="Q58" s="30"/>
      <c r="R58" s="30"/>
      <c r="S58" s="30"/>
      <c r="T58" s="30" t="s">
        <v>966</v>
      </c>
      <c r="U58" s="32">
        <v>3</v>
      </c>
      <c r="V58" s="32">
        <v>4</v>
      </c>
    </row>
    <row r="59" spans="1:22" x14ac:dyDescent="0.25">
      <c r="A59" s="30" t="s">
        <v>246</v>
      </c>
      <c r="B59" s="35">
        <v>42415</v>
      </c>
      <c r="C59" s="29" t="s">
        <v>40</v>
      </c>
      <c r="D59" s="36" t="s">
        <v>245</v>
      </c>
      <c r="E59" s="40">
        <v>706</v>
      </c>
      <c r="F59" s="30"/>
      <c r="G59" s="30"/>
      <c r="H59" s="40">
        <v>350</v>
      </c>
      <c r="I59" s="40">
        <f t="shared" si="0"/>
        <v>350</v>
      </c>
      <c r="J59" s="40">
        <v>45</v>
      </c>
      <c r="K59" s="40"/>
      <c r="L59" s="41">
        <f t="shared" si="1"/>
        <v>1101</v>
      </c>
      <c r="M59" s="30" t="s">
        <v>247</v>
      </c>
      <c r="N59" s="30" t="s">
        <v>819</v>
      </c>
      <c r="O59" s="32">
        <v>1</v>
      </c>
      <c r="P59" s="32">
        <v>4</v>
      </c>
      <c r="Q59" s="30"/>
      <c r="R59" s="30"/>
      <c r="S59" s="30"/>
      <c r="T59" s="30" t="s">
        <v>969</v>
      </c>
      <c r="U59" s="32">
        <v>2</v>
      </c>
      <c r="V59" s="32">
        <v>4</v>
      </c>
    </row>
    <row r="60" spans="1:22" customFormat="1" x14ac:dyDescent="0.25">
      <c r="A60" s="30" t="s">
        <v>248</v>
      </c>
      <c r="B60" s="35">
        <v>42415</v>
      </c>
      <c r="C60" s="29" t="s">
        <v>90</v>
      </c>
      <c r="D60" s="36" t="s">
        <v>245</v>
      </c>
      <c r="E60" s="40">
        <v>706</v>
      </c>
      <c r="F60" s="30"/>
      <c r="G60" s="30"/>
      <c r="H60" s="40">
        <v>350</v>
      </c>
      <c r="I60" s="40">
        <f t="shared" si="0"/>
        <v>350</v>
      </c>
      <c r="J60" s="40"/>
      <c r="K60" s="40"/>
      <c r="L60" s="41">
        <f t="shared" si="1"/>
        <v>1056</v>
      </c>
      <c r="M60" s="30" t="s">
        <v>190</v>
      </c>
      <c r="N60" s="30" t="s">
        <v>819</v>
      </c>
      <c r="O60" s="32">
        <v>1</v>
      </c>
      <c r="P60" s="32">
        <v>4</v>
      </c>
      <c r="Q60" s="30"/>
      <c r="R60" s="30"/>
      <c r="S60" s="30"/>
      <c r="T60" s="30" t="s">
        <v>970</v>
      </c>
      <c r="U60" s="32">
        <v>2</v>
      </c>
      <c r="V60" s="32">
        <v>1</v>
      </c>
    </row>
    <row r="61" spans="1:22" customFormat="1" x14ac:dyDescent="0.25">
      <c r="A61" s="30" t="s">
        <v>249</v>
      </c>
      <c r="B61" s="35">
        <v>42413</v>
      </c>
      <c r="C61" s="29" t="s">
        <v>95</v>
      </c>
      <c r="D61" s="36" t="s">
        <v>252</v>
      </c>
      <c r="E61" s="40">
        <v>0</v>
      </c>
      <c r="F61" s="30"/>
      <c r="G61" s="30"/>
      <c r="H61" s="40"/>
      <c r="I61" s="40">
        <f t="shared" si="0"/>
        <v>0</v>
      </c>
      <c r="J61" s="40"/>
      <c r="K61" s="40"/>
      <c r="L61" s="41">
        <f t="shared" si="1"/>
        <v>0</v>
      </c>
      <c r="M61" s="30" t="s">
        <v>820</v>
      </c>
      <c r="N61" s="30" t="s">
        <v>821</v>
      </c>
      <c r="O61" s="32"/>
      <c r="P61" s="32"/>
      <c r="Q61" s="30"/>
      <c r="R61" s="30"/>
      <c r="S61" s="30"/>
      <c r="T61" s="30" t="s">
        <v>821</v>
      </c>
      <c r="U61" s="32"/>
      <c r="V61" s="32"/>
    </row>
    <row r="62" spans="1:22" customFormat="1" x14ac:dyDescent="0.25">
      <c r="A62" s="30" t="s">
        <v>250</v>
      </c>
      <c r="B62" s="35">
        <v>42413</v>
      </c>
      <c r="C62" s="29" t="s">
        <v>251</v>
      </c>
      <c r="D62" s="36" t="s">
        <v>252</v>
      </c>
      <c r="E62" s="40">
        <v>0</v>
      </c>
      <c r="F62" s="30"/>
      <c r="G62" s="30"/>
      <c r="H62" s="40"/>
      <c r="I62" s="40">
        <f t="shared" si="0"/>
        <v>0</v>
      </c>
      <c r="J62" s="40"/>
      <c r="K62" s="40"/>
      <c r="L62" s="41">
        <f t="shared" si="1"/>
        <v>0</v>
      </c>
      <c r="M62" s="30" t="s">
        <v>820</v>
      </c>
      <c r="N62" s="30" t="s">
        <v>821</v>
      </c>
      <c r="O62" s="32"/>
      <c r="P62" s="32"/>
      <c r="Q62" s="30"/>
      <c r="R62" s="30"/>
      <c r="S62" s="30"/>
      <c r="T62" s="30" t="s">
        <v>821</v>
      </c>
      <c r="U62" s="32"/>
      <c r="V62" s="32"/>
    </row>
    <row r="63" spans="1:22" customFormat="1" x14ac:dyDescent="0.25">
      <c r="A63" s="30" t="s">
        <v>253</v>
      </c>
      <c r="B63" s="35">
        <v>42413</v>
      </c>
      <c r="C63" s="29" t="s">
        <v>254</v>
      </c>
      <c r="D63" s="36" t="s">
        <v>252</v>
      </c>
      <c r="E63" s="40">
        <v>0</v>
      </c>
      <c r="F63" s="30"/>
      <c r="G63" s="30"/>
      <c r="H63" s="40"/>
      <c r="I63" s="40">
        <f t="shared" si="0"/>
        <v>0</v>
      </c>
      <c r="J63" s="40"/>
      <c r="K63" s="40"/>
      <c r="L63" s="41">
        <f t="shared" si="1"/>
        <v>0</v>
      </c>
      <c r="M63" s="30" t="s">
        <v>820</v>
      </c>
      <c r="N63" s="30" t="s">
        <v>821</v>
      </c>
      <c r="O63" s="32"/>
      <c r="P63" s="32"/>
      <c r="Q63" s="30"/>
      <c r="R63" s="30"/>
      <c r="S63" s="30"/>
      <c r="T63" s="30" t="s">
        <v>821</v>
      </c>
      <c r="U63" s="32"/>
      <c r="V63" s="32"/>
    </row>
    <row r="64" spans="1:22" customFormat="1" x14ac:dyDescent="0.25">
      <c r="A64" s="30" t="s">
        <v>255</v>
      </c>
      <c r="B64" s="35">
        <v>42416</v>
      </c>
      <c r="C64" s="29" t="s">
        <v>147</v>
      </c>
      <c r="D64" s="36" t="s">
        <v>256</v>
      </c>
      <c r="E64" s="40">
        <v>0</v>
      </c>
      <c r="F64" s="30"/>
      <c r="G64" s="30"/>
      <c r="H64" s="40">
        <v>350</v>
      </c>
      <c r="I64" s="40">
        <f t="shared" si="0"/>
        <v>350</v>
      </c>
      <c r="J64" s="40"/>
      <c r="K64" s="40"/>
      <c r="L64" s="41">
        <f t="shared" si="1"/>
        <v>350</v>
      </c>
      <c r="M64" s="30" t="s">
        <v>965</v>
      </c>
      <c r="N64" s="30" t="s">
        <v>821</v>
      </c>
      <c r="O64" s="32"/>
      <c r="P64" s="32"/>
      <c r="Q64" s="30"/>
      <c r="R64" s="30"/>
      <c r="S64" s="30"/>
      <c r="T64" s="30" t="s">
        <v>967</v>
      </c>
      <c r="U64" s="32">
        <v>2</v>
      </c>
      <c r="V64" s="32">
        <v>2</v>
      </c>
    </row>
    <row r="65" spans="1:22" customFormat="1" x14ac:dyDescent="0.25">
      <c r="A65" s="30" t="s">
        <v>257</v>
      </c>
      <c r="B65" s="35">
        <v>42416</v>
      </c>
      <c r="C65" s="29" t="s">
        <v>119</v>
      </c>
      <c r="D65" s="36" t="s">
        <v>258</v>
      </c>
      <c r="E65" s="40">
        <v>0</v>
      </c>
      <c r="F65" s="30"/>
      <c r="G65" s="30"/>
      <c r="H65" s="40">
        <v>350</v>
      </c>
      <c r="I65" s="40">
        <f t="shared" si="0"/>
        <v>350</v>
      </c>
      <c r="J65" s="40"/>
      <c r="K65" s="40"/>
      <c r="L65" s="41">
        <f t="shared" si="1"/>
        <v>350</v>
      </c>
      <c r="M65" s="30" t="s">
        <v>965</v>
      </c>
      <c r="N65" s="30" t="s">
        <v>821</v>
      </c>
      <c r="O65" s="32"/>
      <c r="P65" s="32"/>
      <c r="Q65" s="30"/>
      <c r="R65" s="30"/>
      <c r="S65" s="30"/>
      <c r="T65" s="30" t="s">
        <v>967</v>
      </c>
      <c r="U65" s="32">
        <v>2</v>
      </c>
      <c r="V65" s="32">
        <v>2</v>
      </c>
    </row>
    <row r="66" spans="1:22" customFormat="1" x14ac:dyDescent="0.25">
      <c r="A66" s="30" t="s">
        <v>259</v>
      </c>
      <c r="B66" s="35">
        <v>42416</v>
      </c>
      <c r="C66" s="29" t="s">
        <v>201</v>
      </c>
      <c r="D66" s="36" t="s">
        <v>258</v>
      </c>
      <c r="E66" s="40">
        <v>0</v>
      </c>
      <c r="F66" s="30"/>
      <c r="G66" s="30"/>
      <c r="H66" s="40">
        <v>350</v>
      </c>
      <c r="I66" s="40">
        <f t="shared" si="0"/>
        <v>350</v>
      </c>
      <c r="J66" s="40"/>
      <c r="K66" s="40"/>
      <c r="L66" s="41">
        <f t="shared" si="1"/>
        <v>350</v>
      </c>
      <c r="M66" s="30" t="s">
        <v>965</v>
      </c>
      <c r="N66" s="30" t="s">
        <v>821</v>
      </c>
      <c r="O66" s="32"/>
      <c r="P66" s="32"/>
      <c r="Q66" s="30"/>
      <c r="R66" s="30"/>
      <c r="S66" s="30"/>
      <c r="T66" s="30" t="s">
        <v>967</v>
      </c>
      <c r="U66" s="32">
        <v>2</v>
      </c>
      <c r="V66" s="32">
        <v>2</v>
      </c>
    </row>
    <row r="67" spans="1:22" customFormat="1" x14ac:dyDescent="0.25">
      <c r="A67" s="30" t="s">
        <v>260</v>
      </c>
      <c r="B67" s="35">
        <v>42417</v>
      </c>
      <c r="C67" s="29" t="s">
        <v>20</v>
      </c>
      <c r="D67" s="36" t="s">
        <v>262</v>
      </c>
      <c r="E67" s="40">
        <v>0</v>
      </c>
      <c r="F67" s="30"/>
      <c r="G67" s="30"/>
      <c r="H67" s="40">
        <v>350</v>
      </c>
      <c r="I67" s="40">
        <f t="shared" si="0"/>
        <v>350</v>
      </c>
      <c r="J67" s="40"/>
      <c r="K67" s="40"/>
      <c r="L67" s="41">
        <f t="shared" si="1"/>
        <v>350</v>
      </c>
      <c r="M67" s="30" t="s">
        <v>31</v>
      </c>
      <c r="N67" s="30" t="s">
        <v>821</v>
      </c>
      <c r="O67" s="32"/>
      <c r="P67" s="32"/>
      <c r="Q67" s="30"/>
      <c r="R67" s="30"/>
      <c r="S67" s="30"/>
      <c r="T67" s="30" t="s">
        <v>966</v>
      </c>
      <c r="U67" s="32">
        <v>3</v>
      </c>
      <c r="V67" s="32">
        <v>4</v>
      </c>
    </row>
    <row r="68" spans="1:22" customFormat="1" x14ac:dyDescent="0.25">
      <c r="A68" s="30" t="s">
        <v>36</v>
      </c>
      <c r="B68" s="35">
        <v>42417</v>
      </c>
      <c r="C68" s="29" t="s">
        <v>157</v>
      </c>
      <c r="D68" s="36" t="s">
        <v>261</v>
      </c>
      <c r="E68" s="40">
        <v>706</v>
      </c>
      <c r="F68" s="30"/>
      <c r="G68" s="30"/>
      <c r="H68" s="40">
        <v>458</v>
      </c>
      <c r="I68" s="40">
        <f t="shared" ref="I68:I131" si="2">G68+H68</f>
        <v>458</v>
      </c>
      <c r="J68" s="40"/>
      <c r="K68" s="40"/>
      <c r="L68" s="41">
        <f t="shared" ref="L68:L131" si="3">E68+F68+I68+J68-K68</f>
        <v>1164</v>
      </c>
      <c r="M68" s="30" t="s">
        <v>31</v>
      </c>
      <c r="N68" s="30" t="s">
        <v>819</v>
      </c>
      <c r="O68" s="32">
        <v>1</v>
      </c>
      <c r="P68" s="32">
        <v>4</v>
      </c>
      <c r="Q68" s="30"/>
      <c r="R68" s="30"/>
      <c r="S68" s="30"/>
      <c r="T68" s="30" t="s">
        <v>966</v>
      </c>
      <c r="U68" s="32">
        <v>3</v>
      </c>
      <c r="V68" s="32">
        <v>4</v>
      </c>
    </row>
    <row r="69" spans="1:22" customFormat="1" x14ac:dyDescent="0.25">
      <c r="A69" s="30" t="s">
        <v>263</v>
      </c>
      <c r="B69" s="35">
        <v>42420</v>
      </c>
      <c r="C69" s="29" t="s">
        <v>194</v>
      </c>
      <c r="D69" s="36" t="s">
        <v>195</v>
      </c>
      <c r="E69" s="40">
        <v>706</v>
      </c>
      <c r="F69" s="30"/>
      <c r="G69" s="30"/>
      <c r="H69" s="40">
        <v>350</v>
      </c>
      <c r="I69" s="40">
        <f t="shared" si="2"/>
        <v>350</v>
      </c>
      <c r="J69" s="40"/>
      <c r="K69" s="40"/>
      <c r="L69" s="41">
        <f t="shared" si="3"/>
        <v>1056</v>
      </c>
      <c r="M69" s="30" t="s">
        <v>965</v>
      </c>
      <c r="N69" s="30" t="s">
        <v>819</v>
      </c>
      <c r="O69" s="32">
        <v>1</v>
      </c>
      <c r="P69" s="32">
        <v>4</v>
      </c>
      <c r="Q69" s="30"/>
      <c r="R69" s="30"/>
      <c r="S69" s="30"/>
      <c r="T69" s="30" t="s">
        <v>967</v>
      </c>
      <c r="U69" s="32">
        <v>2</v>
      </c>
      <c r="V69" s="32">
        <v>2</v>
      </c>
    </row>
    <row r="70" spans="1:22" customFormat="1" x14ac:dyDescent="0.25">
      <c r="A70" s="30" t="s">
        <v>264</v>
      </c>
      <c r="B70" s="35">
        <v>42389</v>
      </c>
      <c r="C70" s="29" t="s">
        <v>188</v>
      </c>
      <c r="D70" s="36" t="s">
        <v>235</v>
      </c>
      <c r="E70" s="40">
        <v>0</v>
      </c>
      <c r="F70" s="30"/>
      <c r="G70" s="30"/>
      <c r="H70" s="40">
        <v>201</v>
      </c>
      <c r="I70" s="40">
        <f t="shared" si="2"/>
        <v>201</v>
      </c>
      <c r="J70" s="40"/>
      <c r="K70" s="40"/>
      <c r="L70" s="41">
        <f t="shared" si="3"/>
        <v>201</v>
      </c>
      <c r="M70" s="30" t="s">
        <v>190</v>
      </c>
      <c r="N70" s="30" t="s">
        <v>821</v>
      </c>
      <c r="O70" s="32"/>
      <c r="P70" s="32"/>
      <c r="Q70" s="30"/>
      <c r="R70" s="30"/>
      <c r="S70" s="30"/>
      <c r="T70" s="30" t="s">
        <v>968</v>
      </c>
      <c r="U70" s="32">
        <v>2</v>
      </c>
      <c r="V70" s="32">
        <v>1</v>
      </c>
    </row>
    <row r="71" spans="1:22" customFormat="1" x14ac:dyDescent="0.25">
      <c r="A71" s="30" t="s">
        <v>265</v>
      </c>
      <c r="B71" s="35">
        <v>42389</v>
      </c>
      <c r="C71" s="29" t="s">
        <v>197</v>
      </c>
      <c r="D71" s="36" t="s">
        <v>233</v>
      </c>
      <c r="E71" s="40">
        <v>415</v>
      </c>
      <c r="F71" s="30"/>
      <c r="G71" s="30"/>
      <c r="H71" s="40">
        <v>201</v>
      </c>
      <c r="I71" s="40">
        <f t="shared" si="2"/>
        <v>201</v>
      </c>
      <c r="J71" s="40"/>
      <c r="K71" s="40"/>
      <c r="L71" s="41">
        <f t="shared" si="3"/>
        <v>616</v>
      </c>
      <c r="M71" s="30" t="s">
        <v>190</v>
      </c>
      <c r="N71" s="30" t="s">
        <v>819</v>
      </c>
      <c r="O71" s="32">
        <v>1</v>
      </c>
      <c r="P71" s="32">
        <v>4</v>
      </c>
      <c r="Q71" s="30"/>
      <c r="R71" s="30"/>
      <c r="S71" s="30"/>
      <c r="T71" s="30" t="s">
        <v>968</v>
      </c>
      <c r="U71" s="32">
        <v>2</v>
      </c>
      <c r="V71" s="32">
        <v>1</v>
      </c>
    </row>
    <row r="72" spans="1:22" customFormat="1" x14ac:dyDescent="0.25">
      <c r="A72" s="30" t="s">
        <v>266</v>
      </c>
      <c r="B72" s="35">
        <v>42389</v>
      </c>
      <c r="C72" s="29" t="s">
        <v>206</v>
      </c>
      <c r="D72" s="36" t="s">
        <v>203</v>
      </c>
      <c r="E72" s="40">
        <v>200</v>
      </c>
      <c r="F72" s="30"/>
      <c r="G72" s="30"/>
      <c r="H72" s="40">
        <v>128</v>
      </c>
      <c r="I72" s="40">
        <f t="shared" si="2"/>
        <v>128</v>
      </c>
      <c r="J72" s="40"/>
      <c r="K72" s="40"/>
      <c r="L72" s="41">
        <f t="shared" si="3"/>
        <v>328</v>
      </c>
      <c r="M72" s="30" t="s">
        <v>190</v>
      </c>
      <c r="N72" s="30" t="s">
        <v>819</v>
      </c>
      <c r="O72" s="32">
        <v>1</v>
      </c>
      <c r="P72" s="32">
        <v>4</v>
      </c>
      <c r="Q72" s="30"/>
      <c r="R72" s="30"/>
      <c r="S72" s="30"/>
      <c r="T72" s="30" t="s">
        <v>968</v>
      </c>
      <c r="U72" s="32">
        <v>2</v>
      </c>
      <c r="V72" s="32">
        <v>1</v>
      </c>
    </row>
    <row r="73" spans="1:22" customFormat="1" x14ac:dyDescent="0.25">
      <c r="A73" s="30" t="s">
        <v>267</v>
      </c>
      <c r="B73" s="35">
        <v>42420</v>
      </c>
      <c r="C73" s="29" t="s">
        <v>213</v>
      </c>
      <c r="D73" s="36" t="s">
        <v>203</v>
      </c>
      <c r="E73" s="40">
        <v>0</v>
      </c>
      <c r="F73" s="30"/>
      <c r="G73" s="30"/>
      <c r="H73" s="40">
        <v>128</v>
      </c>
      <c r="I73" s="40">
        <f t="shared" si="2"/>
        <v>128</v>
      </c>
      <c r="J73" s="40"/>
      <c r="K73" s="40"/>
      <c r="L73" s="41">
        <f t="shared" si="3"/>
        <v>128</v>
      </c>
      <c r="M73" s="30" t="s">
        <v>190</v>
      </c>
      <c r="N73" s="30" t="s">
        <v>821</v>
      </c>
      <c r="O73" s="32"/>
      <c r="P73" s="32"/>
      <c r="Q73" s="30"/>
      <c r="R73" s="30"/>
      <c r="S73" s="30"/>
      <c r="T73" s="30" t="s">
        <v>968</v>
      </c>
      <c r="U73" s="32">
        <v>2</v>
      </c>
      <c r="V73" s="32">
        <v>1</v>
      </c>
    </row>
    <row r="74" spans="1:22" customFormat="1" x14ac:dyDescent="0.25">
      <c r="A74" s="30" t="s">
        <v>268</v>
      </c>
      <c r="B74" s="35">
        <v>42420</v>
      </c>
      <c r="C74" s="29" t="s">
        <v>215</v>
      </c>
      <c r="D74" s="36" t="s">
        <v>203</v>
      </c>
      <c r="E74" s="40">
        <v>0</v>
      </c>
      <c r="F74" s="30"/>
      <c r="G74" s="30"/>
      <c r="H74" s="40">
        <v>128</v>
      </c>
      <c r="I74" s="40">
        <f t="shared" si="2"/>
        <v>128</v>
      </c>
      <c r="J74" s="40"/>
      <c r="K74" s="40"/>
      <c r="L74" s="41">
        <f t="shared" si="3"/>
        <v>128</v>
      </c>
      <c r="M74" s="30" t="s">
        <v>190</v>
      </c>
      <c r="N74" s="30" t="s">
        <v>821</v>
      </c>
      <c r="O74" s="32"/>
      <c r="P74" s="32"/>
      <c r="Q74" s="30"/>
      <c r="R74" s="30"/>
      <c r="S74" s="30"/>
      <c r="T74" s="30" t="s">
        <v>968</v>
      </c>
      <c r="U74" s="32">
        <v>2</v>
      </c>
      <c r="V74" s="32">
        <v>1</v>
      </c>
    </row>
    <row r="75" spans="1:22" customFormat="1" x14ac:dyDescent="0.25">
      <c r="A75" s="30" t="s">
        <v>269</v>
      </c>
      <c r="B75" s="35">
        <v>42420</v>
      </c>
      <c r="C75" s="29" t="s">
        <v>208</v>
      </c>
      <c r="D75" s="36" t="s">
        <v>203</v>
      </c>
      <c r="E75" s="40">
        <v>415</v>
      </c>
      <c r="F75" s="30"/>
      <c r="G75" s="30"/>
      <c r="H75" s="40">
        <v>128</v>
      </c>
      <c r="I75" s="40">
        <f t="shared" si="2"/>
        <v>128</v>
      </c>
      <c r="J75" s="40"/>
      <c r="K75" s="40"/>
      <c r="L75" s="41">
        <f t="shared" si="3"/>
        <v>543</v>
      </c>
      <c r="M75" s="30" t="s">
        <v>190</v>
      </c>
      <c r="N75" s="30" t="s">
        <v>819</v>
      </c>
      <c r="O75" s="32">
        <v>1</v>
      </c>
      <c r="P75" s="32">
        <v>4</v>
      </c>
      <c r="Q75" s="30"/>
      <c r="R75" s="30"/>
      <c r="S75" s="30"/>
      <c r="T75" s="30" t="s">
        <v>968</v>
      </c>
      <c r="U75" s="32">
        <v>2</v>
      </c>
      <c r="V75" s="32">
        <v>1</v>
      </c>
    </row>
    <row r="76" spans="1:22" customFormat="1" x14ac:dyDescent="0.25">
      <c r="A76" s="30" t="s">
        <v>270</v>
      </c>
      <c r="B76" s="35">
        <v>42420</v>
      </c>
      <c r="C76" s="29" t="s">
        <v>210</v>
      </c>
      <c r="D76" s="36" t="s">
        <v>203</v>
      </c>
      <c r="E76" s="40">
        <v>0</v>
      </c>
      <c r="F76" s="30"/>
      <c r="G76" s="30"/>
      <c r="H76" s="40">
        <v>128</v>
      </c>
      <c r="I76" s="40">
        <f t="shared" si="2"/>
        <v>128</v>
      </c>
      <c r="J76" s="40"/>
      <c r="K76" s="40"/>
      <c r="L76" s="41">
        <f t="shared" si="3"/>
        <v>128</v>
      </c>
      <c r="M76" s="30" t="s">
        <v>190</v>
      </c>
      <c r="N76" s="30" t="s">
        <v>821</v>
      </c>
      <c r="O76" s="32"/>
      <c r="P76" s="32"/>
      <c r="Q76" s="30"/>
      <c r="R76" s="30"/>
      <c r="S76" s="30"/>
      <c r="T76" s="30" t="s">
        <v>968</v>
      </c>
      <c r="U76" s="32">
        <v>2</v>
      </c>
      <c r="V76" s="32">
        <v>1</v>
      </c>
    </row>
    <row r="77" spans="1:22" customFormat="1" x14ac:dyDescent="0.25">
      <c r="A77" s="30" t="s">
        <v>271</v>
      </c>
      <c r="B77" s="35">
        <v>42420</v>
      </c>
      <c r="C77" s="29" t="s">
        <v>172</v>
      </c>
      <c r="D77" s="36" t="s">
        <v>203</v>
      </c>
      <c r="E77" s="40">
        <v>0</v>
      </c>
      <c r="F77" s="30"/>
      <c r="G77" s="30"/>
      <c r="H77" s="40">
        <v>128</v>
      </c>
      <c r="I77" s="40">
        <f t="shared" si="2"/>
        <v>128</v>
      </c>
      <c r="J77" s="40"/>
      <c r="K77" s="40"/>
      <c r="L77" s="41">
        <f t="shared" si="3"/>
        <v>128</v>
      </c>
      <c r="M77" s="30" t="s">
        <v>190</v>
      </c>
      <c r="N77" s="30" t="s">
        <v>821</v>
      </c>
      <c r="O77" s="32"/>
      <c r="P77" s="32"/>
      <c r="Q77" s="30"/>
      <c r="R77" s="30"/>
      <c r="S77" s="30"/>
      <c r="T77" s="30" t="s">
        <v>968</v>
      </c>
      <c r="U77" s="32">
        <v>2</v>
      </c>
      <c r="V77" s="32">
        <v>1</v>
      </c>
    </row>
    <row r="78" spans="1:22" customFormat="1" x14ac:dyDescent="0.25">
      <c r="A78" s="30" t="s">
        <v>272</v>
      </c>
      <c r="B78" s="35">
        <v>42420</v>
      </c>
      <c r="C78" s="29" t="s">
        <v>46</v>
      </c>
      <c r="D78" s="36" t="s">
        <v>203</v>
      </c>
      <c r="E78" s="40">
        <v>0</v>
      </c>
      <c r="F78" s="30"/>
      <c r="G78" s="30"/>
      <c r="H78" s="40">
        <v>128</v>
      </c>
      <c r="I78" s="40">
        <f t="shared" si="2"/>
        <v>128</v>
      </c>
      <c r="J78" s="40"/>
      <c r="K78" s="40"/>
      <c r="L78" s="41">
        <f t="shared" si="3"/>
        <v>128</v>
      </c>
      <c r="M78" s="30" t="s">
        <v>190</v>
      </c>
      <c r="N78" s="30" t="s">
        <v>821</v>
      </c>
      <c r="O78" s="32"/>
      <c r="P78" s="32"/>
      <c r="Q78" s="30"/>
      <c r="R78" s="30"/>
      <c r="S78" s="30"/>
      <c r="T78" s="30" t="s">
        <v>968</v>
      </c>
      <c r="U78" s="32">
        <v>2</v>
      </c>
      <c r="V78" s="32">
        <v>1</v>
      </c>
    </row>
    <row r="79" spans="1:22" customFormat="1" x14ac:dyDescent="0.25">
      <c r="A79" s="30" t="s">
        <v>273</v>
      </c>
      <c r="B79" s="35">
        <v>42420</v>
      </c>
      <c r="C79" s="29" t="s">
        <v>201</v>
      </c>
      <c r="D79" s="36" t="s">
        <v>203</v>
      </c>
      <c r="E79" s="40">
        <v>415</v>
      </c>
      <c r="F79" s="30"/>
      <c r="G79" s="30"/>
      <c r="H79" s="40">
        <v>128</v>
      </c>
      <c r="I79" s="40">
        <f t="shared" si="2"/>
        <v>128</v>
      </c>
      <c r="J79" s="40"/>
      <c r="K79" s="40"/>
      <c r="L79" s="41">
        <f t="shared" si="3"/>
        <v>543</v>
      </c>
      <c r="M79" s="30" t="s">
        <v>190</v>
      </c>
      <c r="N79" s="30" t="s">
        <v>819</v>
      </c>
      <c r="O79" s="32">
        <v>1</v>
      </c>
      <c r="P79" s="32">
        <v>4</v>
      </c>
      <c r="Q79" s="30"/>
      <c r="R79" s="30"/>
      <c r="S79" s="30"/>
      <c r="T79" s="30" t="s">
        <v>968</v>
      </c>
      <c r="U79" s="32">
        <v>2</v>
      </c>
      <c r="V79" s="32">
        <v>1</v>
      </c>
    </row>
    <row r="80" spans="1:22" customFormat="1" x14ac:dyDescent="0.25">
      <c r="A80" s="30" t="s">
        <v>274</v>
      </c>
      <c r="B80" s="35">
        <v>42420</v>
      </c>
      <c r="C80" s="29" t="s">
        <v>119</v>
      </c>
      <c r="D80" s="36" t="s">
        <v>203</v>
      </c>
      <c r="E80" s="40">
        <v>0</v>
      </c>
      <c r="F80" s="30"/>
      <c r="G80" s="30"/>
      <c r="H80" s="40">
        <v>128</v>
      </c>
      <c r="I80" s="40">
        <f t="shared" si="2"/>
        <v>128</v>
      </c>
      <c r="J80" s="40"/>
      <c r="K80" s="40"/>
      <c r="L80" s="41">
        <f t="shared" si="3"/>
        <v>128</v>
      </c>
      <c r="M80" s="30" t="s">
        <v>190</v>
      </c>
      <c r="N80" s="30" t="s">
        <v>821</v>
      </c>
      <c r="O80" s="32"/>
      <c r="P80" s="32"/>
      <c r="Q80" s="30"/>
      <c r="R80" s="30"/>
      <c r="S80" s="30"/>
      <c r="T80" s="30" t="s">
        <v>968</v>
      </c>
      <c r="U80" s="32">
        <v>2</v>
      </c>
      <c r="V80" s="32">
        <v>1</v>
      </c>
    </row>
    <row r="81" spans="1:22" customFormat="1" x14ac:dyDescent="0.25">
      <c r="A81" s="30" t="s">
        <v>275</v>
      </c>
      <c r="B81" s="35">
        <v>42417</v>
      </c>
      <c r="C81" s="29" t="s">
        <v>147</v>
      </c>
      <c r="D81" s="36" t="s">
        <v>276</v>
      </c>
      <c r="E81" s="40">
        <v>0</v>
      </c>
      <c r="F81" s="30"/>
      <c r="G81" s="30"/>
      <c r="H81" s="40"/>
      <c r="I81" s="40">
        <f t="shared" si="2"/>
        <v>0</v>
      </c>
      <c r="J81" s="40"/>
      <c r="K81" s="40"/>
      <c r="L81" s="41">
        <f t="shared" si="3"/>
        <v>0</v>
      </c>
      <c r="M81" s="30" t="s">
        <v>820</v>
      </c>
      <c r="N81" s="30" t="s">
        <v>821</v>
      </c>
      <c r="O81" s="32"/>
      <c r="P81" s="32"/>
      <c r="Q81" s="30"/>
      <c r="R81" s="30"/>
      <c r="S81" s="30"/>
      <c r="T81" s="30" t="s">
        <v>821</v>
      </c>
      <c r="U81" s="32"/>
      <c r="V81" s="32"/>
    </row>
    <row r="82" spans="1:22" customFormat="1" x14ac:dyDescent="0.25">
      <c r="A82" s="30" t="s">
        <v>277</v>
      </c>
      <c r="B82" s="35">
        <v>42417</v>
      </c>
      <c r="C82" s="29" t="s">
        <v>188</v>
      </c>
      <c r="D82" s="36" t="s">
        <v>278</v>
      </c>
      <c r="E82" s="40">
        <v>0</v>
      </c>
      <c r="F82" s="30"/>
      <c r="G82" s="30"/>
      <c r="H82" s="40">
        <v>128</v>
      </c>
      <c r="I82" s="40">
        <f t="shared" si="2"/>
        <v>128</v>
      </c>
      <c r="J82" s="40"/>
      <c r="K82" s="40"/>
      <c r="L82" s="41">
        <f t="shared" si="3"/>
        <v>128</v>
      </c>
      <c r="M82" s="30" t="s">
        <v>126</v>
      </c>
      <c r="N82" s="30" t="s">
        <v>821</v>
      </c>
      <c r="O82" s="32"/>
      <c r="P82" s="32"/>
      <c r="Q82" s="30"/>
      <c r="R82" s="30"/>
      <c r="S82" s="30"/>
      <c r="T82" s="30" t="s">
        <v>827</v>
      </c>
      <c r="U82" s="32">
        <v>1</v>
      </c>
      <c r="V82" s="32">
        <v>1</v>
      </c>
    </row>
    <row r="83" spans="1:22" customFormat="1" x14ac:dyDescent="0.25">
      <c r="A83" s="30" t="s">
        <v>279</v>
      </c>
      <c r="B83" s="35">
        <v>42417</v>
      </c>
      <c r="C83" s="29" t="s">
        <v>144</v>
      </c>
      <c r="D83" s="36" t="s">
        <v>280</v>
      </c>
      <c r="E83" s="40">
        <v>0</v>
      </c>
      <c r="F83" s="30"/>
      <c r="G83" s="30"/>
      <c r="H83" s="40"/>
      <c r="I83" s="40">
        <f t="shared" si="2"/>
        <v>0</v>
      </c>
      <c r="J83" s="40"/>
      <c r="K83" s="40"/>
      <c r="L83" s="41">
        <f t="shared" si="3"/>
        <v>0</v>
      </c>
      <c r="M83" s="30" t="s">
        <v>820</v>
      </c>
      <c r="N83" s="30" t="s">
        <v>821</v>
      </c>
      <c r="O83" s="32"/>
      <c r="P83" s="32"/>
      <c r="Q83" s="30"/>
      <c r="R83" s="30"/>
      <c r="S83" s="30"/>
      <c r="T83" s="30" t="s">
        <v>821</v>
      </c>
      <c r="U83" s="32"/>
      <c r="V83" s="32"/>
    </row>
    <row r="84" spans="1:22" customFormat="1" x14ac:dyDescent="0.25">
      <c r="A84" s="30" t="s">
        <v>281</v>
      </c>
      <c r="B84" s="35">
        <v>42417</v>
      </c>
      <c r="C84" s="29" t="s">
        <v>150</v>
      </c>
      <c r="D84" s="36" t="s">
        <v>282</v>
      </c>
      <c r="E84" s="40">
        <v>0</v>
      </c>
      <c r="F84" s="30"/>
      <c r="G84" s="30"/>
      <c r="H84" s="40">
        <v>128</v>
      </c>
      <c r="I84" s="40">
        <f t="shared" si="2"/>
        <v>128</v>
      </c>
      <c r="J84" s="40"/>
      <c r="K84" s="40"/>
      <c r="L84" s="41">
        <f t="shared" si="3"/>
        <v>128</v>
      </c>
      <c r="M84" s="30" t="s">
        <v>126</v>
      </c>
      <c r="N84" s="30" t="s">
        <v>821</v>
      </c>
      <c r="O84" s="32"/>
      <c r="P84" s="32"/>
      <c r="Q84" s="30"/>
      <c r="R84" s="30"/>
      <c r="S84" s="30"/>
      <c r="T84" s="30" t="s">
        <v>827</v>
      </c>
      <c r="U84" s="32">
        <v>1</v>
      </c>
      <c r="V84" s="32">
        <v>1</v>
      </c>
    </row>
    <row r="85" spans="1:22" customFormat="1" x14ac:dyDescent="0.25">
      <c r="A85" s="30" t="s">
        <v>283</v>
      </c>
      <c r="B85" s="35">
        <v>42418</v>
      </c>
      <c r="C85" s="29" t="s">
        <v>144</v>
      </c>
      <c r="D85" s="36" t="s">
        <v>278</v>
      </c>
      <c r="E85" s="40">
        <v>0</v>
      </c>
      <c r="F85" s="30"/>
      <c r="G85" s="30"/>
      <c r="H85" s="40"/>
      <c r="I85" s="40">
        <f t="shared" si="2"/>
        <v>0</v>
      </c>
      <c r="J85" s="40"/>
      <c r="K85" s="40"/>
      <c r="L85" s="41">
        <f t="shared" si="3"/>
        <v>0</v>
      </c>
      <c r="M85" s="30" t="s">
        <v>820</v>
      </c>
      <c r="N85" s="30" t="s">
        <v>821</v>
      </c>
      <c r="O85" s="32"/>
      <c r="P85" s="32"/>
      <c r="Q85" s="30"/>
      <c r="R85" s="30"/>
      <c r="S85" s="30"/>
      <c r="T85" s="30" t="s">
        <v>821</v>
      </c>
      <c r="U85" s="32"/>
      <c r="V85" s="32"/>
    </row>
    <row r="86" spans="1:22" customFormat="1" x14ac:dyDescent="0.25">
      <c r="A86" s="30" t="s">
        <v>284</v>
      </c>
      <c r="B86" s="35">
        <v>42418</v>
      </c>
      <c r="C86" s="29" t="s">
        <v>147</v>
      </c>
      <c r="D86" s="36" t="s">
        <v>278</v>
      </c>
      <c r="E86" s="40">
        <v>0</v>
      </c>
      <c r="F86" s="30"/>
      <c r="G86" s="30"/>
      <c r="H86" s="40"/>
      <c r="I86" s="40">
        <f t="shared" si="2"/>
        <v>0</v>
      </c>
      <c r="J86" s="40"/>
      <c r="K86" s="40"/>
      <c r="L86" s="41">
        <f t="shared" si="3"/>
        <v>0</v>
      </c>
      <c r="M86" s="30" t="s">
        <v>820</v>
      </c>
      <c r="N86" s="30" t="s">
        <v>821</v>
      </c>
      <c r="O86" s="32"/>
      <c r="P86" s="32"/>
      <c r="Q86" s="30"/>
      <c r="R86" s="30"/>
      <c r="S86" s="30"/>
      <c r="T86" s="30" t="s">
        <v>821</v>
      </c>
      <c r="U86" s="32"/>
      <c r="V86" s="32"/>
    </row>
    <row r="87" spans="1:22" customFormat="1" x14ac:dyDescent="0.25">
      <c r="A87" s="30" t="s">
        <v>285</v>
      </c>
      <c r="B87" s="35">
        <v>42418</v>
      </c>
      <c r="C87" s="29" t="s">
        <v>144</v>
      </c>
      <c r="D87" s="36" t="s">
        <v>278</v>
      </c>
      <c r="E87" s="40">
        <v>0</v>
      </c>
      <c r="F87" s="30"/>
      <c r="G87" s="30"/>
      <c r="H87" s="40"/>
      <c r="I87" s="40">
        <f t="shared" si="2"/>
        <v>0</v>
      </c>
      <c r="J87" s="40"/>
      <c r="K87" s="40"/>
      <c r="L87" s="41">
        <f t="shared" si="3"/>
        <v>0</v>
      </c>
      <c r="M87" s="30" t="s">
        <v>820</v>
      </c>
      <c r="N87" s="30" t="s">
        <v>821</v>
      </c>
      <c r="O87" s="32"/>
      <c r="P87" s="32"/>
      <c r="Q87" s="30"/>
      <c r="R87" s="30"/>
      <c r="S87" s="30"/>
      <c r="T87" s="30" t="s">
        <v>821</v>
      </c>
      <c r="U87" s="32"/>
      <c r="V87" s="32"/>
    </row>
    <row r="88" spans="1:22" customFormat="1" x14ac:dyDescent="0.25">
      <c r="A88" s="30" t="s">
        <v>286</v>
      </c>
      <c r="B88" s="35">
        <v>42418</v>
      </c>
      <c r="C88" s="29" t="s">
        <v>188</v>
      </c>
      <c r="D88" s="36" t="s">
        <v>287</v>
      </c>
      <c r="E88" s="40">
        <v>0</v>
      </c>
      <c r="F88" s="30"/>
      <c r="G88" s="30"/>
      <c r="H88" s="40"/>
      <c r="I88" s="40">
        <f t="shared" si="2"/>
        <v>0</v>
      </c>
      <c r="J88" s="40"/>
      <c r="K88" s="40"/>
      <c r="L88" s="41">
        <f t="shared" si="3"/>
        <v>0</v>
      </c>
      <c r="M88" s="30" t="s">
        <v>820</v>
      </c>
      <c r="N88" s="30" t="s">
        <v>821</v>
      </c>
      <c r="O88" s="32"/>
      <c r="P88" s="32"/>
      <c r="Q88" s="30"/>
      <c r="R88" s="30"/>
      <c r="S88" s="30"/>
      <c r="T88" s="30" t="s">
        <v>821</v>
      </c>
      <c r="U88" s="32"/>
      <c r="V88" s="32"/>
    </row>
    <row r="89" spans="1:22" customFormat="1" x14ac:dyDescent="0.25">
      <c r="A89" s="30" t="s">
        <v>288</v>
      </c>
      <c r="B89" s="35">
        <v>42418</v>
      </c>
      <c r="C89" s="29" t="s">
        <v>188</v>
      </c>
      <c r="D89" s="36" t="s">
        <v>289</v>
      </c>
      <c r="E89" s="40">
        <v>0</v>
      </c>
      <c r="F89" s="30"/>
      <c r="G89" s="30"/>
      <c r="H89" s="40"/>
      <c r="I89" s="40">
        <f t="shared" si="2"/>
        <v>0</v>
      </c>
      <c r="J89" s="40"/>
      <c r="K89" s="40"/>
      <c r="L89" s="41">
        <f t="shared" si="3"/>
        <v>0</v>
      </c>
      <c r="M89" s="30" t="s">
        <v>820</v>
      </c>
      <c r="N89" s="30" t="s">
        <v>821</v>
      </c>
      <c r="O89" s="32"/>
      <c r="P89" s="32"/>
      <c r="Q89" s="30"/>
      <c r="R89" s="30"/>
      <c r="S89" s="30"/>
      <c r="T89" s="30" t="s">
        <v>821</v>
      </c>
      <c r="U89" s="32"/>
      <c r="V89" s="32"/>
    </row>
    <row r="90" spans="1:22" customFormat="1" x14ac:dyDescent="0.25">
      <c r="A90" s="30" t="s">
        <v>290</v>
      </c>
      <c r="B90" s="35">
        <v>42419</v>
      </c>
      <c r="C90" s="29" t="s">
        <v>291</v>
      </c>
      <c r="D90" s="36" t="s">
        <v>292</v>
      </c>
      <c r="E90" s="40">
        <v>0</v>
      </c>
      <c r="F90" s="30"/>
      <c r="G90" s="30"/>
      <c r="H90" s="40"/>
      <c r="I90" s="40">
        <f t="shared" si="2"/>
        <v>0</v>
      </c>
      <c r="J90" s="40"/>
      <c r="K90" s="40"/>
      <c r="L90" s="41">
        <f t="shared" si="3"/>
        <v>0</v>
      </c>
      <c r="M90" s="30" t="s">
        <v>820</v>
      </c>
      <c r="N90" s="30" t="s">
        <v>821</v>
      </c>
      <c r="O90" s="32"/>
      <c r="P90" s="32"/>
      <c r="Q90" s="30"/>
      <c r="R90" s="30"/>
      <c r="S90" s="30"/>
      <c r="T90" s="30" t="s">
        <v>821</v>
      </c>
      <c r="U90" s="32"/>
      <c r="V90" s="32"/>
    </row>
    <row r="91" spans="1:22" customFormat="1" x14ac:dyDescent="0.25">
      <c r="A91" s="30" t="s">
        <v>293</v>
      </c>
      <c r="B91" s="35">
        <v>42419</v>
      </c>
      <c r="C91" s="29" t="s">
        <v>188</v>
      </c>
      <c r="D91" s="36" t="s">
        <v>294</v>
      </c>
      <c r="E91" s="40">
        <v>0</v>
      </c>
      <c r="F91" s="30"/>
      <c r="G91" s="30"/>
      <c r="H91" s="40">
        <v>128</v>
      </c>
      <c r="I91" s="40">
        <f t="shared" si="2"/>
        <v>128</v>
      </c>
      <c r="J91" s="40"/>
      <c r="K91" s="40"/>
      <c r="L91" s="41">
        <f t="shared" si="3"/>
        <v>128</v>
      </c>
      <c r="M91" s="30" t="s">
        <v>126</v>
      </c>
      <c r="N91" s="30" t="s">
        <v>821</v>
      </c>
      <c r="O91" s="32"/>
      <c r="P91" s="32"/>
      <c r="Q91" s="30"/>
      <c r="R91" s="30"/>
      <c r="S91" s="30"/>
      <c r="T91" s="30" t="s">
        <v>827</v>
      </c>
      <c r="U91" s="32">
        <v>1</v>
      </c>
      <c r="V91" s="32">
        <v>3</v>
      </c>
    </row>
    <row r="92" spans="1:22" customFormat="1" x14ac:dyDescent="0.25">
      <c r="A92" s="30" t="s">
        <v>295</v>
      </c>
      <c r="B92" s="35">
        <v>42419</v>
      </c>
      <c r="C92" s="29" t="s">
        <v>296</v>
      </c>
      <c r="D92" s="36" t="s">
        <v>297</v>
      </c>
      <c r="E92" s="40">
        <v>0</v>
      </c>
      <c r="F92" s="30"/>
      <c r="G92" s="30"/>
      <c r="H92" s="40"/>
      <c r="I92" s="40">
        <f t="shared" si="2"/>
        <v>0</v>
      </c>
      <c r="J92" s="40"/>
      <c r="K92" s="40"/>
      <c r="L92" s="41">
        <f t="shared" si="3"/>
        <v>0</v>
      </c>
      <c r="M92" s="30" t="s">
        <v>820</v>
      </c>
      <c r="N92" s="30" t="s">
        <v>821</v>
      </c>
      <c r="O92" s="32"/>
      <c r="P92" s="32"/>
      <c r="Q92" s="30"/>
      <c r="R92" s="30"/>
      <c r="S92" s="30"/>
      <c r="T92" s="30" t="s">
        <v>821</v>
      </c>
      <c r="U92" s="32"/>
      <c r="V92" s="32"/>
    </row>
    <row r="93" spans="1:22" customFormat="1" x14ac:dyDescent="0.25">
      <c r="A93" s="30" t="s">
        <v>298</v>
      </c>
      <c r="B93" s="35">
        <v>42419</v>
      </c>
      <c r="C93" s="29" t="s">
        <v>144</v>
      </c>
      <c r="D93" s="36" t="s">
        <v>292</v>
      </c>
      <c r="E93" s="40">
        <v>0</v>
      </c>
      <c r="F93" s="30"/>
      <c r="G93" s="30"/>
      <c r="H93" s="40"/>
      <c r="I93" s="40">
        <f t="shared" si="2"/>
        <v>0</v>
      </c>
      <c r="J93" s="40"/>
      <c r="K93" s="40"/>
      <c r="L93" s="41">
        <f t="shared" si="3"/>
        <v>0</v>
      </c>
      <c r="M93" s="30" t="s">
        <v>820</v>
      </c>
      <c r="N93" s="30" t="s">
        <v>821</v>
      </c>
      <c r="O93" s="32"/>
      <c r="P93" s="32"/>
      <c r="Q93" s="30"/>
      <c r="R93" s="30"/>
      <c r="S93" s="30"/>
      <c r="T93" s="30" t="s">
        <v>821</v>
      </c>
      <c r="U93" s="32"/>
      <c r="V93" s="32"/>
    </row>
    <row r="94" spans="1:22" customFormat="1" x14ac:dyDescent="0.25">
      <c r="A94" s="30" t="s">
        <v>299</v>
      </c>
      <c r="B94" s="35">
        <v>42419</v>
      </c>
      <c r="C94" s="29" t="s">
        <v>147</v>
      </c>
      <c r="D94" s="36" t="s">
        <v>292</v>
      </c>
      <c r="E94" s="40">
        <v>0</v>
      </c>
      <c r="F94" s="30"/>
      <c r="G94" s="30"/>
      <c r="H94" s="40"/>
      <c r="I94" s="40">
        <f t="shared" si="2"/>
        <v>0</v>
      </c>
      <c r="J94" s="40"/>
      <c r="K94" s="40"/>
      <c r="L94" s="41">
        <f t="shared" si="3"/>
        <v>0</v>
      </c>
      <c r="M94" s="30" t="s">
        <v>820</v>
      </c>
      <c r="N94" s="30" t="s">
        <v>821</v>
      </c>
      <c r="O94" s="32"/>
      <c r="P94" s="32"/>
      <c r="Q94" s="30"/>
      <c r="R94" s="30"/>
      <c r="S94" s="30"/>
      <c r="T94" s="30" t="s">
        <v>821</v>
      </c>
      <c r="U94" s="32"/>
      <c r="V94" s="32"/>
    </row>
    <row r="95" spans="1:22" customFormat="1" x14ac:dyDescent="0.25">
      <c r="A95" s="30" t="s">
        <v>300</v>
      </c>
      <c r="B95" s="35">
        <v>42419</v>
      </c>
      <c r="C95" s="29" t="s">
        <v>188</v>
      </c>
      <c r="D95" s="36" t="s">
        <v>294</v>
      </c>
      <c r="E95" s="40">
        <v>0</v>
      </c>
      <c r="F95" s="30"/>
      <c r="G95" s="30"/>
      <c r="H95" s="40">
        <v>128</v>
      </c>
      <c r="I95" s="40">
        <f t="shared" si="2"/>
        <v>128</v>
      </c>
      <c r="J95" s="40"/>
      <c r="K95" s="40"/>
      <c r="L95" s="41">
        <f t="shared" si="3"/>
        <v>128</v>
      </c>
      <c r="M95" s="30" t="s">
        <v>126</v>
      </c>
      <c r="N95" s="30" t="s">
        <v>821</v>
      </c>
      <c r="O95" s="32"/>
      <c r="P95" s="32"/>
      <c r="Q95" s="30"/>
      <c r="R95" s="30"/>
      <c r="S95" s="30"/>
      <c r="T95" s="30" t="s">
        <v>827</v>
      </c>
      <c r="U95" s="32">
        <v>1</v>
      </c>
      <c r="V95" s="32">
        <v>1</v>
      </c>
    </row>
    <row r="96" spans="1:22" customFormat="1" x14ac:dyDescent="0.25">
      <c r="A96" s="30" t="s">
        <v>301</v>
      </c>
      <c r="B96" s="35">
        <v>42418</v>
      </c>
      <c r="C96" s="29" t="s">
        <v>197</v>
      </c>
      <c r="D96" s="36" t="s">
        <v>302</v>
      </c>
      <c r="E96" s="40">
        <v>0</v>
      </c>
      <c r="F96" s="30"/>
      <c r="G96" s="30"/>
      <c r="H96" s="40"/>
      <c r="I96" s="40">
        <f t="shared" si="2"/>
        <v>0</v>
      </c>
      <c r="J96" s="40"/>
      <c r="K96" s="40"/>
      <c r="L96" s="41">
        <f t="shared" si="3"/>
        <v>0</v>
      </c>
      <c r="M96" s="30" t="s">
        <v>820</v>
      </c>
      <c r="N96" s="30" t="s">
        <v>821</v>
      </c>
      <c r="O96" s="32"/>
      <c r="P96" s="32"/>
      <c r="Q96" s="30"/>
      <c r="R96" s="30"/>
      <c r="S96" s="30"/>
      <c r="T96" s="30" t="s">
        <v>821</v>
      </c>
      <c r="U96" s="32"/>
      <c r="V96" s="32"/>
    </row>
    <row r="97" spans="1:22" customFormat="1" x14ac:dyDescent="0.25">
      <c r="A97" s="30" t="s">
        <v>303</v>
      </c>
      <c r="B97" s="35">
        <v>42419</v>
      </c>
      <c r="C97" s="29" t="s">
        <v>166</v>
      </c>
      <c r="D97" s="36" t="s">
        <v>302</v>
      </c>
      <c r="E97" s="40">
        <v>0</v>
      </c>
      <c r="F97" s="30"/>
      <c r="G97" s="30"/>
      <c r="H97" s="40"/>
      <c r="I97" s="40">
        <f t="shared" si="2"/>
        <v>0</v>
      </c>
      <c r="J97" s="40"/>
      <c r="K97" s="40"/>
      <c r="L97" s="41">
        <f t="shared" si="3"/>
        <v>0</v>
      </c>
      <c r="M97" s="30" t="s">
        <v>820</v>
      </c>
      <c r="N97" s="30" t="s">
        <v>821</v>
      </c>
      <c r="O97" s="32"/>
      <c r="P97" s="32"/>
      <c r="Q97" s="30"/>
      <c r="R97" s="30"/>
      <c r="S97" s="30"/>
      <c r="T97" s="30" t="s">
        <v>821</v>
      </c>
      <c r="U97" s="32"/>
      <c r="V97" s="32"/>
    </row>
    <row r="98" spans="1:22" customFormat="1" x14ac:dyDescent="0.25">
      <c r="A98" s="30" t="s">
        <v>304</v>
      </c>
      <c r="B98" s="35">
        <v>42418</v>
      </c>
      <c r="C98" s="29" t="s">
        <v>163</v>
      </c>
      <c r="D98" s="36" t="s">
        <v>305</v>
      </c>
      <c r="E98" s="40">
        <v>706</v>
      </c>
      <c r="F98" s="30"/>
      <c r="G98" s="30"/>
      <c r="H98" s="40">
        <v>350</v>
      </c>
      <c r="I98" s="40">
        <f t="shared" si="2"/>
        <v>350</v>
      </c>
      <c r="J98" s="40"/>
      <c r="K98" s="40"/>
      <c r="L98" s="41">
        <f t="shared" si="3"/>
        <v>1056</v>
      </c>
      <c r="M98" s="30" t="s">
        <v>93</v>
      </c>
      <c r="N98" s="30" t="s">
        <v>819</v>
      </c>
      <c r="O98" s="32">
        <v>1</v>
      </c>
      <c r="P98" s="32">
        <v>4</v>
      </c>
      <c r="Q98" s="30"/>
      <c r="R98" s="30"/>
      <c r="S98" s="30"/>
      <c r="T98" s="30" t="s">
        <v>826</v>
      </c>
      <c r="U98" s="32">
        <v>1</v>
      </c>
      <c r="V98" s="32">
        <v>4</v>
      </c>
    </row>
    <row r="99" spans="1:22" customFormat="1" x14ac:dyDescent="0.25">
      <c r="A99" s="30" t="s">
        <v>306</v>
      </c>
      <c r="B99" s="35">
        <v>42418</v>
      </c>
      <c r="C99" s="29" t="s">
        <v>40</v>
      </c>
      <c r="D99" s="36" t="s">
        <v>307</v>
      </c>
      <c r="E99" s="40">
        <v>0</v>
      </c>
      <c r="F99" s="30"/>
      <c r="G99" s="30">
        <v>404</v>
      </c>
      <c r="H99" s="40">
        <v>442</v>
      </c>
      <c r="I99" s="40">
        <f t="shared" si="2"/>
        <v>846</v>
      </c>
      <c r="J99" s="40"/>
      <c r="K99" s="40"/>
      <c r="L99" s="41">
        <f t="shared" si="3"/>
        <v>846</v>
      </c>
      <c r="M99" s="30" t="s">
        <v>247</v>
      </c>
      <c r="N99" s="30" t="s">
        <v>821</v>
      </c>
      <c r="O99" s="32"/>
      <c r="P99" s="32"/>
      <c r="Q99" s="30"/>
      <c r="R99" s="30"/>
      <c r="S99" s="30"/>
      <c r="T99" s="30" t="s">
        <v>969</v>
      </c>
      <c r="U99" s="32">
        <v>2</v>
      </c>
      <c r="V99" s="32">
        <v>4</v>
      </c>
    </row>
    <row r="100" spans="1:22" customFormat="1" x14ac:dyDescent="0.25">
      <c r="A100" s="30" t="s">
        <v>308</v>
      </c>
      <c r="B100" s="35">
        <v>42418</v>
      </c>
      <c r="C100" s="29" t="s">
        <v>309</v>
      </c>
      <c r="D100" s="36" t="s">
        <v>307</v>
      </c>
      <c r="E100" s="40">
        <v>706</v>
      </c>
      <c r="F100" s="30"/>
      <c r="G100" s="30">
        <v>404</v>
      </c>
      <c r="H100" s="40">
        <v>442</v>
      </c>
      <c r="I100" s="40">
        <f t="shared" si="2"/>
        <v>846</v>
      </c>
      <c r="J100" s="40"/>
      <c r="K100" s="40"/>
      <c r="L100" s="41">
        <f t="shared" si="3"/>
        <v>1552</v>
      </c>
      <c r="M100" s="30" t="s">
        <v>190</v>
      </c>
      <c r="N100" s="30" t="s">
        <v>819</v>
      </c>
      <c r="O100" s="32">
        <v>1</v>
      </c>
      <c r="P100" s="32">
        <v>4</v>
      </c>
      <c r="Q100" s="30"/>
      <c r="R100" s="30"/>
      <c r="S100" s="30"/>
      <c r="T100" s="30" t="s">
        <v>967</v>
      </c>
      <c r="U100" s="32">
        <v>2</v>
      </c>
      <c r="V100" s="32">
        <v>2</v>
      </c>
    </row>
    <row r="101" spans="1:22" customFormat="1" x14ac:dyDescent="0.25">
      <c r="A101" s="30" t="s">
        <v>310</v>
      </c>
      <c r="B101" s="35">
        <v>42419</v>
      </c>
      <c r="C101" s="29" t="s">
        <v>147</v>
      </c>
      <c r="D101" s="36" t="s">
        <v>311</v>
      </c>
      <c r="E101" s="40">
        <v>706</v>
      </c>
      <c r="F101" s="30"/>
      <c r="G101" s="30"/>
      <c r="H101" s="40">
        <v>350</v>
      </c>
      <c r="I101" s="40">
        <f t="shared" si="2"/>
        <v>350</v>
      </c>
      <c r="J101" s="40"/>
      <c r="K101" s="40"/>
      <c r="L101" s="41">
        <f t="shared" si="3"/>
        <v>1056</v>
      </c>
      <c r="M101" s="30" t="s">
        <v>93</v>
      </c>
      <c r="N101" s="30" t="s">
        <v>819</v>
      </c>
      <c r="O101" s="32">
        <v>1</v>
      </c>
      <c r="P101" s="32">
        <v>4</v>
      </c>
      <c r="Q101" s="30"/>
      <c r="R101" s="30"/>
      <c r="S101" s="30"/>
      <c r="T101" s="30" t="s">
        <v>826</v>
      </c>
      <c r="U101" s="32">
        <v>1</v>
      </c>
      <c r="V101" s="32">
        <v>4</v>
      </c>
    </row>
    <row r="102" spans="1:22" customFormat="1" x14ac:dyDescent="0.25">
      <c r="A102" s="30" t="s">
        <v>312</v>
      </c>
      <c r="B102" s="35">
        <v>42419</v>
      </c>
      <c r="C102" s="29" t="s">
        <v>20</v>
      </c>
      <c r="D102" s="36" t="s">
        <v>313</v>
      </c>
      <c r="E102" s="40">
        <v>0</v>
      </c>
      <c r="F102" s="30"/>
      <c r="G102" s="30"/>
      <c r="H102" s="40">
        <v>350</v>
      </c>
      <c r="I102" s="40">
        <f t="shared" si="2"/>
        <v>350</v>
      </c>
      <c r="J102" s="40"/>
      <c r="K102" s="40"/>
      <c r="L102" s="41">
        <f t="shared" si="3"/>
        <v>350</v>
      </c>
      <c r="M102" s="30" t="s">
        <v>31</v>
      </c>
      <c r="N102" s="30" t="s">
        <v>821</v>
      </c>
      <c r="O102" s="32"/>
      <c r="P102" s="32"/>
      <c r="Q102" s="30"/>
      <c r="R102" s="30"/>
      <c r="S102" s="30"/>
      <c r="T102" s="30" t="s">
        <v>966</v>
      </c>
      <c r="U102" s="32">
        <v>3</v>
      </c>
      <c r="V102" s="32">
        <v>4</v>
      </c>
    </row>
    <row r="103" spans="1:22" customFormat="1" x14ac:dyDescent="0.25">
      <c r="A103" s="30" t="s">
        <v>36</v>
      </c>
      <c r="B103" s="35">
        <v>42419</v>
      </c>
      <c r="C103" s="29" t="s">
        <v>157</v>
      </c>
      <c r="D103" s="36" t="s">
        <v>314</v>
      </c>
      <c r="E103" s="40">
        <v>706</v>
      </c>
      <c r="F103" s="30"/>
      <c r="G103" s="30"/>
      <c r="H103" s="40">
        <v>458</v>
      </c>
      <c r="I103" s="40">
        <f t="shared" si="2"/>
        <v>458</v>
      </c>
      <c r="J103" s="40"/>
      <c r="K103" s="40"/>
      <c r="L103" s="41">
        <f t="shared" si="3"/>
        <v>1164</v>
      </c>
      <c r="M103" s="30" t="s">
        <v>31</v>
      </c>
      <c r="N103" s="30" t="s">
        <v>819</v>
      </c>
      <c r="O103" s="32">
        <v>1</v>
      </c>
      <c r="P103" s="32">
        <v>4</v>
      </c>
      <c r="Q103" s="30"/>
      <c r="R103" s="30"/>
      <c r="S103" s="30"/>
      <c r="T103" s="30" t="s">
        <v>966</v>
      </c>
      <c r="U103" s="32">
        <v>3</v>
      </c>
      <c r="V103" s="32">
        <v>4</v>
      </c>
    </row>
    <row r="104" spans="1:22" customFormat="1" x14ac:dyDescent="0.25">
      <c r="A104" s="30" t="s">
        <v>315</v>
      </c>
      <c r="B104" s="35">
        <v>42420</v>
      </c>
      <c r="C104" s="29" t="s">
        <v>40</v>
      </c>
      <c r="D104" s="36" t="s">
        <v>252</v>
      </c>
      <c r="E104" s="40">
        <v>0</v>
      </c>
      <c r="F104" s="30"/>
      <c r="G104" s="30"/>
      <c r="H104" s="40"/>
      <c r="I104" s="40">
        <f t="shared" si="2"/>
        <v>0</v>
      </c>
      <c r="J104" s="40"/>
      <c r="K104" s="40"/>
      <c r="L104" s="41">
        <f t="shared" si="3"/>
        <v>0</v>
      </c>
      <c r="M104" s="30" t="s">
        <v>820</v>
      </c>
      <c r="N104" s="30" t="s">
        <v>821</v>
      </c>
      <c r="O104" s="32"/>
      <c r="P104" s="32"/>
      <c r="Q104" s="30"/>
      <c r="R104" s="30"/>
      <c r="S104" s="30"/>
      <c r="T104" s="30" t="s">
        <v>821</v>
      </c>
      <c r="U104" s="32"/>
      <c r="V104" s="32"/>
    </row>
    <row r="105" spans="1:22" customFormat="1" x14ac:dyDescent="0.25">
      <c r="A105" s="30" t="s">
        <v>316</v>
      </c>
      <c r="B105" s="35">
        <v>42420</v>
      </c>
      <c r="C105" s="29" t="s">
        <v>43</v>
      </c>
      <c r="D105" s="36" t="s">
        <v>252</v>
      </c>
      <c r="E105" s="40">
        <v>0</v>
      </c>
      <c r="F105" s="30"/>
      <c r="G105" s="30"/>
      <c r="H105" s="40"/>
      <c r="I105" s="40">
        <f t="shared" si="2"/>
        <v>0</v>
      </c>
      <c r="J105" s="40"/>
      <c r="K105" s="40"/>
      <c r="L105" s="41">
        <f t="shared" si="3"/>
        <v>0</v>
      </c>
      <c r="M105" s="30" t="s">
        <v>820</v>
      </c>
      <c r="N105" s="30" t="s">
        <v>821</v>
      </c>
      <c r="O105" s="32"/>
      <c r="P105" s="32"/>
      <c r="Q105" s="30"/>
      <c r="R105" s="30"/>
      <c r="S105" s="30"/>
      <c r="T105" s="30" t="s">
        <v>821</v>
      </c>
      <c r="U105" s="32"/>
      <c r="V105" s="32"/>
    </row>
    <row r="106" spans="1:22" customFormat="1" x14ac:dyDescent="0.25">
      <c r="A106" s="30" t="s">
        <v>317</v>
      </c>
      <c r="B106" s="35">
        <v>42420</v>
      </c>
      <c r="C106" s="29" t="s">
        <v>318</v>
      </c>
      <c r="D106" s="36" t="s">
        <v>252</v>
      </c>
      <c r="E106" s="40">
        <v>0</v>
      </c>
      <c r="F106" s="30"/>
      <c r="G106" s="30"/>
      <c r="H106" s="40"/>
      <c r="I106" s="40">
        <f t="shared" si="2"/>
        <v>0</v>
      </c>
      <c r="J106" s="40"/>
      <c r="K106" s="40"/>
      <c r="L106" s="41">
        <f t="shared" si="3"/>
        <v>0</v>
      </c>
      <c r="M106" s="30" t="s">
        <v>820</v>
      </c>
      <c r="N106" s="30" t="s">
        <v>821</v>
      </c>
      <c r="O106" s="32"/>
      <c r="P106" s="32"/>
      <c r="Q106" s="30"/>
      <c r="R106" s="30"/>
      <c r="S106" s="30"/>
      <c r="T106" s="30" t="s">
        <v>821</v>
      </c>
      <c r="U106" s="32"/>
      <c r="V106" s="32"/>
    </row>
    <row r="107" spans="1:22" customFormat="1" x14ac:dyDescent="0.25">
      <c r="A107" s="30" t="s">
        <v>319</v>
      </c>
      <c r="B107" s="35">
        <v>42419</v>
      </c>
      <c r="C107" s="29" t="s">
        <v>197</v>
      </c>
      <c r="D107" s="36" t="s">
        <v>320</v>
      </c>
      <c r="E107" s="40">
        <v>443</v>
      </c>
      <c r="F107" s="30"/>
      <c r="G107" s="30"/>
      <c r="H107" s="40">
        <v>350</v>
      </c>
      <c r="I107" s="40">
        <f t="shared" si="2"/>
        <v>350</v>
      </c>
      <c r="J107" s="40"/>
      <c r="K107" s="40"/>
      <c r="L107" s="41">
        <f t="shared" si="3"/>
        <v>793</v>
      </c>
      <c r="M107" s="30" t="s">
        <v>190</v>
      </c>
      <c r="N107" s="30" t="s">
        <v>819</v>
      </c>
      <c r="O107" s="32">
        <v>1</v>
      </c>
      <c r="P107" s="32">
        <v>4</v>
      </c>
      <c r="Q107" s="30"/>
      <c r="R107" s="30"/>
      <c r="S107" s="30"/>
      <c r="T107" s="30" t="s">
        <v>967</v>
      </c>
      <c r="U107" s="32">
        <v>2</v>
      </c>
      <c r="V107" s="32">
        <v>2</v>
      </c>
    </row>
    <row r="108" spans="1:22" customFormat="1" x14ac:dyDescent="0.25">
      <c r="A108" s="30" t="s">
        <v>321</v>
      </c>
      <c r="B108" s="35">
        <v>42420</v>
      </c>
      <c r="C108" s="29" t="s">
        <v>291</v>
      </c>
      <c r="D108" s="36" t="s">
        <v>322</v>
      </c>
      <c r="E108" s="40">
        <v>789</v>
      </c>
      <c r="F108" s="30"/>
      <c r="G108" s="30"/>
      <c r="H108" s="40">
        <v>258</v>
      </c>
      <c r="I108" s="40">
        <f t="shared" si="2"/>
        <v>258</v>
      </c>
      <c r="J108" s="40"/>
      <c r="K108" s="40"/>
      <c r="L108" s="41">
        <f t="shared" si="3"/>
        <v>1047</v>
      </c>
      <c r="M108" s="30" t="s">
        <v>93</v>
      </c>
      <c r="N108" s="30" t="s">
        <v>819</v>
      </c>
      <c r="O108" s="32">
        <v>1</v>
      </c>
      <c r="P108" s="32">
        <v>4</v>
      </c>
      <c r="Q108" s="30"/>
      <c r="R108" s="30"/>
      <c r="S108" s="30"/>
      <c r="T108" s="30" t="s">
        <v>826</v>
      </c>
      <c r="U108" s="32">
        <v>1</v>
      </c>
      <c r="V108" s="32">
        <v>4</v>
      </c>
    </row>
    <row r="109" spans="1:22" customFormat="1" x14ac:dyDescent="0.25">
      <c r="A109" s="30" t="s">
        <v>323</v>
      </c>
      <c r="B109" s="35">
        <v>42420</v>
      </c>
      <c r="C109" s="29" t="s">
        <v>324</v>
      </c>
      <c r="D109" s="36" t="s">
        <v>252</v>
      </c>
      <c r="E109" s="40">
        <v>0</v>
      </c>
      <c r="F109" s="30"/>
      <c r="G109" s="30"/>
      <c r="H109" s="40"/>
      <c r="I109" s="40">
        <f t="shared" si="2"/>
        <v>0</v>
      </c>
      <c r="J109" s="40"/>
      <c r="K109" s="40"/>
      <c r="L109" s="41">
        <f t="shared" si="3"/>
        <v>0</v>
      </c>
      <c r="M109" s="30" t="s">
        <v>820</v>
      </c>
      <c r="N109" s="30" t="s">
        <v>821</v>
      </c>
      <c r="O109" s="32"/>
      <c r="P109" s="32"/>
      <c r="Q109" s="30"/>
      <c r="R109" s="30"/>
      <c r="S109" s="30"/>
      <c r="T109" s="30" t="s">
        <v>821</v>
      </c>
      <c r="U109" s="32"/>
      <c r="V109" s="32"/>
    </row>
    <row r="110" spans="1:22" customFormat="1" x14ac:dyDescent="0.25">
      <c r="A110" s="30" t="s">
        <v>325</v>
      </c>
      <c r="B110" s="35">
        <v>42420</v>
      </c>
      <c r="C110" s="29" t="s">
        <v>326</v>
      </c>
      <c r="D110" s="36" t="s">
        <v>252</v>
      </c>
      <c r="E110" s="40">
        <v>0</v>
      </c>
      <c r="F110" s="30"/>
      <c r="G110" s="30"/>
      <c r="H110" s="40"/>
      <c r="I110" s="40">
        <f t="shared" si="2"/>
        <v>0</v>
      </c>
      <c r="J110" s="40"/>
      <c r="K110" s="40"/>
      <c r="L110" s="41">
        <f t="shared" si="3"/>
        <v>0</v>
      </c>
      <c r="M110" s="30" t="s">
        <v>820</v>
      </c>
      <c r="N110" s="30" t="s">
        <v>821</v>
      </c>
      <c r="O110" s="32"/>
      <c r="P110" s="32"/>
      <c r="Q110" s="30"/>
      <c r="R110" s="30"/>
      <c r="S110" s="30"/>
      <c r="T110" s="30" t="s">
        <v>821</v>
      </c>
      <c r="U110" s="32"/>
      <c r="V110" s="32"/>
    </row>
    <row r="111" spans="1:22" customFormat="1" x14ac:dyDescent="0.25">
      <c r="A111" s="30" t="s">
        <v>327</v>
      </c>
      <c r="B111" s="35">
        <v>42420</v>
      </c>
      <c r="C111" s="29" t="s">
        <v>328</v>
      </c>
      <c r="D111" s="36" t="s">
        <v>252</v>
      </c>
      <c r="E111" s="40">
        <v>0</v>
      </c>
      <c r="F111" s="30"/>
      <c r="G111" s="30"/>
      <c r="H111" s="40"/>
      <c r="I111" s="40">
        <f t="shared" si="2"/>
        <v>0</v>
      </c>
      <c r="J111" s="40"/>
      <c r="K111" s="40"/>
      <c r="L111" s="41">
        <f t="shared" si="3"/>
        <v>0</v>
      </c>
      <c r="M111" s="30" t="s">
        <v>820</v>
      </c>
      <c r="N111" s="30" t="s">
        <v>821</v>
      </c>
      <c r="O111" s="32"/>
      <c r="P111" s="32"/>
      <c r="Q111" s="30"/>
      <c r="R111" s="30"/>
      <c r="S111" s="30"/>
      <c r="T111" s="30" t="s">
        <v>821</v>
      </c>
      <c r="U111" s="32"/>
      <c r="V111" s="32"/>
    </row>
    <row r="112" spans="1:22" customFormat="1" x14ac:dyDescent="0.25">
      <c r="A112" s="30" t="s">
        <v>329</v>
      </c>
      <c r="B112" s="35">
        <v>42420</v>
      </c>
      <c r="C112" s="29" t="s">
        <v>153</v>
      </c>
      <c r="D112" s="36" t="s">
        <v>252</v>
      </c>
      <c r="E112" s="40">
        <v>0</v>
      </c>
      <c r="F112" s="30"/>
      <c r="G112" s="30"/>
      <c r="H112" s="40"/>
      <c r="I112" s="40">
        <f t="shared" si="2"/>
        <v>0</v>
      </c>
      <c r="J112" s="40"/>
      <c r="K112" s="40"/>
      <c r="L112" s="41">
        <f t="shared" si="3"/>
        <v>0</v>
      </c>
      <c r="M112" s="30" t="s">
        <v>820</v>
      </c>
      <c r="N112" s="30" t="s">
        <v>821</v>
      </c>
      <c r="O112" s="32"/>
      <c r="P112" s="32"/>
      <c r="Q112" s="30"/>
      <c r="R112" s="30"/>
      <c r="S112" s="30"/>
      <c r="T112" s="30" t="s">
        <v>821</v>
      </c>
      <c r="U112" s="32"/>
      <c r="V112" s="32"/>
    </row>
    <row r="113" spans="1:22" customFormat="1" x14ac:dyDescent="0.25">
      <c r="A113" s="30" t="s">
        <v>330</v>
      </c>
      <c r="B113" s="35">
        <v>42422</v>
      </c>
      <c r="C113" s="29" t="s">
        <v>20</v>
      </c>
      <c r="D113" s="36" t="s">
        <v>473</v>
      </c>
      <c r="E113" s="40">
        <v>0</v>
      </c>
      <c r="F113" s="30"/>
      <c r="G113" s="30"/>
      <c r="H113" s="40">
        <v>350</v>
      </c>
      <c r="I113" s="40">
        <f t="shared" si="2"/>
        <v>350</v>
      </c>
      <c r="J113" s="40"/>
      <c r="K113" s="40"/>
      <c r="L113" s="41">
        <f t="shared" si="3"/>
        <v>350</v>
      </c>
      <c r="M113" s="30" t="s">
        <v>31</v>
      </c>
      <c r="N113" s="30" t="s">
        <v>821</v>
      </c>
      <c r="O113" s="32"/>
      <c r="P113" s="32"/>
      <c r="Q113" s="30"/>
      <c r="R113" s="30"/>
      <c r="S113" s="30"/>
      <c r="T113" s="30" t="s">
        <v>966</v>
      </c>
      <c r="U113" s="32">
        <v>3</v>
      </c>
      <c r="V113" s="32">
        <v>4</v>
      </c>
    </row>
    <row r="114" spans="1:22" customFormat="1" ht="13.5" customHeight="1" x14ac:dyDescent="0.25">
      <c r="A114" s="30" t="s">
        <v>36</v>
      </c>
      <c r="B114" s="35">
        <v>42422</v>
      </c>
      <c r="C114" s="29" t="s">
        <v>157</v>
      </c>
      <c r="D114" s="36" t="s">
        <v>474</v>
      </c>
      <c r="E114" s="40">
        <v>1658</v>
      </c>
      <c r="F114" s="30"/>
      <c r="G114" s="30"/>
      <c r="H114" s="40">
        <v>458</v>
      </c>
      <c r="I114" s="40">
        <f t="shared" si="2"/>
        <v>458</v>
      </c>
      <c r="J114" s="40"/>
      <c r="K114" s="40"/>
      <c r="L114" s="41">
        <f t="shared" si="3"/>
        <v>2116</v>
      </c>
      <c r="M114" s="30" t="s">
        <v>31</v>
      </c>
      <c r="N114" s="31" t="s">
        <v>529</v>
      </c>
      <c r="O114" s="33">
        <v>3</v>
      </c>
      <c r="P114" s="33">
        <v>4</v>
      </c>
      <c r="Q114" s="30"/>
      <c r="R114" s="30"/>
      <c r="S114" s="30"/>
      <c r="T114" s="30" t="s">
        <v>966</v>
      </c>
      <c r="U114" s="32">
        <v>3</v>
      </c>
      <c r="V114" s="32">
        <v>4</v>
      </c>
    </row>
    <row r="115" spans="1:22" customFormat="1" x14ac:dyDescent="0.25">
      <c r="A115" s="30" t="s">
        <v>331</v>
      </c>
      <c r="B115" s="35">
        <v>42427</v>
      </c>
      <c r="C115" s="29" t="s">
        <v>213</v>
      </c>
      <c r="D115" s="36" t="s">
        <v>203</v>
      </c>
      <c r="E115" s="40">
        <v>0</v>
      </c>
      <c r="F115" s="30"/>
      <c r="G115" s="30"/>
      <c r="H115" s="40">
        <v>128</v>
      </c>
      <c r="I115" s="40">
        <f t="shared" si="2"/>
        <v>128</v>
      </c>
      <c r="J115" s="40"/>
      <c r="K115" s="40"/>
      <c r="L115" s="41">
        <f t="shared" si="3"/>
        <v>128</v>
      </c>
      <c r="M115" s="30" t="s">
        <v>190</v>
      </c>
      <c r="N115" s="30" t="s">
        <v>821</v>
      </c>
      <c r="O115" s="32"/>
      <c r="P115" s="32"/>
      <c r="Q115" s="30"/>
      <c r="R115" s="30"/>
      <c r="S115" s="30"/>
      <c r="T115" s="30" t="s">
        <v>968</v>
      </c>
      <c r="U115" s="32">
        <v>2</v>
      </c>
      <c r="V115" s="32">
        <v>1</v>
      </c>
    </row>
    <row r="116" spans="1:22" customFormat="1" x14ac:dyDescent="0.25">
      <c r="A116" s="30" t="s">
        <v>332</v>
      </c>
      <c r="B116" s="35">
        <v>42427</v>
      </c>
      <c r="C116" s="29" t="s">
        <v>215</v>
      </c>
      <c r="D116" s="36" t="s">
        <v>203</v>
      </c>
      <c r="E116" s="40">
        <v>0</v>
      </c>
      <c r="F116" s="30"/>
      <c r="G116" s="30"/>
      <c r="H116" s="40">
        <v>128</v>
      </c>
      <c r="I116" s="40">
        <f t="shared" si="2"/>
        <v>128</v>
      </c>
      <c r="J116" s="40"/>
      <c r="K116" s="40"/>
      <c r="L116" s="41">
        <f t="shared" si="3"/>
        <v>128</v>
      </c>
      <c r="M116" s="30" t="s">
        <v>190</v>
      </c>
      <c r="N116" s="30" t="s">
        <v>821</v>
      </c>
      <c r="O116" s="32"/>
      <c r="P116" s="32"/>
      <c r="Q116" s="30"/>
      <c r="R116" s="30"/>
      <c r="S116" s="30"/>
      <c r="T116" s="30" t="s">
        <v>968</v>
      </c>
      <c r="U116" s="32">
        <v>2</v>
      </c>
      <c r="V116" s="32">
        <v>1</v>
      </c>
    </row>
    <row r="117" spans="1:22" customFormat="1" x14ac:dyDescent="0.25">
      <c r="A117" s="30" t="s">
        <v>333</v>
      </c>
      <c r="B117" s="35">
        <v>42427</v>
      </c>
      <c r="C117" s="29" t="s">
        <v>172</v>
      </c>
      <c r="D117" s="36" t="s">
        <v>203</v>
      </c>
      <c r="E117" s="40">
        <v>415</v>
      </c>
      <c r="F117" s="30"/>
      <c r="G117" s="30"/>
      <c r="H117" s="40">
        <v>128</v>
      </c>
      <c r="I117" s="40">
        <f t="shared" si="2"/>
        <v>128</v>
      </c>
      <c r="J117" s="40"/>
      <c r="K117" s="40"/>
      <c r="L117" s="41">
        <f t="shared" si="3"/>
        <v>543</v>
      </c>
      <c r="M117" s="30" t="s">
        <v>190</v>
      </c>
      <c r="N117" s="31" t="s">
        <v>972</v>
      </c>
      <c r="O117" s="33">
        <v>1</v>
      </c>
      <c r="P117" s="33">
        <v>4</v>
      </c>
      <c r="Q117" s="30"/>
      <c r="R117" s="30"/>
      <c r="S117" s="30"/>
      <c r="T117" s="30" t="s">
        <v>968</v>
      </c>
      <c r="U117" s="32">
        <v>2</v>
      </c>
      <c r="V117" s="32">
        <v>1</v>
      </c>
    </row>
    <row r="118" spans="1:22" customFormat="1" x14ac:dyDescent="0.25">
      <c r="A118" s="30" t="s">
        <v>334</v>
      </c>
      <c r="B118" s="35">
        <v>42427</v>
      </c>
      <c r="C118" s="29" t="s">
        <v>210</v>
      </c>
      <c r="D118" s="36" t="s">
        <v>203</v>
      </c>
      <c r="E118" s="40">
        <v>0</v>
      </c>
      <c r="F118" s="30"/>
      <c r="G118" s="30"/>
      <c r="H118" s="40">
        <v>128</v>
      </c>
      <c r="I118" s="40">
        <f t="shared" si="2"/>
        <v>128</v>
      </c>
      <c r="J118" s="40"/>
      <c r="K118" s="40"/>
      <c r="L118" s="41">
        <f t="shared" si="3"/>
        <v>128</v>
      </c>
      <c r="M118" s="30" t="s">
        <v>190</v>
      </c>
      <c r="N118" s="30" t="s">
        <v>821</v>
      </c>
      <c r="O118" s="32"/>
      <c r="P118" s="32"/>
      <c r="Q118" s="30"/>
      <c r="R118" s="30"/>
      <c r="S118" s="30"/>
      <c r="T118" s="30" t="s">
        <v>968</v>
      </c>
      <c r="U118" s="32">
        <v>2</v>
      </c>
      <c r="V118" s="32">
        <v>1</v>
      </c>
    </row>
    <row r="119" spans="1:22" customFormat="1" x14ac:dyDescent="0.25">
      <c r="A119" s="30" t="s">
        <v>335</v>
      </c>
      <c r="B119" s="35">
        <v>42427</v>
      </c>
      <c r="C119" s="29" t="s">
        <v>208</v>
      </c>
      <c r="D119" s="36" t="s">
        <v>203</v>
      </c>
      <c r="E119" s="40">
        <v>0</v>
      </c>
      <c r="F119" s="30"/>
      <c r="G119" s="30"/>
      <c r="H119" s="40">
        <v>128</v>
      </c>
      <c r="I119" s="40">
        <f t="shared" si="2"/>
        <v>128</v>
      </c>
      <c r="J119" s="40"/>
      <c r="K119" s="40"/>
      <c r="L119" s="41">
        <f t="shared" si="3"/>
        <v>128</v>
      </c>
      <c r="M119" s="30" t="s">
        <v>190</v>
      </c>
      <c r="N119" s="30" t="s">
        <v>821</v>
      </c>
      <c r="O119" s="32"/>
      <c r="P119" s="32"/>
      <c r="Q119" s="30"/>
      <c r="R119" s="30"/>
      <c r="S119" s="30"/>
      <c r="T119" s="30" t="s">
        <v>968</v>
      </c>
      <c r="U119" s="32">
        <v>2</v>
      </c>
      <c r="V119" s="32">
        <v>1</v>
      </c>
    </row>
    <row r="120" spans="1:22" customFormat="1" x14ac:dyDescent="0.25">
      <c r="A120" s="30" t="s">
        <v>336</v>
      </c>
      <c r="B120" s="35">
        <v>42427</v>
      </c>
      <c r="C120" s="29" t="s">
        <v>46</v>
      </c>
      <c r="D120" s="36" t="s">
        <v>203</v>
      </c>
      <c r="E120" s="40">
        <v>0</v>
      </c>
      <c r="F120" s="30"/>
      <c r="G120" s="30"/>
      <c r="H120" s="40">
        <v>128</v>
      </c>
      <c r="I120" s="40">
        <f t="shared" si="2"/>
        <v>128</v>
      </c>
      <c r="J120" s="40"/>
      <c r="K120" s="40"/>
      <c r="L120" s="41">
        <f t="shared" si="3"/>
        <v>128</v>
      </c>
      <c r="M120" s="30" t="s">
        <v>190</v>
      </c>
      <c r="N120" s="30" t="s">
        <v>821</v>
      </c>
      <c r="O120" s="32"/>
      <c r="P120" s="32"/>
      <c r="Q120" s="30"/>
      <c r="R120" s="30"/>
      <c r="S120" s="30"/>
      <c r="T120" s="30" t="s">
        <v>968</v>
      </c>
      <c r="U120" s="32">
        <v>2</v>
      </c>
      <c r="V120" s="32">
        <v>1</v>
      </c>
    </row>
    <row r="121" spans="1:22" customFormat="1" x14ac:dyDescent="0.25">
      <c r="A121" s="30" t="s">
        <v>337</v>
      </c>
      <c r="B121" s="35">
        <v>42427</v>
      </c>
      <c r="C121" s="29" t="s">
        <v>201</v>
      </c>
      <c r="D121" s="36" t="s">
        <v>203</v>
      </c>
      <c r="E121" s="40">
        <v>415</v>
      </c>
      <c r="F121" s="30"/>
      <c r="G121" s="30"/>
      <c r="H121" s="40">
        <v>128</v>
      </c>
      <c r="I121" s="40">
        <f t="shared" si="2"/>
        <v>128</v>
      </c>
      <c r="J121" s="40"/>
      <c r="K121" s="40"/>
      <c r="L121" s="41">
        <f t="shared" si="3"/>
        <v>543</v>
      </c>
      <c r="M121" s="30" t="s">
        <v>190</v>
      </c>
      <c r="N121" s="31" t="s">
        <v>973</v>
      </c>
      <c r="O121" s="33">
        <v>1</v>
      </c>
      <c r="P121" s="33">
        <v>4</v>
      </c>
      <c r="Q121" s="30"/>
      <c r="R121" s="30"/>
      <c r="S121" s="30"/>
      <c r="T121" s="30" t="s">
        <v>968</v>
      </c>
      <c r="U121" s="32">
        <v>2</v>
      </c>
      <c r="V121" s="32">
        <v>1</v>
      </c>
    </row>
    <row r="122" spans="1:22" customFormat="1" x14ac:dyDescent="0.25">
      <c r="A122" s="30" t="s">
        <v>338</v>
      </c>
      <c r="B122" s="35">
        <v>42427</v>
      </c>
      <c r="C122" s="29" t="s">
        <v>119</v>
      </c>
      <c r="D122" s="36" t="s">
        <v>203</v>
      </c>
      <c r="E122" s="40">
        <v>0</v>
      </c>
      <c r="F122" s="30"/>
      <c r="G122" s="30"/>
      <c r="H122" s="40">
        <v>128</v>
      </c>
      <c r="I122" s="40">
        <f t="shared" si="2"/>
        <v>128</v>
      </c>
      <c r="J122" s="40"/>
      <c r="K122" s="40"/>
      <c r="L122" s="41">
        <f t="shared" si="3"/>
        <v>128</v>
      </c>
      <c r="M122" s="30" t="s">
        <v>190</v>
      </c>
      <c r="N122" s="30" t="s">
        <v>821</v>
      </c>
      <c r="O122" s="32"/>
      <c r="P122" s="32"/>
      <c r="Q122" s="30"/>
      <c r="R122" s="30"/>
      <c r="S122" s="30"/>
      <c r="T122" s="30" t="s">
        <v>968</v>
      </c>
      <c r="U122" s="32">
        <v>2</v>
      </c>
      <c r="V122" s="32">
        <v>1</v>
      </c>
    </row>
    <row r="123" spans="1:22" customFormat="1" x14ac:dyDescent="0.25">
      <c r="A123" s="30" t="s">
        <v>339</v>
      </c>
      <c r="B123" s="35">
        <v>42427</v>
      </c>
      <c r="C123" s="29" t="s">
        <v>206</v>
      </c>
      <c r="D123" s="36" t="s">
        <v>203</v>
      </c>
      <c r="E123" s="40">
        <v>200</v>
      </c>
      <c r="F123" s="30"/>
      <c r="G123" s="30"/>
      <c r="H123" s="40">
        <v>128</v>
      </c>
      <c r="I123" s="40">
        <f t="shared" si="2"/>
        <v>128</v>
      </c>
      <c r="J123" s="40"/>
      <c r="K123" s="40"/>
      <c r="L123" s="41">
        <f t="shared" si="3"/>
        <v>328</v>
      </c>
      <c r="M123" s="30" t="s">
        <v>190</v>
      </c>
      <c r="N123" s="31" t="s">
        <v>823</v>
      </c>
      <c r="O123" s="33">
        <v>4</v>
      </c>
      <c r="P123" s="33">
        <v>1</v>
      </c>
      <c r="Q123" s="30"/>
      <c r="R123" s="30"/>
      <c r="S123" s="30"/>
      <c r="T123" s="30" t="s">
        <v>968</v>
      </c>
      <c r="U123" s="32">
        <v>2</v>
      </c>
      <c r="V123" s="32">
        <v>1</v>
      </c>
    </row>
    <row r="124" spans="1:22" customFormat="1" x14ac:dyDescent="0.25">
      <c r="A124" s="30" t="s">
        <v>340</v>
      </c>
      <c r="B124" s="35">
        <v>42427</v>
      </c>
      <c r="C124" s="29" t="s">
        <v>95</v>
      </c>
      <c r="D124" s="36" t="s">
        <v>252</v>
      </c>
      <c r="E124" s="40">
        <v>0</v>
      </c>
      <c r="F124" s="30"/>
      <c r="G124" s="30"/>
      <c r="H124" s="40"/>
      <c r="I124" s="40">
        <f t="shared" si="2"/>
        <v>0</v>
      </c>
      <c r="J124" s="40"/>
      <c r="K124" s="40"/>
      <c r="L124" s="41">
        <f t="shared" si="3"/>
        <v>0</v>
      </c>
      <c r="M124" s="30" t="s">
        <v>820</v>
      </c>
      <c r="N124" s="30" t="s">
        <v>821</v>
      </c>
      <c r="O124" s="32"/>
      <c r="P124" s="32"/>
      <c r="Q124" s="30"/>
      <c r="R124" s="30"/>
      <c r="S124" s="30"/>
      <c r="T124" s="30" t="s">
        <v>821</v>
      </c>
      <c r="U124" s="32"/>
      <c r="V124" s="32"/>
    </row>
    <row r="125" spans="1:22" customFormat="1" x14ac:dyDescent="0.25">
      <c r="A125" s="30" t="s">
        <v>341</v>
      </c>
      <c r="B125" s="35">
        <v>42427</v>
      </c>
      <c r="C125" s="29" t="s">
        <v>197</v>
      </c>
      <c r="D125" s="36" t="s">
        <v>233</v>
      </c>
      <c r="E125" s="40">
        <v>415</v>
      </c>
      <c r="F125" s="30"/>
      <c r="G125" s="30"/>
      <c r="H125" s="40">
        <v>201</v>
      </c>
      <c r="I125" s="40">
        <f t="shared" si="2"/>
        <v>201</v>
      </c>
      <c r="J125" s="40"/>
      <c r="K125" s="40"/>
      <c r="L125" s="41">
        <f t="shared" si="3"/>
        <v>616</v>
      </c>
      <c r="M125" s="30" t="s">
        <v>190</v>
      </c>
      <c r="N125" s="31" t="s">
        <v>823</v>
      </c>
      <c r="O125" s="33">
        <v>4</v>
      </c>
      <c r="P125" s="33">
        <v>1</v>
      </c>
      <c r="Q125" s="30"/>
      <c r="R125" s="30"/>
      <c r="S125" s="30"/>
      <c r="T125" s="30" t="s">
        <v>968</v>
      </c>
      <c r="U125" s="32">
        <v>2</v>
      </c>
      <c r="V125" s="32">
        <v>1</v>
      </c>
    </row>
    <row r="126" spans="1:22" customFormat="1" x14ac:dyDescent="0.25">
      <c r="A126" s="30" t="s">
        <v>342</v>
      </c>
      <c r="B126" s="35">
        <v>42427</v>
      </c>
      <c r="C126" s="29" t="s">
        <v>188</v>
      </c>
      <c r="D126" s="36" t="s">
        <v>235</v>
      </c>
      <c r="E126" s="40">
        <v>0</v>
      </c>
      <c r="F126" s="30"/>
      <c r="G126" s="30"/>
      <c r="H126" s="40">
        <v>201</v>
      </c>
      <c r="I126" s="40">
        <f t="shared" si="2"/>
        <v>201</v>
      </c>
      <c r="J126" s="40"/>
      <c r="K126" s="40"/>
      <c r="L126" s="41">
        <f t="shared" si="3"/>
        <v>201</v>
      </c>
      <c r="M126" s="30" t="s">
        <v>190</v>
      </c>
      <c r="N126" s="30" t="s">
        <v>821</v>
      </c>
      <c r="O126" s="32"/>
      <c r="P126" s="32"/>
      <c r="Q126" s="30"/>
      <c r="R126" s="30"/>
      <c r="S126" s="30"/>
      <c r="T126" s="30" t="s">
        <v>825</v>
      </c>
      <c r="U126" s="32">
        <v>2</v>
      </c>
      <c r="V126" s="32">
        <v>1</v>
      </c>
    </row>
    <row r="127" spans="1:22" customFormat="1" x14ac:dyDescent="0.25">
      <c r="A127" s="30" t="s">
        <v>343</v>
      </c>
      <c r="B127" s="35">
        <v>42427</v>
      </c>
      <c r="C127" s="29" t="s">
        <v>254</v>
      </c>
      <c r="D127" s="36" t="s">
        <v>252</v>
      </c>
      <c r="E127" s="40">
        <v>0</v>
      </c>
      <c r="F127" s="30"/>
      <c r="G127" s="30"/>
      <c r="H127" s="40"/>
      <c r="I127" s="40">
        <f t="shared" si="2"/>
        <v>0</v>
      </c>
      <c r="J127" s="40"/>
      <c r="K127" s="40"/>
      <c r="L127" s="41">
        <f t="shared" si="3"/>
        <v>0</v>
      </c>
      <c r="M127" s="30" t="s">
        <v>820</v>
      </c>
      <c r="N127" s="30" t="s">
        <v>821</v>
      </c>
      <c r="O127" s="32"/>
      <c r="P127" s="32"/>
      <c r="Q127" s="30"/>
      <c r="R127" s="30"/>
      <c r="S127" s="30"/>
      <c r="T127" s="30" t="s">
        <v>821</v>
      </c>
      <c r="U127" s="32"/>
      <c r="V127" s="32"/>
    </row>
    <row r="128" spans="1:22" customFormat="1" x14ac:dyDescent="0.25">
      <c r="A128" s="30" t="s">
        <v>344</v>
      </c>
      <c r="B128" s="35">
        <v>42427</v>
      </c>
      <c r="C128" s="29" t="s">
        <v>194</v>
      </c>
      <c r="D128" s="36" t="s">
        <v>195</v>
      </c>
      <c r="E128" s="40">
        <v>706</v>
      </c>
      <c r="F128" s="30"/>
      <c r="G128" s="30"/>
      <c r="H128" s="40">
        <v>350</v>
      </c>
      <c r="I128" s="40">
        <f t="shared" si="2"/>
        <v>350</v>
      </c>
      <c r="J128" s="40"/>
      <c r="K128" s="40"/>
      <c r="L128" s="41">
        <f t="shared" si="3"/>
        <v>1056</v>
      </c>
      <c r="M128" s="30" t="s">
        <v>965</v>
      </c>
      <c r="N128" s="31" t="s">
        <v>823</v>
      </c>
      <c r="O128" s="33">
        <v>4</v>
      </c>
      <c r="P128" s="33">
        <v>1</v>
      </c>
      <c r="Q128" s="30"/>
      <c r="R128" s="30"/>
      <c r="S128" s="30"/>
      <c r="T128" s="30" t="s">
        <v>967</v>
      </c>
      <c r="U128" s="32">
        <v>2</v>
      </c>
      <c r="V128" s="32">
        <v>2</v>
      </c>
    </row>
    <row r="129" spans="1:22" customFormat="1" x14ac:dyDescent="0.25">
      <c r="A129" s="30" t="s">
        <v>345</v>
      </c>
      <c r="B129" s="35">
        <v>42424</v>
      </c>
      <c r="C129" s="29" t="s">
        <v>197</v>
      </c>
      <c r="D129" s="36" t="s">
        <v>346</v>
      </c>
      <c r="E129" s="40">
        <v>138</v>
      </c>
      <c r="F129" s="30"/>
      <c r="G129" s="30"/>
      <c r="H129" s="40"/>
      <c r="I129" s="40">
        <f t="shared" si="2"/>
        <v>0</v>
      </c>
      <c r="J129" s="40"/>
      <c r="K129" s="40"/>
      <c r="L129" s="41">
        <f t="shared" si="3"/>
        <v>138</v>
      </c>
      <c r="M129" s="30" t="s">
        <v>965</v>
      </c>
      <c r="N129" s="31" t="s">
        <v>823</v>
      </c>
      <c r="O129" s="33">
        <v>4</v>
      </c>
      <c r="P129" s="33">
        <v>1</v>
      </c>
      <c r="Q129" s="30"/>
      <c r="R129" s="30"/>
      <c r="S129" s="30"/>
      <c r="T129" s="30" t="s">
        <v>821</v>
      </c>
      <c r="U129" s="32"/>
      <c r="V129" s="32"/>
    </row>
    <row r="130" spans="1:22" customFormat="1" x14ac:dyDescent="0.25">
      <c r="A130" s="30" t="s">
        <v>347</v>
      </c>
      <c r="B130" s="35">
        <v>42424</v>
      </c>
      <c r="C130" s="29" t="s">
        <v>213</v>
      </c>
      <c r="D130" s="36" t="s">
        <v>348</v>
      </c>
      <c r="E130" s="40">
        <v>0</v>
      </c>
      <c r="F130" s="30"/>
      <c r="G130" s="30"/>
      <c r="H130" s="40"/>
      <c r="I130" s="40">
        <f t="shared" si="2"/>
        <v>0</v>
      </c>
      <c r="J130" s="40"/>
      <c r="K130" s="40"/>
      <c r="L130" s="41">
        <f t="shared" si="3"/>
        <v>0</v>
      </c>
      <c r="M130" s="30" t="s">
        <v>820</v>
      </c>
      <c r="N130" s="30" t="s">
        <v>821</v>
      </c>
      <c r="O130" s="32"/>
      <c r="P130" s="32"/>
      <c r="Q130" s="30"/>
      <c r="R130" s="30"/>
      <c r="S130" s="30"/>
      <c r="T130" s="30" t="s">
        <v>821</v>
      </c>
      <c r="U130" s="32"/>
      <c r="V130" s="32"/>
    </row>
    <row r="131" spans="1:22" customFormat="1" x14ac:dyDescent="0.25">
      <c r="A131" s="30" t="s">
        <v>349</v>
      </c>
      <c r="B131" s="35">
        <v>42424</v>
      </c>
      <c r="C131" s="29" t="s">
        <v>147</v>
      </c>
      <c r="D131" s="36" t="s">
        <v>348</v>
      </c>
      <c r="E131" s="40">
        <v>0</v>
      </c>
      <c r="F131" s="30"/>
      <c r="G131" s="30"/>
      <c r="H131" s="40"/>
      <c r="I131" s="40">
        <f t="shared" si="2"/>
        <v>0</v>
      </c>
      <c r="J131" s="40"/>
      <c r="K131" s="40"/>
      <c r="L131" s="41">
        <f t="shared" si="3"/>
        <v>0</v>
      </c>
      <c r="M131" s="30" t="s">
        <v>820</v>
      </c>
      <c r="N131" s="30" t="s">
        <v>821</v>
      </c>
      <c r="O131" s="32"/>
      <c r="P131" s="32"/>
      <c r="Q131" s="30"/>
      <c r="R131" s="30"/>
      <c r="S131" s="30"/>
      <c r="T131" s="30" t="s">
        <v>821</v>
      </c>
      <c r="U131" s="32"/>
      <c r="V131" s="32"/>
    </row>
    <row r="132" spans="1:22" customFormat="1" x14ac:dyDescent="0.25">
      <c r="A132" s="30" t="s">
        <v>350</v>
      </c>
      <c r="B132" s="35">
        <v>42424</v>
      </c>
      <c r="C132" s="29" t="s">
        <v>215</v>
      </c>
      <c r="D132" s="36" t="s">
        <v>351</v>
      </c>
      <c r="E132" s="40">
        <v>410</v>
      </c>
      <c r="F132" s="30"/>
      <c r="G132" s="30"/>
      <c r="H132" s="40">
        <v>463</v>
      </c>
      <c r="I132" s="40">
        <f t="shared" ref="I132:I151" si="4">G132+H132</f>
        <v>463</v>
      </c>
      <c r="J132" s="40"/>
      <c r="K132" s="40"/>
      <c r="L132" s="41">
        <f t="shared" ref="L132:L151" si="5">E132+F132+I132+J132-K132</f>
        <v>873</v>
      </c>
      <c r="M132" s="30" t="s">
        <v>965</v>
      </c>
      <c r="N132" s="31" t="s">
        <v>823</v>
      </c>
      <c r="O132" s="33">
        <v>4</v>
      </c>
      <c r="P132" s="33">
        <v>1</v>
      </c>
      <c r="Q132" s="30"/>
      <c r="R132" s="30"/>
      <c r="S132" s="30"/>
      <c r="T132" s="30" t="s">
        <v>827</v>
      </c>
      <c r="U132" s="32">
        <v>1</v>
      </c>
      <c r="V132" s="32">
        <v>3</v>
      </c>
    </row>
    <row r="133" spans="1:22" customFormat="1" x14ac:dyDescent="0.25">
      <c r="A133" s="30" t="s">
        <v>355</v>
      </c>
      <c r="B133" s="35">
        <v>42424</v>
      </c>
      <c r="C133" s="29" t="s">
        <v>188</v>
      </c>
      <c r="D133" s="36" t="s">
        <v>353</v>
      </c>
      <c r="E133" s="40">
        <v>0</v>
      </c>
      <c r="F133" s="30"/>
      <c r="G133" s="30"/>
      <c r="H133" s="40"/>
      <c r="I133" s="40">
        <f t="shared" si="4"/>
        <v>0</v>
      </c>
      <c r="J133" s="40"/>
      <c r="K133" s="40"/>
      <c r="L133" s="41">
        <f t="shared" si="5"/>
        <v>0</v>
      </c>
      <c r="M133" s="30" t="s">
        <v>820</v>
      </c>
      <c r="N133" s="30" t="s">
        <v>821</v>
      </c>
      <c r="O133" s="32"/>
      <c r="P133" s="32"/>
      <c r="Q133" s="30"/>
      <c r="R133" s="30"/>
      <c r="S133" s="30"/>
      <c r="T133" s="30" t="s">
        <v>821</v>
      </c>
      <c r="U133" s="32"/>
      <c r="V133" s="32"/>
    </row>
    <row r="134" spans="1:22" customFormat="1" x14ac:dyDescent="0.25">
      <c r="A134" s="30" t="s">
        <v>352</v>
      </c>
      <c r="B134" s="35">
        <v>42424</v>
      </c>
      <c r="C134" s="29" t="s">
        <v>69</v>
      </c>
      <c r="D134" s="36" t="s">
        <v>354</v>
      </c>
      <c r="E134" s="40">
        <v>0</v>
      </c>
      <c r="F134" s="30"/>
      <c r="G134" s="30"/>
      <c r="H134" s="40"/>
      <c r="I134" s="40">
        <f t="shared" si="4"/>
        <v>0</v>
      </c>
      <c r="J134" s="40"/>
      <c r="K134" s="40"/>
      <c r="L134" s="41">
        <f t="shared" si="5"/>
        <v>0</v>
      </c>
      <c r="M134" s="30" t="s">
        <v>820</v>
      </c>
      <c r="N134" s="30" t="s">
        <v>821</v>
      </c>
      <c r="O134" s="32"/>
      <c r="P134" s="32"/>
      <c r="Q134" s="30"/>
      <c r="R134" s="30"/>
      <c r="S134" s="30"/>
      <c r="T134" s="30" t="s">
        <v>821</v>
      </c>
      <c r="U134" s="32"/>
      <c r="V134" s="32"/>
    </row>
    <row r="135" spans="1:22" customFormat="1" x14ac:dyDescent="0.25">
      <c r="A135" s="30" t="s">
        <v>356</v>
      </c>
      <c r="B135" s="35">
        <v>42424</v>
      </c>
      <c r="C135" s="29" t="s">
        <v>357</v>
      </c>
      <c r="D135" s="36" t="s">
        <v>358</v>
      </c>
      <c r="E135" s="40">
        <v>0</v>
      </c>
      <c r="F135" s="30"/>
      <c r="G135" s="30"/>
      <c r="H135" s="40"/>
      <c r="I135" s="40">
        <f t="shared" si="4"/>
        <v>0</v>
      </c>
      <c r="J135" s="40"/>
      <c r="K135" s="40"/>
      <c r="L135" s="41">
        <f t="shared" si="5"/>
        <v>0</v>
      </c>
      <c r="M135" s="30" t="s">
        <v>820</v>
      </c>
      <c r="N135" s="30" t="s">
        <v>821</v>
      </c>
      <c r="O135" s="32"/>
      <c r="P135" s="32"/>
      <c r="Q135" s="30"/>
      <c r="R135" s="30"/>
      <c r="S135" s="30"/>
      <c r="T135" s="30" t="s">
        <v>821</v>
      </c>
      <c r="U135" s="32"/>
      <c r="V135" s="32"/>
    </row>
    <row r="136" spans="1:22" customFormat="1" x14ac:dyDescent="0.25">
      <c r="A136" s="30" t="s">
        <v>359</v>
      </c>
      <c r="B136" s="35">
        <v>42424</v>
      </c>
      <c r="C136" s="29" t="s">
        <v>141</v>
      </c>
      <c r="D136" s="36" t="s">
        <v>360</v>
      </c>
      <c r="E136" s="40">
        <v>0</v>
      </c>
      <c r="F136" s="30"/>
      <c r="G136" s="30"/>
      <c r="H136" s="40"/>
      <c r="I136" s="40">
        <f t="shared" si="4"/>
        <v>0</v>
      </c>
      <c r="J136" s="40"/>
      <c r="K136" s="40"/>
      <c r="L136" s="41">
        <f t="shared" si="5"/>
        <v>0</v>
      </c>
      <c r="M136" s="30" t="s">
        <v>820</v>
      </c>
      <c r="N136" s="30" t="s">
        <v>821</v>
      </c>
      <c r="O136" s="32"/>
      <c r="P136" s="32"/>
      <c r="Q136" s="30"/>
      <c r="R136" s="30"/>
      <c r="S136" s="30"/>
      <c r="T136" s="30" t="s">
        <v>821</v>
      </c>
      <c r="U136" s="32"/>
      <c r="V136" s="32"/>
    </row>
    <row r="137" spans="1:22" customFormat="1" x14ac:dyDescent="0.25">
      <c r="A137" s="30" t="s">
        <v>361</v>
      </c>
      <c r="B137" s="35">
        <v>42424</v>
      </c>
      <c r="C137" s="29" t="s">
        <v>124</v>
      </c>
      <c r="D137" s="36" t="s">
        <v>360</v>
      </c>
      <c r="E137" s="40">
        <v>415</v>
      </c>
      <c r="F137" s="30"/>
      <c r="G137" s="30"/>
      <c r="H137" s="40"/>
      <c r="I137" s="40">
        <f t="shared" si="4"/>
        <v>0</v>
      </c>
      <c r="J137" s="40"/>
      <c r="K137" s="40"/>
      <c r="L137" s="41">
        <f t="shared" si="5"/>
        <v>415</v>
      </c>
      <c r="M137" s="30" t="s">
        <v>126</v>
      </c>
      <c r="N137" s="31" t="s">
        <v>823</v>
      </c>
      <c r="O137" s="33">
        <v>4</v>
      </c>
      <c r="P137" s="33">
        <v>1</v>
      </c>
      <c r="Q137" s="30"/>
      <c r="R137" s="30"/>
      <c r="S137" s="30"/>
      <c r="T137" s="30" t="s">
        <v>821</v>
      </c>
      <c r="U137" s="32"/>
      <c r="V137" s="32"/>
    </row>
    <row r="138" spans="1:22" customFormat="1" x14ac:dyDescent="0.25">
      <c r="A138" s="30" t="s">
        <v>362</v>
      </c>
      <c r="B138" s="35">
        <v>42425</v>
      </c>
      <c r="C138" s="29" t="s">
        <v>20</v>
      </c>
      <c r="D138" s="36" t="s">
        <v>363</v>
      </c>
      <c r="E138" s="40">
        <v>706</v>
      </c>
      <c r="F138" s="30"/>
      <c r="G138" s="30"/>
      <c r="H138" s="40">
        <v>350</v>
      </c>
      <c r="I138" s="40">
        <f t="shared" si="4"/>
        <v>350</v>
      </c>
      <c r="J138" s="40"/>
      <c r="K138" s="40"/>
      <c r="L138" s="41">
        <f t="shared" si="5"/>
        <v>1056</v>
      </c>
      <c r="M138" s="30" t="s">
        <v>93</v>
      </c>
      <c r="N138" s="31" t="s">
        <v>823</v>
      </c>
      <c r="O138" s="33">
        <v>4</v>
      </c>
      <c r="P138" s="33">
        <v>1</v>
      </c>
      <c r="Q138" s="30"/>
      <c r="R138" s="30"/>
      <c r="S138" s="30"/>
      <c r="T138" s="30" t="s">
        <v>826</v>
      </c>
      <c r="U138" s="32">
        <v>1</v>
      </c>
      <c r="V138" s="32">
        <v>4</v>
      </c>
    </row>
    <row r="139" spans="1:22" customFormat="1" x14ac:dyDescent="0.25">
      <c r="A139" s="30" t="s">
        <v>364</v>
      </c>
      <c r="B139" s="35">
        <v>42425</v>
      </c>
      <c r="C139" s="29" t="s">
        <v>163</v>
      </c>
      <c r="D139" s="36" t="s">
        <v>365</v>
      </c>
      <c r="E139" s="40">
        <v>0</v>
      </c>
      <c r="F139" s="30"/>
      <c r="G139" s="30"/>
      <c r="H139" s="40">
        <v>350</v>
      </c>
      <c r="I139" s="40">
        <f t="shared" si="4"/>
        <v>350</v>
      </c>
      <c r="J139" s="40"/>
      <c r="K139" s="40"/>
      <c r="L139" s="41">
        <f t="shared" si="5"/>
        <v>350</v>
      </c>
      <c r="M139" s="30" t="s">
        <v>93</v>
      </c>
      <c r="N139" s="30" t="s">
        <v>821</v>
      </c>
      <c r="O139" s="32"/>
      <c r="P139" s="32"/>
      <c r="Q139" s="30"/>
      <c r="R139" s="30"/>
      <c r="S139" s="30"/>
      <c r="T139" s="30" t="s">
        <v>826</v>
      </c>
      <c r="U139" s="32">
        <v>1</v>
      </c>
      <c r="V139" s="32">
        <v>4</v>
      </c>
    </row>
    <row r="140" spans="1:22" customFormat="1" x14ac:dyDescent="0.25">
      <c r="A140" s="30" t="s">
        <v>366</v>
      </c>
      <c r="B140" s="35">
        <v>42426</v>
      </c>
      <c r="C140" s="29" t="s">
        <v>367</v>
      </c>
      <c r="D140" s="36" t="s">
        <v>368</v>
      </c>
      <c r="E140" s="40">
        <v>0</v>
      </c>
      <c r="F140" s="30"/>
      <c r="G140" s="30"/>
      <c r="H140" s="40"/>
      <c r="I140" s="40">
        <f t="shared" si="4"/>
        <v>0</v>
      </c>
      <c r="J140" s="40"/>
      <c r="K140" s="40"/>
      <c r="L140" s="41">
        <f t="shared" si="5"/>
        <v>0</v>
      </c>
      <c r="M140" s="30" t="s">
        <v>820</v>
      </c>
      <c r="N140" s="30" t="s">
        <v>821</v>
      </c>
      <c r="O140" s="32"/>
      <c r="P140" s="32"/>
      <c r="Q140" s="30"/>
      <c r="R140" s="30"/>
      <c r="S140" s="30"/>
      <c r="T140" s="30" t="s">
        <v>821</v>
      </c>
      <c r="U140" s="32"/>
      <c r="V140" s="32"/>
    </row>
    <row r="141" spans="1:22" customFormat="1" x14ac:dyDescent="0.25">
      <c r="A141" s="30" t="s">
        <v>369</v>
      </c>
      <c r="B141" s="35">
        <v>42426</v>
      </c>
      <c r="C141" s="29" t="s">
        <v>117</v>
      </c>
      <c r="D141" s="36" t="s">
        <v>368</v>
      </c>
      <c r="E141" s="40">
        <v>0</v>
      </c>
      <c r="F141" s="30"/>
      <c r="G141" s="30"/>
      <c r="H141" s="40"/>
      <c r="I141" s="40">
        <f t="shared" si="4"/>
        <v>0</v>
      </c>
      <c r="J141" s="40"/>
      <c r="K141" s="40"/>
      <c r="L141" s="41">
        <f t="shared" si="5"/>
        <v>0</v>
      </c>
      <c r="M141" s="30" t="s">
        <v>820</v>
      </c>
      <c r="N141" s="30" t="s">
        <v>821</v>
      </c>
      <c r="O141" s="32"/>
      <c r="P141" s="32"/>
      <c r="Q141" s="30"/>
      <c r="R141" s="30"/>
      <c r="S141" s="30"/>
      <c r="T141" s="30" t="s">
        <v>821</v>
      </c>
      <c r="U141" s="32"/>
      <c r="V141" s="32"/>
    </row>
    <row r="142" spans="1:22" customFormat="1" x14ac:dyDescent="0.25">
      <c r="A142" s="30" t="s">
        <v>370</v>
      </c>
      <c r="B142" s="35">
        <v>42426</v>
      </c>
      <c r="C142" s="29" t="s">
        <v>119</v>
      </c>
      <c r="D142" s="36" t="s">
        <v>368</v>
      </c>
      <c r="E142" s="40">
        <v>0</v>
      </c>
      <c r="F142" s="30"/>
      <c r="G142" s="30"/>
      <c r="H142" s="40"/>
      <c r="I142" s="40">
        <f t="shared" si="4"/>
        <v>0</v>
      </c>
      <c r="J142" s="40"/>
      <c r="K142" s="40"/>
      <c r="L142" s="41">
        <f t="shared" si="5"/>
        <v>0</v>
      </c>
      <c r="M142" s="30" t="s">
        <v>820</v>
      </c>
      <c r="N142" s="30" t="s">
        <v>821</v>
      </c>
      <c r="O142" s="32"/>
      <c r="P142" s="32"/>
      <c r="Q142" s="30"/>
      <c r="R142" s="30"/>
      <c r="S142" s="30"/>
      <c r="T142" s="30" t="s">
        <v>821</v>
      </c>
      <c r="U142" s="32"/>
      <c r="V142" s="32"/>
    </row>
    <row r="143" spans="1:22" customFormat="1" x14ac:dyDescent="0.25">
      <c r="A143" s="30" t="s">
        <v>371</v>
      </c>
      <c r="B143" s="35">
        <v>42425</v>
      </c>
      <c r="C143" s="29" t="s">
        <v>147</v>
      </c>
      <c r="D143" s="36" t="s">
        <v>372</v>
      </c>
      <c r="E143" s="40">
        <v>498</v>
      </c>
      <c r="F143" s="30"/>
      <c r="G143" s="30"/>
      <c r="H143" s="40">
        <v>350</v>
      </c>
      <c r="I143" s="40">
        <f t="shared" si="4"/>
        <v>350</v>
      </c>
      <c r="J143" s="40"/>
      <c r="K143" s="40"/>
      <c r="L143" s="41">
        <f t="shared" si="5"/>
        <v>848</v>
      </c>
      <c r="M143" s="30" t="s">
        <v>31</v>
      </c>
      <c r="N143" s="31" t="s">
        <v>823</v>
      </c>
      <c r="O143" s="33">
        <v>4</v>
      </c>
      <c r="P143" s="33">
        <v>1</v>
      </c>
      <c r="Q143" s="30"/>
      <c r="R143" s="30"/>
      <c r="S143" s="30"/>
      <c r="T143" s="30" t="s">
        <v>966</v>
      </c>
      <c r="U143" s="32">
        <v>3</v>
      </c>
      <c r="V143" s="32">
        <v>4</v>
      </c>
    </row>
    <row r="144" spans="1:22" customFormat="1" x14ac:dyDescent="0.25">
      <c r="A144" s="30" t="s">
        <v>373</v>
      </c>
      <c r="B144" s="35">
        <v>42426</v>
      </c>
      <c r="C144" s="29" t="s">
        <v>215</v>
      </c>
      <c r="D144" s="36" t="s">
        <v>374</v>
      </c>
      <c r="E144" s="40">
        <v>0</v>
      </c>
      <c r="F144" s="30"/>
      <c r="G144" s="30"/>
      <c r="H144" s="40"/>
      <c r="I144" s="40">
        <f t="shared" si="4"/>
        <v>0</v>
      </c>
      <c r="J144" s="40"/>
      <c r="K144" s="40"/>
      <c r="L144" s="41">
        <f t="shared" si="5"/>
        <v>0</v>
      </c>
      <c r="M144" s="30" t="s">
        <v>820</v>
      </c>
      <c r="N144" s="30" t="s">
        <v>821</v>
      </c>
      <c r="O144" s="32"/>
      <c r="P144" s="32"/>
      <c r="Q144" s="30"/>
      <c r="R144" s="30"/>
      <c r="S144" s="30"/>
      <c r="T144" s="30" t="s">
        <v>821</v>
      </c>
      <c r="U144" s="32"/>
      <c r="V144" s="32"/>
    </row>
    <row r="145" spans="1:22" customFormat="1" x14ac:dyDescent="0.25">
      <c r="A145" s="30" t="s">
        <v>375</v>
      </c>
      <c r="B145" s="35">
        <v>42426</v>
      </c>
      <c r="C145" s="29" t="s">
        <v>69</v>
      </c>
      <c r="D145" s="36" t="s">
        <v>374</v>
      </c>
      <c r="E145" s="40">
        <v>0</v>
      </c>
      <c r="F145" s="30"/>
      <c r="G145" s="30"/>
      <c r="H145" s="40"/>
      <c r="I145" s="40">
        <f t="shared" si="4"/>
        <v>0</v>
      </c>
      <c r="J145" s="40"/>
      <c r="K145" s="40"/>
      <c r="L145" s="41">
        <f t="shared" si="5"/>
        <v>0</v>
      </c>
      <c r="M145" s="30" t="s">
        <v>820</v>
      </c>
      <c r="N145" s="30" t="s">
        <v>821</v>
      </c>
      <c r="O145" s="32"/>
      <c r="P145" s="32"/>
      <c r="Q145" s="30"/>
      <c r="R145" s="30"/>
      <c r="S145" s="30"/>
      <c r="T145" s="30" t="s">
        <v>821</v>
      </c>
      <c r="U145" s="32"/>
      <c r="V145" s="32"/>
    </row>
    <row r="146" spans="1:22" customFormat="1" x14ac:dyDescent="0.25">
      <c r="A146" s="30" t="s">
        <v>376</v>
      </c>
      <c r="B146" s="35">
        <v>42426</v>
      </c>
      <c r="C146" s="29" t="s">
        <v>210</v>
      </c>
      <c r="D146" s="36" t="s">
        <v>374</v>
      </c>
      <c r="E146" s="40">
        <v>0</v>
      </c>
      <c r="F146" s="30"/>
      <c r="G146" s="30"/>
      <c r="H146" s="40"/>
      <c r="I146" s="40">
        <f t="shared" si="4"/>
        <v>0</v>
      </c>
      <c r="J146" s="40"/>
      <c r="K146" s="40"/>
      <c r="L146" s="41">
        <f t="shared" si="5"/>
        <v>0</v>
      </c>
      <c r="M146" s="30" t="s">
        <v>820</v>
      </c>
      <c r="N146" s="30" t="s">
        <v>821</v>
      </c>
      <c r="O146" s="32"/>
      <c r="P146" s="32"/>
      <c r="Q146" s="30"/>
      <c r="R146" s="30"/>
      <c r="S146" s="30"/>
      <c r="T146" s="30" t="s">
        <v>821</v>
      </c>
      <c r="U146" s="32"/>
      <c r="V146" s="32"/>
    </row>
    <row r="147" spans="1:22" customFormat="1" x14ac:dyDescent="0.25">
      <c r="A147" s="30" t="s">
        <v>377</v>
      </c>
      <c r="B147" s="35">
        <v>42426</v>
      </c>
      <c r="C147" s="29" t="s">
        <v>40</v>
      </c>
      <c r="D147" s="36" t="s">
        <v>374</v>
      </c>
      <c r="E147" s="40">
        <v>0</v>
      </c>
      <c r="F147" s="30"/>
      <c r="G147" s="30"/>
      <c r="H147" s="40"/>
      <c r="I147" s="40">
        <f t="shared" si="4"/>
        <v>0</v>
      </c>
      <c r="J147" s="40"/>
      <c r="K147" s="40"/>
      <c r="L147" s="41">
        <f t="shared" si="5"/>
        <v>0</v>
      </c>
      <c r="M147" s="30" t="s">
        <v>820</v>
      </c>
      <c r="N147" s="30" t="s">
        <v>821</v>
      </c>
      <c r="O147" s="32"/>
      <c r="P147" s="32"/>
      <c r="Q147" s="30"/>
      <c r="R147" s="30"/>
      <c r="S147" s="30"/>
      <c r="T147" s="30" t="s">
        <v>821</v>
      </c>
      <c r="U147" s="32"/>
      <c r="V147" s="32"/>
    </row>
    <row r="148" spans="1:22" customFormat="1" x14ac:dyDescent="0.25">
      <c r="A148" s="30" t="s">
        <v>378</v>
      </c>
      <c r="B148" s="35">
        <v>42426</v>
      </c>
      <c r="C148" s="29" t="s">
        <v>150</v>
      </c>
      <c r="D148" s="36" t="s">
        <v>379</v>
      </c>
      <c r="E148" s="40">
        <v>706</v>
      </c>
      <c r="F148" s="30"/>
      <c r="G148" s="30"/>
      <c r="H148" s="40">
        <v>350</v>
      </c>
      <c r="I148" s="40">
        <f t="shared" si="4"/>
        <v>350</v>
      </c>
      <c r="J148" s="40"/>
      <c r="K148" s="40"/>
      <c r="L148" s="41">
        <f t="shared" si="5"/>
        <v>1056</v>
      </c>
      <c r="M148" s="30" t="s">
        <v>93</v>
      </c>
      <c r="N148" s="31" t="s">
        <v>823</v>
      </c>
      <c r="O148" s="33">
        <v>4</v>
      </c>
      <c r="P148" s="33">
        <v>1</v>
      </c>
      <c r="Q148" s="30"/>
      <c r="R148" s="30"/>
      <c r="S148" s="30"/>
      <c r="T148" s="30" t="s">
        <v>826</v>
      </c>
      <c r="U148" s="32">
        <v>1</v>
      </c>
      <c r="V148" s="32">
        <v>4</v>
      </c>
    </row>
    <row r="149" spans="1:22" customFormat="1" x14ac:dyDescent="0.25">
      <c r="A149" s="30" t="s">
        <v>380</v>
      </c>
      <c r="B149" s="35">
        <v>42429</v>
      </c>
      <c r="C149" s="29" t="s">
        <v>186</v>
      </c>
      <c r="D149" s="36" t="s">
        <v>381</v>
      </c>
      <c r="E149" s="40">
        <v>706</v>
      </c>
      <c r="F149" s="30"/>
      <c r="G149" s="30"/>
      <c r="H149" s="40">
        <v>350</v>
      </c>
      <c r="I149" s="40">
        <f t="shared" si="4"/>
        <v>350</v>
      </c>
      <c r="J149" s="40"/>
      <c r="K149" s="40"/>
      <c r="L149" s="41">
        <f t="shared" si="5"/>
        <v>1056</v>
      </c>
      <c r="M149" s="30" t="s">
        <v>62</v>
      </c>
      <c r="N149" s="31" t="s">
        <v>824</v>
      </c>
      <c r="O149" s="33">
        <v>1</v>
      </c>
      <c r="P149" s="33">
        <v>3</v>
      </c>
      <c r="Q149" s="30"/>
      <c r="R149" s="30"/>
      <c r="S149" s="30"/>
      <c r="T149" s="30" t="s">
        <v>967</v>
      </c>
      <c r="U149" s="32">
        <v>2</v>
      </c>
      <c r="V149" s="32">
        <v>2</v>
      </c>
    </row>
    <row r="150" spans="1:22" customFormat="1" x14ac:dyDescent="0.25">
      <c r="A150" s="30" t="s">
        <v>382</v>
      </c>
      <c r="B150" s="35">
        <v>42429</v>
      </c>
      <c r="C150" s="29" t="s">
        <v>383</v>
      </c>
      <c r="D150" s="36" t="s">
        <v>384</v>
      </c>
      <c r="E150" s="40">
        <v>0</v>
      </c>
      <c r="F150" s="30"/>
      <c r="G150" s="30"/>
      <c r="H150" s="40"/>
      <c r="I150" s="40">
        <f t="shared" si="4"/>
        <v>0</v>
      </c>
      <c r="J150" s="40"/>
      <c r="K150" s="40"/>
      <c r="L150" s="41">
        <f t="shared" si="5"/>
        <v>0</v>
      </c>
      <c r="M150" s="30" t="s">
        <v>820</v>
      </c>
      <c r="N150" s="30" t="s">
        <v>821</v>
      </c>
      <c r="O150" s="32"/>
      <c r="P150" s="32"/>
      <c r="Q150" s="30"/>
      <c r="R150" s="30"/>
      <c r="S150" s="30"/>
      <c r="T150" s="30" t="s">
        <v>821</v>
      </c>
      <c r="U150" s="32"/>
      <c r="V150" s="32"/>
    </row>
    <row r="151" spans="1:22" customFormat="1" x14ac:dyDescent="0.25">
      <c r="A151" s="30" t="s">
        <v>385</v>
      </c>
      <c r="B151" s="35">
        <v>42429</v>
      </c>
      <c r="C151" s="29" t="s">
        <v>386</v>
      </c>
      <c r="D151" s="36" t="s">
        <v>384</v>
      </c>
      <c r="E151" s="40">
        <v>0</v>
      </c>
      <c r="F151" s="30"/>
      <c r="G151" s="30"/>
      <c r="H151" s="40"/>
      <c r="I151" s="40">
        <f t="shared" si="4"/>
        <v>0</v>
      </c>
      <c r="J151" s="40"/>
      <c r="K151" s="40"/>
      <c r="L151" s="41">
        <f t="shared" si="5"/>
        <v>0</v>
      </c>
      <c r="M151" s="30" t="s">
        <v>820</v>
      </c>
      <c r="N151" s="30" t="s">
        <v>821</v>
      </c>
      <c r="O151" s="32"/>
      <c r="P151" s="32"/>
      <c r="Q151" s="30"/>
      <c r="R151" s="30"/>
      <c r="S151" s="30"/>
      <c r="T151" s="30" t="s">
        <v>821</v>
      </c>
      <c r="U151" s="32"/>
      <c r="V151" s="32"/>
    </row>
    <row r="152" spans="1:22" s="6" customFormat="1" x14ac:dyDescent="0.25">
      <c r="A152" s="46"/>
      <c r="B152" s="46"/>
      <c r="C152" s="47"/>
      <c r="D152" s="48"/>
      <c r="E152" s="46">
        <f>SUM(E3:E151)</f>
        <v>36658</v>
      </c>
      <c r="F152" s="46">
        <v>3680</v>
      </c>
      <c r="G152" s="46">
        <f>SUM(G3:G151)</f>
        <v>2738</v>
      </c>
      <c r="H152" s="46">
        <f>SUM(H3:H151)</f>
        <v>29140</v>
      </c>
      <c r="I152" s="46">
        <f>SUM(I3:I151)</f>
        <v>31878</v>
      </c>
      <c r="J152" s="46">
        <f>SUM(J3:J151)</f>
        <v>1235</v>
      </c>
      <c r="K152" s="46"/>
      <c r="L152" s="46">
        <f>E152+F152+I152+J152</f>
        <v>73451</v>
      </c>
      <c r="M152" s="46"/>
      <c r="N152" s="46"/>
      <c r="O152" s="34"/>
      <c r="P152" s="34"/>
      <c r="Q152" s="46"/>
      <c r="R152" s="46"/>
      <c r="S152" s="46"/>
      <c r="T152" s="46"/>
      <c r="U152" s="34"/>
      <c r="V152" s="34"/>
    </row>
  </sheetData>
  <sheetProtection algorithmName="SHA-512" hashValue="Vywjukpfahg0Spx14tHr9j0drhf7USgLDX1Rh0Raw8ge4gnds2SQf8YdqLGT+R4Qtf2nLhAtrW70nSQFJLWHnw==" saltValue="VddK5zOlJWpAh/y2dItuyg==" spinCount="100000" sheet="1" objects="1" scenarios="1"/>
  <mergeCells count="2">
    <mergeCell ref="A1:L1"/>
    <mergeCell ref="N1:T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workbookViewId="0">
      <pane xSplit="4" ySplit="2" topLeftCell="E56" activePane="bottomRight" state="frozen"/>
      <selection pane="topRight" activeCell="E1" sqref="E1"/>
      <selection pane="bottomLeft" activeCell="A3" sqref="A3"/>
      <selection pane="bottomRight" activeCell="C66" sqref="C66"/>
    </sheetView>
  </sheetViews>
  <sheetFormatPr baseColWidth="10" defaultRowHeight="15" x14ac:dyDescent="0.25"/>
  <cols>
    <col min="2" max="2" width="10.7109375" customWidth="1"/>
    <col min="3" max="3" width="40.140625" style="10" customWidth="1"/>
    <col min="4" max="4" width="68.140625" customWidth="1"/>
    <col min="5" max="5" width="11.7109375" style="15" customWidth="1"/>
    <col min="6" max="6" width="16.28515625" style="15" customWidth="1"/>
    <col min="7" max="7" width="14.140625" style="15" customWidth="1"/>
    <col min="8" max="8" width="11.28515625" style="15" customWidth="1"/>
    <col min="9" max="9" width="16.42578125" style="15" customWidth="1"/>
    <col min="10" max="10" width="8.28515625" style="15" customWidth="1"/>
    <col min="11" max="11" width="8.7109375" style="15" customWidth="1"/>
    <col min="12" max="12" width="15.28515625" style="15" customWidth="1"/>
    <col min="13" max="13" width="23.85546875" customWidth="1"/>
    <col min="14" max="14" width="7.42578125" customWidth="1"/>
    <col min="15" max="15" width="5.85546875" customWidth="1"/>
    <col min="16" max="16" width="6.5703125" customWidth="1"/>
    <col min="17" max="17" width="6.42578125" customWidth="1"/>
    <col min="18" max="18" width="6" customWidth="1"/>
    <col min="19" max="19" width="5.5703125" customWidth="1"/>
    <col min="20" max="20" width="7" customWidth="1"/>
    <col min="21" max="21" width="4.5703125" customWidth="1"/>
    <col min="22" max="22" width="4.85546875" customWidth="1"/>
  </cols>
  <sheetData>
    <row r="1" spans="1:23" ht="18.75" x14ac:dyDescent="0.3">
      <c r="A1" s="62" t="s">
        <v>828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7"/>
      <c r="N1" s="63" t="s">
        <v>0</v>
      </c>
      <c r="O1" s="63"/>
      <c r="P1" s="63"/>
      <c r="Q1" s="63"/>
      <c r="R1" s="63"/>
      <c r="S1" s="63"/>
      <c r="T1" s="63"/>
      <c r="U1" s="64"/>
      <c r="V1" s="64"/>
      <c r="W1" s="1"/>
    </row>
    <row r="2" spans="1:23" s="3" customFormat="1" ht="26.25" customHeight="1" x14ac:dyDescent="0.25">
      <c r="A2" s="5" t="s">
        <v>1</v>
      </c>
      <c r="B2" s="2" t="s">
        <v>2</v>
      </c>
      <c r="C2" s="9" t="s">
        <v>15</v>
      </c>
      <c r="D2" s="2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12</v>
      </c>
      <c r="K2" s="13" t="s">
        <v>11</v>
      </c>
      <c r="L2" s="13" t="s">
        <v>13</v>
      </c>
      <c r="M2" s="2" t="s">
        <v>9</v>
      </c>
      <c r="N2" s="52">
        <v>3721</v>
      </c>
      <c r="O2" s="52" t="s">
        <v>835</v>
      </c>
      <c r="P2" s="52" t="s">
        <v>839</v>
      </c>
      <c r="Q2" s="52">
        <v>3711</v>
      </c>
      <c r="R2" s="52" t="s">
        <v>962</v>
      </c>
      <c r="S2" s="52" t="s">
        <v>839</v>
      </c>
      <c r="T2" s="52">
        <v>3751</v>
      </c>
      <c r="U2" s="53" t="s">
        <v>835</v>
      </c>
      <c r="V2" s="53" t="s">
        <v>839</v>
      </c>
      <c r="W2" s="37"/>
    </row>
    <row r="3" spans="1:23" s="1" customFormat="1" x14ac:dyDescent="0.25">
      <c r="A3" s="11" t="s">
        <v>387</v>
      </c>
      <c r="B3" s="16">
        <v>42434</v>
      </c>
      <c r="C3" s="12" t="s">
        <v>388</v>
      </c>
      <c r="D3" s="12" t="s">
        <v>203</v>
      </c>
      <c r="E3" s="14">
        <v>415</v>
      </c>
      <c r="F3" s="14"/>
      <c r="G3" s="14"/>
      <c r="H3" s="14">
        <v>128</v>
      </c>
      <c r="I3" s="14">
        <f>G3+H3</f>
        <v>128</v>
      </c>
      <c r="J3" s="14"/>
      <c r="K3" s="14"/>
      <c r="L3" s="14">
        <f>E3+F3+I3</f>
        <v>543</v>
      </c>
      <c r="M3" s="11" t="s">
        <v>190</v>
      </c>
      <c r="N3" s="11" t="s">
        <v>837</v>
      </c>
      <c r="O3" s="11">
        <v>2</v>
      </c>
      <c r="P3" s="11">
        <v>1</v>
      </c>
      <c r="Q3" s="11"/>
      <c r="R3" s="11"/>
      <c r="S3" s="11"/>
      <c r="T3" s="11" t="s">
        <v>837</v>
      </c>
      <c r="U3" s="11">
        <v>1</v>
      </c>
      <c r="V3" s="11">
        <v>2</v>
      </c>
    </row>
    <row r="4" spans="1:23" s="1" customFormat="1" x14ac:dyDescent="0.25">
      <c r="A4" s="11" t="s">
        <v>389</v>
      </c>
      <c r="B4" s="16">
        <v>42434</v>
      </c>
      <c r="C4" s="12" t="s">
        <v>208</v>
      </c>
      <c r="D4" s="12" t="s">
        <v>203</v>
      </c>
      <c r="E4" s="14">
        <v>0</v>
      </c>
      <c r="F4" s="14"/>
      <c r="G4" s="14"/>
      <c r="H4" s="14">
        <v>128</v>
      </c>
      <c r="I4" s="14">
        <f t="shared" ref="I4:I67" si="0">G4+H4</f>
        <v>128</v>
      </c>
      <c r="J4" s="14"/>
      <c r="K4" s="14"/>
      <c r="L4" s="14">
        <f t="shared" ref="L4:L67" si="1">E4+F4+I4</f>
        <v>128</v>
      </c>
      <c r="M4" s="11" t="s">
        <v>190</v>
      </c>
      <c r="N4" s="11"/>
      <c r="O4" s="11"/>
      <c r="P4" s="11"/>
      <c r="Q4" s="11"/>
      <c r="R4" s="11"/>
      <c r="S4" s="11"/>
      <c r="T4" s="11" t="s">
        <v>837</v>
      </c>
      <c r="U4" s="11">
        <v>1</v>
      </c>
      <c r="V4" s="11">
        <v>2</v>
      </c>
    </row>
    <row r="5" spans="1:23" s="1" customFormat="1" x14ac:dyDescent="0.25">
      <c r="A5" s="11" t="s">
        <v>390</v>
      </c>
      <c r="B5" s="16">
        <v>42434</v>
      </c>
      <c r="C5" s="12" t="s">
        <v>391</v>
      </c>
      <c r="D5" s="12" t="s">
        <v>203</v>
      </c>
      <c r="E5" s="14">
        <v>0</v>
      </c>
      <c r="F5" s="14"/>
      <c r="G5" s="14"/>
      <c r="H5" s="14">
        <v>128</v>
      </c>
      <c r="I5" s="14">
        <f t="shared" si="0"/>
        <v>128</v>
      </c>
      <c r="J5" s="14"/>
      <c r="K5" s="14"/>
      <c r="L5" s="14">
        <f t="shared" si="1"/>
        <v>128</v>
      </c>
      <c r="M5" s="11" t="s">
        <v>190</v>
      </c>
      <c r="N5" s="11"/>
      <c r="O5" s="11"/>
      <c r="P5" s="11"/>
      <c r="Q5" s="11"/>
      <c r="R5" s="11"/>
      <c r="S5" s="11"/>
      <c r="T5" s="11" t="s">
        <v>837</v>
      </c>
      <c r="U5" s="11">
        <v>2</v>
      </c>
      <c r="V5" s="11">
        <v>1</v>
      </c>
    </row>
    <row r="6" spans="1:23" s="1" customFormat="1" x14ac:dyDescent="0.25">
      <c r="A6" s="11" t="s">
        <v>392</v>
      </c>
      <c r="B6" s="16">
        <v>42434</v>
      </c>
      <c r="C6" s="12" t="s">
        <v>46</v>
      </c>
      <c r="D6" s="12" t="s">
        <v>203</v>
      </c>
      <c r="E6" s="14">
        <v>0</v>
      </c>
      <c r="F6" s="14"/>
      <c r="G6" s="14"/>
      <c r="H6" s="14">
        <v>128</v>
      </c>
      <c r="I6" s="14">
        <f t="shared" si="0"/>
        <v>128</v>
      </c>
      <c r="J6" s="14"/>
      <c r="K6" s="14"/>
      <c r="L6" s="14">
        <f t="shared" si="1"/>
        <v>128</v>
      </c>
      <c r="M6" s="11" t="s">
        <v>190</v>
      </c>
      <c r="N6" s="11"/>
      <c r="O6" s="11"/>
      <c r="P6" s="11"/>
      <c r="Q6" s="11"/>
      <c r="R6" s="11"/>
      <c r="S6" s="11"/>
      <c r="T6" s="11" t="s">
        <v>837</v>
      </c>
      <c r="U6" s="11">
        <v>2</v>
      </c>
      <c r="V6" s="11">
        <v>1</v>
      </c>
    </row>
    <row r="7" spans="1:23" s="1" customFormat="1" x14ac:dyDescent="0.25">
      <c r="A7" s="11" t="s">
        <v>393</v>
      </c>
      <c r="B7" s="16">
        <v>42434</v>
      </c>
      <c r="C7" s="12" t="s">
        <v>394</v>
      </c>
      <c r="D7" s="12" t="s">
        <v>203</v>
      </c>
      <c r="E7" s="14">
        <v>0</v>
      </c>
      <c r="F7" s="14"/>
      <c r="G7" s="14"/>
      <c r="H7" s="14">
        <v>128</v>
      </c>
      <c r="I7" s="14">
        <f t="shared" si="0"/>
        <v>128</v>
      </c>
      <c r="J7" s="14"/>
      <c r="K7" s="14"/>
      <c r="L7" s="14">
        <f t="shared" si="1"/>
        <v>128</v>
      </c>
      <c r="M7" s="11" t="s">
        <v>190</v>
      </c>
      <c r="N7" s="11"/>
      <c r="O7" s="11"/>
      <c r="P7" s="11"/>
      <c r="Q7" s="11"/>
      <c r="R7" s="11"/>
      <c r="S7" s="11"/>
      <c r="T7" s="11" t="s">
        <v>837</v>
      </c>
      <c r="U7" s="11">
        <v>2</v>
      </c>
      <c r="V7" s="11">
        <v>1</v>
      </c>
    </row>
    <row r="8" spans="1:23" s="1" customFormat="1" x14ac:dyDescent="0.25">
      <c r="A8" s="11" t="s">
        <v>395</v>
      </c>
      <c r="B8" s="16">
        <v>42434</v>
      </c>
      <c r="C8" s="12" t="s">
        <v>215</v>
      </c>
      <c r="D8" s="12" t="s">
        <v>203</v>
      </c>
      <c r="E8" s="14">
        <v>0</v>
      </c>
      <c r="F8" s="14"/>
      <c r="G8" s="14"/>
      <c r="H8" s="14">
        <v>128</v>
      </c>
      <c r="I8" s="14">
        <f t="shared" si="0"/>
        <v>128</v>
      </c>
      <c r="J8" s="14"/>
      <c r="K8" s="14"/>
      <c r="L8" s="14">
        <f t="shared" si="1"/>
        <v>128</v>
      </c>
      <c r="M8" s="11" t="s">
        <v>190</v>
      </c>
      <c r="N8" s="11"/>
      <c r="O8" s="11"/>
      <c r="P8" s="11"/>
      <c r="Q8" s="11"/>
      <c r="R8" s="11"/>
      <c r="S8" s="11"/>
      <c r="T8" s="11" t="s">
        <v>837</v>
      </c>
      <c r="U8" s="11">
        <v>2</v>
      </c>
      <c r="V8" s="11">
        <v>1</v>
      </c>
    </row>
    <row r="9" spans="1:23" s="1" customFormat="1" x14ac:dyDescent="0.25">
      <c r="A9" s="11" t="s">
        <v>397</v>
      </c>
      <c r="B9" s="16">
        <v>42434</v>
      </c>
      <c r="C9" s="12" t="s">
        <v>396</v>
      </c>
      <c r="D9" s="12" t="s">
        <v>203</v>
      </c>
      <c r="E9" s="14">
        <v>415</v>
      </c>
      <c r="F9" s="14"/>
      <c r="G9" s="14"/>
      <c r="H9" s="14">
        <v>128</v>
      </c>
      <c r="I9" s="14">
        <f t="shared" si="0"/>
        <v>128</v>
      </c>
      <c r="J9" s="14"/>
      <c r="K9" s="14"/>
      <c r="L9" s="14">
        <f t="shared" si="1"/>
        <v>543</v>
      </c>
      <c r="M9" s="11" t="s">
        <v>190</v>
      </c>
      <c r="N9" s="11" t="s">
        <v>837</v>
      </c>
      <c r="O9" s="11">
        <v>2</v>
      </c>
      <c r="P9" s="11">
        <v>1</v>
      </c>
      <c r="Q9" s="11"/>
      <c r="R9" s="11"/>
      <c r="S9" s="11"/>
      <c r="T9" s="11" t="s">
        <v>837</v>
      </c>
      <c r="U9" s="11">
        <v>2</v>
      </c>
      <c r="V9" s="11">
        <v>1</v>
      </c>
    </row>
    <row r="10" spans="1:23" s="1" customFormat="1" x14ac:dyDescent="0.25">
      <c r="A10" s="11" t="s">
        <v>398</v>
      </c>
      <c r="B10" s="16">
        <v>42434</v>
      </c>
      <c r="C10" s="12" t="s">
        <v>119</v>
      </c>
      <c r="D10" s="12" t="s">
        <v>203</v>
      </c>
      <c r="E10" s="14">
        <v>0</v>
      </c>
      <c r="F10" s="14"/>
      <c r="G10" s="14"/>
      <c r="H10" s="14">
        <v>128</v>
      </c>
      <c r="I10" s="14">
        <f t="shared" si="0"/>
        <v>128</v>
      </c>
      <c r="J10" s="14"/>
      <c r="K10" s="14"/>
      <c r="L10" s="14">
        <f t="shared" si="1"/>
        <v>128</v>
      </c>
      <c r="M10" s="11" t="s">
        <v>190</v>
      </c>
      <c r="N10" s="11"/>
      <c r="O10" s="11"/>
      <c r="P10" s="11"/>
      <c r="Q10" s="11"/>
      <c r="R10" s="11"/>
      <c r="S10" s="11"/>
      <c r="T10" s="11" t="s">
        <v>837</v>
      </c>
      <c r="U10" s="11">
        <v>2</v>
      </c>
      <c r="V10" s="11">
        <v>1</v>
      </c>
    </row>
    <row r="11" spans="1:23" s="1" customFormat="1" x14ac:dyDescent="0.25">
      <c r="A11" s="11" t="s">
        <v>399</v>
      </c>
      <c r="B11" s="16">
        <v>42434</v>
      </c>
      <c r="C11" s="12" t="s">
        <v>188</v>
      </c>
      <c r="D11" s="12" t="s">
        <v>203</v>
      </c>
      <c r="E11" s="14">
        <v>0</v>
      </c>
      <c r="F11" s="14"/>
      <c r="G11" s="14"/>
      <c r="H11" s="14">
        <v>201</v>
      </c>
      <c r="I11" s="14">
        <f t="shared" si="0"/>
        <v>201</v>
      </c>
      <c r="J11" s="14"/>
      <c r="K11" s="14"/>
      <c r="L11" s="14">
        <f t="shared" si="1"/>
        <v>201</v>
      </c>
      <c r="M11" s="11" t="s">
        <v>190</v>
      </c>
      <c r="N11" s="11"/>
      <c r="O11" s="11"/>
      <c r="P11" s="11"/>
      <c r="Q11" s="11"/>
      <c r="R11" s="11"/>
      <c r="S11" s="11"/>
      <c r="T11" s="11" t="s">
        <v>837</v>
      </c>
      <c r="U11" s="11">
        <v>2</v>
      </c>
      <c r="V11" s="11">
        <v>1</v>
      </c>
    </row>
    <row r="12" spans="1:23" s="1" customFormat="1" x14ac:dyDescent="0.25">
      <c r="A12" s="11" t="s">
        <v>400</v>
      </c>
      <c r="B12" s="16">
        <v>42434</v>
      </c>
      <c r="C12" s="12" t="s">
        <v>197</v>
      </c>
      <c r="D12" s="12" t="s">
        <v>401</v>
      </c>
      <c r="E12" s="14">
        <v>415</v>
      </c>
      <c r="F12" s="14"/>
      <c r="G12" s="14"/>
      <c r="H12" s="14">
        <v>201</v>
      </c>
      <c r="I12" s="14">
        <f t="shared" si="0"/>
        <v>201</v>
      </c>
      <c r="J12" s="14"/>
      <c r="K12" s="14"/>
      <c r="L12" s="14">
        <f t="shared" si="1"/>
        <v>616</v>
      </c>
      <c r="M12" s="11" t="s">
        <v>190</v>
      </c>
      <c r="N12" s="11" t="s">
        <v>837</v>
      </c>
      <c r="O12" s="11">
        <v>2</v>
      </c>
      <c r="P12" s="11">
        <v>1</v>
      </c>
      <c r="Q12" s="11"/>
      <c r="R12" s="11"/>
      <c r="S12" s="11"/>
      <c r="T12" s="11" t="s">
        <v>837</v>
      </c>
      <c r="U12" s="11">
        <v>2</v>
      </c>
      <c r="V12" s="11">
        <v>1</v>
      </c>
    </row>
    <row r="13" spans="1:23" x14ac:dyDescent="0.25">
      <c r="A13" s="11" t="s">
        <v>402</v>
      </c>
      <c r="B13" s="16">
        <v>42434</v>
      </c>
      <c r="C13" s="12" t="s">
        <v>95</v>
      </c>
      <c r="D13" s="12" t="s">
        <v>403</v>
      </c>
      <c r="E13" s="14">
        <v>0</v>
      </c>
      <c r="F13" s="14"/>
      <c r="G13" s="14"/>
      <c r="H13" s="14">
        <v>0</v>
      </c>
      <c r="I13" s="14">
        <f t="shared" si="0"/>
        <v>0</v>
      </c>
      <c r="J13" s="14"/>
      <c r="K13" s="14"/>
      <c r="L13" s="14">
        <f t="shared" si="1"/>
        <v>0</v>
      </c>
      <c r="M13" s="11" t="s">
        <v>101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3" s="1" customFormat="1" x14ac:dyDescent="0.25">
      <c r="A14" s="11" t="s">
        <v>404</v>
      </c>
      <c r="B14" s="16">
        <v>42434</v>
      </c>
      <c r="C14" s="12" t="s">
        <v>206</v>
      </c>
      <c r="D14" s="12" t="s">
        <v>203</v>
      </c>
      <c r="E14" s="14">
        <v>200</v>
      </c>
      <c r="F14" s="14"/>
      <c r="G14" s="14"/>
      <c r="H14" s="14">
        <v>128</v>
      </c>
      <c r="I14" s="14">
        <f t="shared" si="0"/>
        <v>128</v>
      </c>
      <c r="J14" s="14"/>
      <c r="K14" s="14"/>
      <c r="L14" s="14">
        <f t="shared" si="1"/>
        <v>328</v>
      </c>
      <c r="M14" s="11" t="s">
        <v>190</v>
      </c>
      <c r="N14" s="11" t="s">
        <v>837</v>
      </c>
      <c r="O14" s="11">
        <v>2</v>
      </c>
      <c r="P14" s="11">
        <v>1</v>
      </c>
      <c r="Q14" s="11"/>
      <c r="R14" s="11"/>
      <c r="S14" s="11"/>
      <c r="T14" s="11" t="s">
        <v>837</v>
      </c>
      <c r="U14" s="11">
        <v>2</v>
      </c>
      <c r="V14" s="11">
        <v>1</v>
      </c>
    </row>
    <row r="15" spans="1:23" x14ac:dyDescent="0.25">
      <c r="A15" s="11" t="s">
        <v>405</v>
      </c>
      <c r="B15" s="16">
        <v>42434</v>
      </c>
      <c r="C15" s="12" t="s">
        <v>318</v>
      </c>
      <c r="D15" s="12" t="s">
        <v>403</v>
      </c>
      <c r="E15" s="14">
        <v>0</v>
      </c>
      <c r="F15" s="14"/>
      <c r="G15" s="14"/>
      <c r="H15" s="14">
        <v>0</v>
      </c>
      <c r="I15" s="14">
        <f t="shared" si="0"/>
        <v>0</v>
      </c>
      <c r="J15" s="14"/>
      <c r="K15" s="14"/>
      <c r="L15" s="14">
        <f t="shared" si="1"/>
        <v>0</v>
      </c>
      <c r="M15" s="11" t="s">
        <v>101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3" s="1" customFormat="1" x14ac:dyDescent="0.25">
      <c r="A16" s="11" t="s">
        <v>406</v>
      </c>
      <c r="B16" s="16">
        <v>42434</v>
      </c>
      <c r="C16" s="12" t="s">
        <v>194</v>
      </c>
      <c r="D16" s="12" t="s">
        <v>195</v>
      </c>
      <c r="E16" s="14">
        <v>706</v>
      </c>
      <c r="F16" s="14"/>
      <c r="G16" s="14"/>
      <c r="H16" s="14">
        <v>350</v>
      </c>
      <c r="I16" s="14">
        <f t="shared" si="0"/>
        <v>350</v>
      </c>
      <c r="J16" s="14"/>
      <c r="K16" s="14"/>
      <c r="L16" s="14">
        <f t="shared" si="1"/>
        <v>1056</v>
      </c>
      <c r="M16" s="11" t="s">
        <v>62</v>
      </c>
      <c r="N16" s="11" t="s">
        <v>837</v>
      </c>
      <c r="O16" s="11">
        <v>2</v>
      </c>
      <c r="P16" s="11">
        <v>2</v>
      </c>
      <c r="Q16" s="11"/>
      <c r="R16" s="11"/>
      <c r="S16" s="11"/>
      <c r="T16" s="11" t="s">
        <v>837</v>
      </c>
      <c r="U16" s="11">
        <v>2</v>
      </c>
      <c r="V16" s="11">
        <v>2</v>
      </c>
    </row>
    <row r="17" spans="1:22" s="1" customFormat="1" x14ac:dyDescent="0.25">
      <c r="A17" s="11" t="s">
        <v>407</v>
      </c>
      <c r="B17" s="16">
        <v>42431</v>
      </c>
      <c r="C17" s="12" t="s">
        <v>20</v>
      </c>
      <c r="D17" s="12" t="s">
        <v>408</v>
      </c>
      <c r="E17" s="14">
        <v>0</v>
      </c>
      <c r="F17" s="14"/>
      <c r="G17" s="14"/>
      <c r="H17" s="14">
        <v>350</v>
      </c>
      <c r="I17" s="14">
        <f t="shared" si="0"/>
        <v>350</v>
      </c>
      <c r="J17" s="14"/>
      <c r="K17" s="14"/>
      <c r="L17" s="14">
        <f t="shared" si="1"/>
        <v>350</v>
      </c>
      <c r="M17" s="11" t="s">
        <v>31</v>
      </c>
      <c r="N17" s="11"/>
      <c r="O17" s="11"/>
      <c r="P17" s="11"/>
      <c r="Q17" s="11"/>
      <c r="R17" s="11"/>
      <c r="S17" s="11"/>
      <c r="T17" s="11" t="s">
        <v>837</v>
      </c>
      <c r="U17" s="11">
        <v>3</v>
      </c>
      <c r="V17" s="11">
        <v>4</v>
      </c>
    </row>
    <row r="18" spans="1:22" s="1" customFormat="1" x14ac:dyDescent="0.25">
      <c r="A18" s="11" t="s">
        <v>36</v>
      </c>
      <c r="B18" s="16">
        <v>42431</v>
      </c>
      <c r="C18" s="12" t="s">
        <v>157</v>
      </c>
      <c r="D18" s="12" t="s">
        <v>409</v>
      </c>
      <c r="E18" s="14">
        <v>706</v>
      </c>
      <c r="F18" s="14"/>
      <c r="G18" s="14"/>
      <c r="H18" s="14">
        <v>458</v>
      </c>
      <c r="I18" s="14">
        <f t="shared" si="0"/>
        <v>458</v>
      </c>
      <c r="J18" s="14"/>
      <c r="K18" s="14"/>
      <c r="L18" s="14">
        <f t="shared" si="1"/>
        <v>1164</v>
      </c>
      <c r="M18" s="11" t="s">
        <v>31</v>
      </c>
      <c r="N18" s="11" t="s">
        <v>837</v>
      </c>
      <c r="O18" s="11">
        <v>3</v>
      </c>
      <c r="P18" s="11">
        <v>4</v>
      </c>
      <c r="Q18" s="11"/>
      <c r="R18" s="11"/>
      <c r="S18" s="11"/>
      <c r="T18" s="11" t="s">
        <v>837</v>
      </c>
      <c r="U18" s="11">
        <v>3</v>
      </c>
      <c r="V18" s="11">
        <v>4</v>
      </c>
    </row>
    <row r="19" spans="1:22" s="1" customFormat="1" x14ac:dyDescent="0.25">
      <c r="A19" s="11" t="s">
        <v>410</v>
      </c>
      <c r="B19" s="16">
        <v>42431</v>
      </c>
      <c r="C19" s="12" t="s">
        <v>163</v>
      </c>
      <c r="D19" s="12" t="s">
        <v>411</v>
      </c>
      <c r="E19" s="14">
        <v>706</v>
      </c>
      <c r="F19" s="14"/>
      <c r="G19" s="14"/>
      <c r="H19" s="14">
        <v>350</v>
      </c>
      <c r="I19" s="14">
        <f t="shared" si="0"/>
        <v>350</v>
      </c>
      <c r="J19" s="14"/>
      <c r="K19" s="14"/>
      <c r="L19" s="14">
        <f t="shared" si="1"/>
        <v>1056</v>
      </c>
      <c r="M19" s="11" t="s">
        <v>31</v>
      </c>
      <c r="N19" s="11" t="s">
        <v>837</v>
      </c>
      <c r="O19" s="11">
        <v>3</v>
      </c>
      <c r="P19" s="11">
        <v>4</v>
      </c>
      <c r="Q19" s="11"/>
      <c r="R19" s="11"/>
      <c r="S19" s="11"/>
      <c r="T19" s="11" t="s">
        <v>837</v>
      </c>
      <c r="U19" s="11">
        <v>3</v>
      </c>
      <c r="V19" s="11">
        <v>4</v>
      </c>
    </row>
    <row r="20" spans="1:22" s="1" customFormat="1" x14ac:dyDescent="0.25">
      <c r="A20" s="11" t="s">
        <v>412</v>
      </c>
      <c r="B20" s="16">
        <v>42432</v>
      </c>
      <c r="C20" s="12" t="s">
        <v>163</v>
      </c>
      <c r="D20" s="12" t="s">
        <v>413</v>
      </c>
      <c r="E20" s="14">
        <v>706</v>
      </c>
      <c r="F20" s="14"/>
      <c r="G20" s="14"/>
      <c r="H20" s="14">
        <v>350</v>
      </c>
      <c r="I20" s="14">
        <f t="shared" si="0"/>
        <v>350</v>
      </c>
      <c r="J20" s="14"/>
      <c r="K20" s="14"/>
      <c r="L20" s="14">
        <f t="shared" si="1"/>
        <v>1056</v>
      </c>
      <c r="M20" s="11" t="s">
        <v>93</v>
      </c>
      <c r="N20" s="11" t="s">
        <v>836</v>
      </c>
      <c r="O20" s="11">
        <v>1</v>
      </c>
      <c r="P20" s="11">
        <v>4</v>
      </c>
      <c r="Q20" s="11"/>
      <c r="R20" s="11"/>
      <c r="S20" s="11"/>
      <c r="T20" s="11" t="s">
        <v>836</v>
      </c>
      <c r="U20" s="11">
        <v>1</v>
      </c>
      <c r="V20" s="11">
        <v>4</v>
      </c>
    </row>
    <row r="21" spans="1:22" x14ac:dyDescent="0.25">
      <c r="A21" s="11" t="s">
        <v>414</v>
      </c>
      <c r="B21" s="16">
        <v>42433</v>
      </c>
      <c r="C21" s="12" t="s">
        <v>124</v>
      </c>
      <c r="D21" s="12" t="s">
        <v>415</v>
      </c>
      <c r="E21" s="14">
        <v>0</v>
      </c>
      <c r="F21" s="14"/>
      <c r="G21" s="14"/>
      <c r="H21" s="14">
        <v>0</v>
      </c>
      <c r="I21" s="14">
        <f t="shared" si="0"/>
        <v>0</v>
      </c>
      <c r="J21" s="14"/>
      <c r="K21" s="14"/>
      <c r="L21" s="14">
        <f t="shared" si="1"/>
        <v>0</v>
      </c>
      <c r="M21" s="11" t="s">
        <v>101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" customFormat="1" x14ac:dyDescent="0.25">
      <c r="A22" s="11" t="s">
        <v>416</v>
      </c>
      <c r="B22" s="16">
        <v>42433</v>
      </c>
      <c r="C22" s="12" t="s">
        <v>166</v>
      </c>
      <c r="D22" s="12" t="s">
        <v>417</v>
      </c>
      <c r="E22" s="14">
        <v>706</v>
      </c>
      <c r="F22" s="14"/>
      <c r="G22" s="14"/>
      <c r="H22" s="14">
        <v>350</v>
      </c>
      <c r="I22" s="14">
        <f t="shared" si="0"/>
        <v>350</v>
      </c>
      <c r="J22" s="14"/>
      <c r="K22" s="14"/>
      <c r="L22" s="14">
        <f t="shared" si="1"/>
        <v>1056</v>
      </c>
      <c r="M22" s="11" t="s">
        <v>31</v>
      </c>
      <c r="N22" s="11" t="s">
        <v>837</v>
      </c>
      <c r="O22" s="11">
        <v>3</v>
      </c>
      <c r="P22" s="11">
        <v>4</v>
      </c>
      <c r="Q22" s="11"/>
      <c r="R22" s="11"/>
      <c r="S22" s="11"/>
      <c r="T22" s="11" t="s">
        <v>837</v>
      </c>
      <c r="U22" s="11">
        <v>3</v>
      </c>
      <c r="V22" s="11">
        <v>4</v>
      </c>
    </row>
    <row r="23" spans="1:22" s="1" customFormat="1" x14ac:dyDescent="0.25">
      <c r="A23" s="11" t="s">
        <v>418</v>
      </c>
      <c r="B23" s="16">
        <v>42433</v>
      </c>
      <c r="C23" s="12" t="s">
        <v>419</v>
      </c>
      <c r="D23" s="12" t="s">
        <v>420</v>
      </c>
      <c r="E23" s="14">
        <v>706</v>
      </c>
      <c r="F23" s="14"/>
      <c r="G23" s="14"/>
      <c r="H23" s="14">
        <v>350</v>
      </c>
      <c r="I23" s="14">
        <f t="shared" si="0"/>
        <v>350</v>
      </c>
      <c r="J23" s="14"/>
      <c r="K23" s="14"/>
      <c r="L23" s="14">
        <f t="shared" si="1"/>
        <v>1056</v>
      </c>
      <c r="M23" s="11" t="s">
        <v>62</v>
      </c>
      <c r="N23" s="11" t="s">
        <v>837</v>
      </c>
      <c r="O23" s="11">
        <v>2</v>
      </c>
      <c r="P23" s="11">
        <v>2</v>
      </c>
      <c r="Q23" s="11"/>
      <c r="R23" s="11"/>
      <c r="S23" s="11"/>
      <c r="T23" s="11" t="s">
        <v>837</v>
      </c>
      <c r="U23" s="11">
        <v>2</v>
      </c>
      <c r="V23" s="11">
        <v>2</v>
      </c>
    </row>
    <row r="24" spans="1:22" s="1" customFormat="1" x14ac:dyDescent="0.25">
      <c r="A24" s="11" t="s">
        <v>421</v>
      </c>
      <c r="B24" s="16">
        <v>42433</v>
      </c>
      <c r="C24" s="12" t="s">
        <v>422</v>
      </c>
      <c r="D24" s="12" t="s">
        <v>420</v>
      </c>
      <c r="E24" s="14">
        <v>0</v>
      </c>
      <c r="F24" s="14"/>
      <c r="G24" s="14"/>
      <c r="H24" s="14">
        <v>350</v>
      </c>
      <c r="I24" s="14">
        <f t="shared" si="0"/>
        <v>350</v>
      </c>
      <c r="J24" s="14"/>
      <c r="K24" s="14"/>
      <c r="L24" s="14">
        <f t="shared" si="1"/>
        <v>350</v>
      </c>
      <c r="M24" s="11" t="s">
        <v>62</v>
      </c>
      <c r="N24" s="11"/>
      <c r="O24" s="11"/>
      <c r="P24" s="11"/>
      <c r="Q24" s="11"/>
      <c r="R24" s="11"/>
      <c r="S24" s="11"/>
      <c r="T24" s="11" t="s">
        <v>837</v>
      </c>
      <c r="U24" s="11">
        <v>2</v>
      </c>
      <c r="V24" s="11">
        <v>2</v>
      </c>
    </row>
    <row r="25" spans="1:22" s="1" customFormat="1" x14ac:dyDescent="0.25">
      <c r="A25" s="11" t="s">
        <v>423</v>
      </c>
      <c r="B25" s="16">
        <v>42433</v>
      </c>
      <c r="C25" s="12" t="s">
        <v>424</v>
      </c>
      <c r="D25" s="12" t="s">
        <v>417</v>
      </c>
      <c r="E25" s="14">
        <v>0</v>
      </c>
      <c r="F25" s="14"/>
      <c r="G25" s="14"/>
      <c r="H25" s="14">
        <v>350</v>
      </c>
      <c r="I25" s="14">
        <f t="shared" si="0"/>
        <v>350</v>
      </c>
      <c r="J25" s="14"/>
      <c r="K25" s="14"/>
      <c r="L25" s="14">
        <f t="shared" si="1"/>
        <v>350</v>
      </c>
      <c r="M25" s="11" t="s">
        <v>31</v>
      </c>
      <c r="N25" s="11"/>
      <c r="O25" s="11"/>
      <c r="P25" s="11"/>
      <c r="Q25" s="11"/>
      <c r="R25" s="11"/>
      <c r="S25" s="11"/>
      <c r="T25" s="11" t="s">
        <v>837</v>
      </c>
      <c r="U25" s="11">
        <v>3</v>
      </c>
      <c r="V25" s="11">
        <v>4</v>
      </c>
    </row>
    <row r="26" spans="1:22" s="1" customFormat="1" x14ac:dyDescent="0.25">
      <c r="A26" s="11" t="s">
        <v>425</v>
      </c>
      <c r="B26" s="16">
        <v>42433</v>
      </c>
      <c r="C26" s="12" t="s">
        <v>20</v>
      </c>
      <c r="D26" s="12" t="s">
        <v>426</v>
      </c>
      <c r="E26" s="14">
        <v>0</v>
      </c>
      <c r="F26" s="14"/>
      <c r="G26" s="14"/>
      <c r="H26" s="14">
        <v>274</v>
      </c>
      <c r="I26" s="14">
        <f t="shared" si="0"/>
        <v>274</v>
      </c>
      <c r="J26" s="14"/>
      <c r="K26" s="14"/>
      <c r="L26" s="14">
        <f t="shared" si="1"/>
        <v>274</v>
      </c>
      <c r="M26" s="11" t="s">
        <v>31</v>
      </c>
      <c r="N26" s="11"/>
      <c r="O26" s="11"/>
      <c r="P26" s="11"/>
      <c r="Q26" s="11"/>
      <c r="R26" s="11"/>
      <c r="S26" s="11"/>
      <c r="T26" s="11" t="s">
        <v>837</v>
      </c>
      <c r="U26" s="11">
        <v>3</v>
      </c>
      <c r="V26" s="11">
        <v>4</v>
      </c>
    </row>
    <row r="27" spans="1:22" s="1" customFormat="1" x14ac:dyDescent="0.25">
      <c r="A27" s="11" t="s">
        <v>36</v>
      </c>
      <c r="B27" s="16">
        <v>42433</v>
      </c>
      <c r="C27" s="12" t="s">
        <v>157</v>
      </c>
      <c r="D27" s="12" t="s">
        <v>427</v>
      </c>
      <c r="E27" s="14">
        <v>415</v>
      </c>
      <c r="F27" s="14"/>
      <c r="G27" s="14"/>
      <c r="H27" s="14">
        <v>331</v>
      </c>
      <c r="I27" s="14">
        <f t="shared" si="0"/>
        <v>331</v>
      </c>
      <c r="J27" s="14"/>
      <c r="K27" s="14"/>
      <c r="L27" s="14">
        <f t="shared" si="1"/>
        <v>746</v>
      </c>
      <c r="M27" s="11" t="s">
        <v>31</v>
      </c>
      <c r="N27" s="11" t="s">
        <v>837</v>
      </c>
      <c r="O27" s="11">
        <v>3</v>
      </c>
      <c r="P27" s="11">
        <v>4</v>
      </c>
      <c r="Q27" s="11"/>
      <c r="R27" s="11"/>
      <c r="S27" s="11"/>
      <c r="T27" s="11" t="s">
        <v>837</v>
      </c>
      <c r="U27" s="11">
        <v>3</v>
      </c>
      <c r="V27" s="11">
        <v>4</v>
      </c>
    </row>
    <row r="28" spans="1:22" x14ac:dyDescent="0.25">
      <c r="A28" s="11" t="s">
        <v>428</v>
      </c>
      <c r="B28" s="16">
        <v>42434</v>
      </c>
      <c r="C28" s="12" t="s">
        <v>429</v>
      </c>
      <c r="D28" s="12" t="s">
        <v>403</v>
      </c>
      <c r="E28" s="14">
        <v>0</v>
      </c>
      <c r="F28" s="14"/>
      <c r="G28" s="14"/>
      <c r="H28" s="14">
        <v>0</v>
      </c>
      <c r="I28" s="14">
        <f t="shared" si="0"/>
        <v>0</v>
      </c>
      <c r="J28" s="14"/>
      <c r="K28" s="14"/>
      <c r="L28" s="14">
        <f t="shared" si="1"/>
        <v>0</v>
      </c>
      <c r="M28" s="11" t="s">
        <v>101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s="1" customFormat="1" x14ac:dyDescent="0.25">
      <c r="A29" s="11" t="s">
        <v>430</v>
      </c>
      <c r="B29" s="16">
        <v>42436</v>
      </c>
      <c r="C29" s="12" t="s">
        <v>20</v>
      </c>
      <c r="D29" s="12" t="s">
        <v>431</v>
      </c>
      <c r="E29" s="14">
        <v>0</v>
      </c>
      <c r="F29" s="14"/>
      <c r="G29" s="14"/>
      <c r="H29" s="14">
        <v>350</v>
      </c>
      <c r="I29" s="14">
        <f t="shared" si="0"/>
        <v>350</v>
      </c>
      <c r="J29" s="14"/>
      <c r="K29" s="14"/>
      <c r="L29" s="14">
        <f t="shared" si="1"/>
        <v>350</v>
      </c>
      <c r="M29" s="11" t="s">
        <v>31</v>
      </c>
      <c r="N29" s="11"/>
      <c r="O29" s="11"/>
      <c r="P29" s="11"/>
      <c r="Q29" s="11"/>
      <c r="R29" s="11"/>
      <c r="S29" s="11"/>
      <c r="T29" s="11" t="s">
        <v>837</v>
      </c>
      <c r="U29" s="11">
        <v>3</v>
      </c>
      <c r="V29" s="11">
        <v>4</v>
      </c>
    </row>
    <row r="30" spans="1:22" s="1" customFormat="1" x14ac:dyDescent="0.25">
      <c r="A30" s="11" t="s">
        <v>36</v>
      </c>
      <c r="B30" s="16">
        <v>42436</v>
      </c>
      <c r="C30" s="12" t="s">
        <v>157</v>
      </c>
      <c r="D30" s="12" t="s">
        <v>432</v>
      </c>
      <c r="E30" s="14">
        <v>706</v>
      </c>
      <c r="F30" s="14"/>
      <c r="G30" s="14"/>
      <c r="H30" s="14">
        <v>458</v>
      </c>
      <c r="I30" s="14">
        <f t="shared" si="0"/>
        <v>458</v>
      </c>
      <c r="J30" s="14"/>
      <c r="K30" s="14"/>
      <c r="L30" s="14">
        <f t="shared" si="1"/>
        <v>1164</v>
      </c>
      <c r="M30" s="11" t="s">
        <v>31</v>
      </c>
      <c r="N30" s="11" t="s">
        <v>837</v>
      </c>
      <c r="O30" s="11">
        <v>3</v>
      </c>
      <c r="P30" s="11">
        <v>4</v>
      </c>
      <c r="Q30" s="11"/>
      <c r="R30" s="11"/>
      <c r="S30" s="11"/>
      <c r="T30" s="11" t="s">
        <v>837</v>
      </c>
      <c r="U30" s="11">
        <v>3</v>
      </c>
      <c r="V30" s="11">
        <v>4</v>
      </c>
    </row>
    <row r="31" spans="1:22" s="1" customFormat="1" x14ac:dyDescent="0.25">
      <c r="A31" s="11" t="s">
        <v>435</v>
      </c>
      <c r="B31" s="16">
        <v>42437</v>
      </c>
      <c r="C31" s="12" t="s">
        <v>20</v>
      </c>
      <c r="D31" s="12" t="s">
        <v>434</v>
      </c>
      <c r="E31" s="14">
        <v>706</v>
      </c>
      <c r="F31" s="14"/>
      <c r="G31" s="14"/>
      <c r="H31" s="14">
        <v>350</v>
      </c>
      <c r="I31" s="14">
        <f t="shared" si="0"/>
        <v>350</v>
      </c>
      <c r="J31" s="14"/>
      <c r="K31" s="14"/>
      <c r="L31" s="14">
        <f t="shared" si="1"/>
        <v>1056</v>
      </c>
      <c r="M31" s="11" t="s">
        <v>31</v>
      </c>
      <c r="N31" s="11" t="s">
        <v>837</v>
      </c>
      <c r="O31" s="11">
        <v>3</v>
      </c>
      <c r="P31" s="11">
        <v>4</v>
      </c>
      <c r="Q31" s="11"/>
      <c r="R31" s="11"/>
      <c r="S31" s="11"/>
      <c r="T31" s="11" t="s">
        <v>837</v>
      </c>
      <c r="U31" s="11">
        <v>3</v>
      </c>
      <c r="V31" s="11">
        <v>4</v>
      </c>
    </row>
    <row r="32" spans="1:22" x14ac:dyDescent="0.25">
      <c r="A32" s="11" t="s">
        <v>433</v>
      </c>
      <c r="B32" s="16">
        <v>42438</v>
      </c>
      <c r="C32" s="12" t="s">
        <v>144</v>
      </c>
      <c r="D32" s="12" t="s">
        <v>436</v>
      </c>
      <c r="E32" s="14">
        <v>0</v>
      </c>
      <c r="F32" s="14"/>
      <c r="G32" s="14"/>
      <c r="H32" s="14">
        <v>350</v>
      </c>
      <c r="I32" s="14">
        <f t="shared" si="0"/>
        <v>350</v>
      </c>
      <c r="J32" s="14"/>
      <c r="K32" s="14"/>
      <c r="L32" s="14">
        <f t="shared" si="1"/>
        <v>350</v>
      </c>
      <c r="M32" s="11" t="s">
        <v>126</v>
      </c>
      <c r="N32" s="11"/>
      <c r="O32" s="11"/>
      <c r="P32" s="11"/>
      <c r="Q32" s="11"/>
      <c r="R32" s="11"/>
      <c r="S32" s="11"/>
      <c r="T32" s="11" t="s">
        <v>837</v>
      </c>
      <c r="U32" s="11">
        <v>1</v>
      </c>
      <c r="V32" s="11">
        <v>1</v>
      </c>
    </row>
    <row r="33" spans="1:22" s="1" customFormat="1" x14ac:dyDescent="0.25">
      <c r="A33" s="11" t="s">
        <v>437</v>
      </c>
      <c r="B33" s="16">
        <v>42438</v>
      </c>
      <c r="C33" s="12" t="s">
        <v>438</v>
      </c>
      <c r="D33" s="12" t="s">
        <v>439</v>
      </c>
      <c r="E33" s="14">
        <v>0</v>
      </c>
      <c r="F33" s="14"/>
      <c r="G33" s="14"/>
      <c r="H33" s="14">
        <v>350</v>
      </c>
      <c r="I33" s="14">
        <f t="shared" si="0"/>
        <v>350</v>
      </c>
      <c r="J33" s="14"/>
      <c r="K33" s="14"/>
      <c r="L33" s="14">
        <f t="shared" si="1"/>
        <v>350</v>
      </c>
      <c r="M33" s="11" t="s">
        <v>126</v>
      </c>
      <c r="N33" s="11"/>
      <c r="O33" s="11"/>
      <c r="P33" s="11"/>
      <c r="Q33" s="11"/>
      <c r="R33" s="11"/>
      <c r="S33" s="11"/>
      <c r="T33" s="11" t="s">
        <v>837</v>
      </c>
      <c r="U33" s="11">
        <v>1</v>
      </c>
      <c r="V33" s="11">
        <v>1</v>
      </c>
    </row>
    <row r="34" spans="1:22" x14ac:dyDescent="0.25">
      <c r="A34" s="11" t="s">
        <v>440</v>
      </c>
      <c r="B34" s="16">
        <v>42438</v>
      </c>
      <c r="C34" s="12" t="s">
        <v>46</v>
      </c>
      <c r="D34" s="12" t="s">
        <v>439</v>
      </c>
      <c r="E34" s="14">
        <v>0</v>
      </c>
      <c r="F34" s="14"/>
      <c r="G34" s="14"/>
      <c r="H34" s="14">
        <v>0</v>
      </c>
      <c r="I34" s="14">
        <f t="shared" si="0"/>
        <v>0</v>
      </c>
      <c r="J34" s="14"/>
      <c r="K34" s="14"/>
      <c r="L34" s="14">
        <f t="shared" si="1"/>
        <v>0</v>
      </c>
      <c r="M34" s="11" t="s">
        <v>101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" customFormat="1" x14ac:dyDescent="0.25">
      <c r="A35" s="11" t="s">
        <v>441</v>
      </c>
      <c r="B35" s="16">
        <v>42438</v>
      </c>
      <c r="C35" s="12" t="s">
        <v>119</v>
      </c>
      <c r="D35" s="12" t="s">
        <v>439</v>
      </c>
      <c r="E35" s="14">
        <v>0</v>
      </c>
      <c r="F35" s="14"/>
      <c r="G35" s="14"/>
      <c r="H35" s="14">
        <v>350</v>
      </c>
      <c r="I35" s="14">
        <f t="shared" si="0"/>
        <v>350</v>
      </c>
      <c r="J35" s="14"/>
      <c r="K35" s="14"/>
      <c r="L35" s="14">
        <f t="shared" si="1"/>
        <v>350</v>
      </c>
      <c r="M35" s="11" t="s">
        <v>126</v>
      </c>
      <c r="N35" s="11"/>
      <c r="O35" s="11"/>
      <c r="P35" s="11"/>
      <c r="Q35" s="11"/>
      <c r="R35" s="11"/>
      <c r="S35" s="11"/>
      <c r="T35" s="11" t="s">
        <v>837</v>
      </c>
      <c r="U35" s="11">
        <v>1</v>
      </c>
      <c r="V35" s="11">
        <v>1</v>
      </c>
    </row>
    <row r="36" spans="1:22" s="1" customFormat="1" x14ac:dyDescent="0.25">
      <c r="A36" s="11" t="s">
        <v>442</v>
      </c>
      <c r="B36" s="16">
        <v>42438</v>
      </c>
      <c r="C36" s="12" t="s">
        <v>103</v>
      </c>
      <c r="D36" s="12" t="s">
        <v>439</v>
      </c>
      <c r="E36" s="14">
        <v>0</v>
      </c>
      <c r="F36" s="14"/>
      <c r="G36" s="14"/>
      <c r="H36" s="14">
        <v>350</v>
      </c>
      <c r="I36" s="14">
        <f t="shared" si="0"/>
        <v>350</v>
      </c>
      <c r="J36" s="14"/>
      <c r="K36" s="14"/>
      <c r="L36" s="14">
        <f t="shared" si="1"/>
        <v>350</v>
      </c>
      <c r="M36" s="11" t="s">
        <v>126</v>
      </c>
      <c r="N36" s="11"/>
      <c r="O36" s="11"/>
      <c r="P36" s="11"/>
      <c r="Q36" s="11"/>
      <c r="R36" s="11"/>
      <c r="S36" s="11"/>
      <c r="T36" s="11" t="s">
        <v>837</v>
      </c>
      <c r="U36" s="11">
        <v>1</v>
      </c>
      <c r="V36" s="11">
        <v>1</v>
      </c>
    </row>
    <row r="37" spans="1:22" s="1" customFormat="1" x14ac:dyDescent="0.25">
      <c r="A37" s="11" t="s">
        <v>443</v>
      </c>
      <c r="B37" s="16">
        <v>42438</v>
      </c>
      <c r="C37" s="12" t="s">
        <v>163</v>
      </c>
      <c r="D37" s="12" t="s">
        <v>444</v>
      </c>
      <c r="E37" s="14">
        <v>706</v>
      </c>
      <c r="F37" s="14"/>
      <c r="G37" s="14"/>
      <c r="H37" s="14">
        <v>350</v>
      </c>
      <c r="I37" s="14">
        <f t="shared" si="0"/>
        <v>350</v>
      </c>
      <c r="J37" s="14"/>
      <c r="K37" s="14"/>
      <c r="L37" s="14">
        <f t="shared" si="1"/>
        <v>1056</v>
      </c>
      <c r="M37" s="11" t="s">
        <v>93</v>
      </c>
      <c r="N37" s="11" t="s">
        <v>836</v>
      </c>
      <c r="O37" s="11">
        <v>1</v>
      </c>
      <c r="P37" s="11">
        <v>4</v>
      </c>
      <c r="Q37" s="11"/>
      <c r="R37" s="11"/>
      <c r="S37" s="11"/>
      <c r="T37" s="11" t="s">
        <v>836</v>
      </c>
      <c r="U37" s="11">
        <v>1</v>
      </c>
      <c r="V37" s="11">
        <v>4</v>
      </c>
    </row>
    <row r="38" spans="1:22" s="1" customFormat="1" x14ac:dyDescent="0.25">
      <c r="A38" s="11" t="s">
        <v>445</v>
      </c>
      <c r="B38" s="16">
        <v>42438</v>
      </c>
      <c r="C38" s="12" t="s">
        <v>20</v>
      </c>
      <c r="D38" s="12" t="s">
        <v>446</v>
      </c>
      <c r="E38" s="14">
        <v>0</v>
      </c>
      <c r="F38" s="14"/>
      <c r="G38" s="14"/>
      <c r="H38" s="14">
        <v>350</v>
      </c>
      <c r="I38" s="14">
        <f t="shared" si="0"/>
        <v>350</v>
      </c>
      <c r="J38" s="14"/>
      <c r="K38" s="14"/>
      <c r="L38" s="14">
        <f t="shared" si="1"/>
        <v>350</v>
      </c>
      <c r="M38" s="11" t="s">
        <v>31</v>
      </c>
      <c r="N38" s="11"/>
      <c r="O38" s="11"/>
      <c r="P38" s="11"/>
      <c r="Q38" s="11"/>
      <c r="R38" s="11"/>
      <c r="S38" s="11"/>
      <c r="T38" s="11" t="s">
        <v>837</v>
      </c>
      <c r="U38" s="11">
        <v>3</v>
      </c>
      <c r="V38" s="11">
        <v>4</v>
      </c>
    </row>
    <row r="39" spans="1:22" s="1" customFormat="1" x14ac:dyDescent="0.25">
      <c r="A39" s="11" t="s">
        <v>36</v>
      </c>
      <c r="B39" s="16">
        <v>42438</v>
      </c>
      <c r="C39" s="12" t="s">
        <v>157</v>
      </c>
      <c r="D39" s="12" t="s">
        <v>447</v>
      </c>
      <c r="E39" s="14">
        <v>706</v>
      </c>
      <c r="F39" s="14"/>
      <c r="G39" s="14"/>
      <c r="H39" s="14">
        <v>458</v>
      </c>
      <c r="I39" s="14">
        <f t="shared" si="0"/>
        <v>458</v>
      </c>
      <c r="J39" s="14"/>
      <c r="K39" s="14"/>
      <c r="L39" s="14">
        <f t="shared" si="1"/>
        <v>1164</v>
      </c>
      <c r="M39" s="11" t="s">
        <v>31</v>
      </c>
      <c r="N39" s="11" t="s">
        <v>837</v>
      </c>
      <c r="O39" s="11">
        <v>3</v>
      </c>
      <c r="P39" s="11">
        <v>4</v>
      </c>
      <c r="Q39" s="11"/>
      <c r="R39" s="11"/>
      <c r="S39" s="11"/>
      <c r="T39" s="11" t="s">
        <v>837</v>
      </c>
      <c r="U39" s="11">
        <v>3</v>
      </c>
      <c r="V39" s="11">
        <v>4</v>
      </c>
    </row>
    <row r="40" spans="1:22" s="1" customFormat="1" x14ac:dyDescent="0.25">
      <c r="A40" s="11" t="s">
        <v>448</v>
      </c>
      <c r="B40" s="16">
        <v>42439</v>
      </c>
      <c r="C40" s="12" t="s">
        <v>422</v>
      </c>
      <c r="D40" s="12" t="s">
        <v>838</v>
      </c>
      <c r="E40" s="14">
        <v>443</v>
      </c>
      <c r="F40" s="14"/>
      <c r="G40" s="14"/>
      <c r="H40" s="14">
        <v>330</v>
      </c>
      <c r="I40" s="14">
        <f t="shared" si="0"/>
        <v>330</v>
      </c>
      <c r="J40" s="14"/>
      <c r="K40" s="14"/>
      <c r="L40" s="14">
        <f t="shared" si="1"/>
        <v>773</v>
      </c>
      <c r="M40" s="11" t="s">
        <v>62</v>
      </c>
      <c r="N40" s="11" t="s">
        <v>837</v>
      </c>
      <c r="O40" s="11">
        <v>3</v>
      </c>
      <c r="P40" s="11">
        <v>2</v>
      </c>
      <c r="Q40" s="11"/>
      <c r="R40" s="11"/>
      <c r="S40" s="11"/>
      <c r="T40" s="11" t="s">
        <v>837</v>
      </c>
      <c r="U40" s="11">
        <v>2</v>
      </c>
      <c r="V40" s="11">
        <v>2</v>
      </c>
    </row>
    <row r="41" spans="1:22" s="1" customFormat="1" x14ac:dyDescent="0.25">
      <c r="A41" s="11" t="s">
        <v>449</v>
      </c>
      <c r="B41" s="16">
        <v>42439</v>
      </c>
      <c r="C41" s="12" t="s">
        <v>20</v>
      </c>
      <c r="D41" s="12" t="s">
        <v>450</v>
      </c>
      <c r="E41" s="14">
        <v>0</v>
      </c>
      <c r="F41" s="14"/>
      <c r="G41" s="14"/>
      <c r="H41" s="14">
        <v>330</v>
      </c>
      <c r="I41" s="14">
        <f t="shared" si="0"/>
        <v>330</v>
      </c>
      <c r="J41" s="14"/>
      <c r="K41" s="14"/>
      <c r="L41" s="14">
        <f t="shared" si="1"/>
        <v>330</v>
      </c>
      <c r="M41" s="11" t="s">
        <v>31</v>
      </c>
      <c r="N41" s="11"/>
      <c r="O41" s="11"/>
      <c r="P41" s="11"/>
      <c r="Q41" s="11"/>
      <c r="R41" s="11"/>
      <c r="S41" s="11"/>
      <c r="T41" s="11" t="s">
        <v>837</v>
      </c>
      <c r="U41" s="11">
        <v>3</v>
      </c>
      <c r="V41" s="11">
        <v>4</v>
      </c>
    </row>
    <row r="42" spans="1:22" s="1" customFormat="1" x14ac:dyDescent="0.25">
      <c r="A42" s="11" t="s">
        <v>451</v>
      </c>
      <c r="B42" s="16">
        <v>42440</v>
      </c>
      <c r="C42" s="12" t="s">
        <v>90</v>
      </c>
      <c r="D42" s="12" t="s">
        <v>452</v>
      </c>
      <c r="E42" s="14">
        <v>706</v>
      </c>
      <c r="F42" s="14"/>
      <c r="G42" s="14"/>
      <c r="H42" s="14">
        <v>350</v>
      </c>
      <c r="I42" s="14">
        <f t="shared" si="0"/>
        <v>350</v>
      </c>
      <c r="J42" s="14"/>
      <c r="K42" s="14"/>
      <c r="L42" s="14">
        <f t="shared" si="1"/>
        <v>1056</v>
      </c>
      <c r="M42" s="11" t="s">
        <v>31</v>
      </c>
      <c r="N42" s="11" t="s">
        <v>837</v>
      </c>
      <c r="O42" s="11">
        <v>3</v>
      </c>
      <c r="P42" s="11">
        <v>4</v>
      </c>
      <c r="Q42" s="11"/>
      <c r="R42" s="11"/>
      <c r="S42" s="11"/>
      <c r="T42" s="11" t="s">
        <v>837</v>
      </c>
      <c r="U42" s="11">
        <v>3</v>
      </c>
      <c r="V42" s="11">
        <v>4</v>
      </c>
    </row>
    <row r="43" spans="1:22" s="1" customFormat="1" x14ac:dyDescent="0.25">
      <c r="A43" s="11" t="s">
        <v>453</v>
      </c>
      <c r="B43" s="16">
        <v>42440</v>
      </c>
      <c r="C43" s="12" t="s">
        <v>20</v>
      </c>
      <c r="D43" s="12" t="s">
        <v>454</v>
      </c>
      <c r="E43" s="14">
        <v>0</v>
      </c>
      <c r="F43" s="14"/>
      <c r="G43" s="14"/>
      <c r="H43" s="14">
        <v>350</v>
      </c>
      <c r="I43" s="14">
        <f t="shared" si="0"/>
        <v>350</v>
      </c>
      <c r="J43" s="14"/>
      <c r="K43" s="14"/>
      <c r="L43" s="14">
        <f t="shared" si="1"/>
        <v>350</v>
      </c>
      <c r="M43" s="11" t="s">
        <v>31</v>
      </c>
      <c r="N43" s="11"/>
      <c r="O43" s="11"/>
      <c r="P43" s="11"/>
      <c r="Q43" s="11"/>
      <c r="R43" s="11"/>
      <c r="S43" s="11"/>
      <c r="T43" s="11" t="s">
        <v>837</v>
      </c>
      <c r="U43" s="11">
        <v>3</v>
      </c>
      <c r="V43" s="11">
        <v>4</v>
      </c>
    </row>
    <row r="44" spans="1:22" s="1" customFormat="1" x14ac:dyDescent="0.25">
      <c r="A44" s="11" t="s">
        <v>36</v>
      </c>
      <c r="B44" s="16">
        <v>42440</v>
      </c>
      <c r="C44" s="12" t="s">
        <v>157</v>
      </c>
      <c r="D44" s="12" t="s">
        <v>455</v>
      </c>
      <c r="E44" s="14">
        <v>745</v>
      </c>
      <c r="F44" s="14"/>
      <c r="G44" s="14"/>
      <c r="H44" s="14">
        <v>350</v>
      </c>
      <c r="I44" s="14">
        <f t="shared" si="0"/>
        <v>350</v>
      </c>
      <c r="J44" s="14"/>
      <c r="K44" s="14"/>
      <c r="L44" s="14">
        <f t="shared" si="1"/>
        <v>1095</v>
      </c>
      <c r="M44" s="11" t="s">
        <v>31</v>
      </c>
      <c r="N44" s="11" t="s">
        <v>837</v>
      </c>
      <c r="O44" s="11">
        <v>3</v>
      </c>
      <c r="P44" s="11">
        <v>4</v>
      </c>
      <c r="Q44" s="11"/>
      <c r="R44" s="11"/>
      <c r="S44" s="11"/>
      <c r="T44" s="11" t="s">
        <v>837</v>
      </c>
      <c r="U44" s="11">
        <v>3</v>
      </c>
      <c r="V44" s="11">
        <v>4</v>
      </c>
    </row>
    <row r="45" spans="1:22" s="1" customFormat="1" x14ac:dyDescent="0.25">
      <c r="A45" s="11" t="s">
        <v>456</v>
      </c>
      <c r="B45" s="16">
        <v>42441</v>
      </c>
      <c r="C45" s="12" t="s">
        <v>208</v>
      </c>
      <c r="D45" s="12" t="s">
        <v>203</v>
      </c>
      <c r="E45" s="14">
        <v>415</v>
      </c>
      <c r="F45" s="14"/>
      <c r="G45" s="14"/>
      <c r="H45" s="14">
        <v>128</v>
      </c>
      <c r="I45" s="14">
        <f t="shared" si="0"/>
        <v>128</v>
      </c>
      <c r="J45" s="14"/>
      <c r="K45" s="14"/>
      <c r="L45" s="14">
        <f t="shared" si="1"/>
        <v>543</v>
      </c>
      <c r="M45" s="11" t="s">
        <v>190</v>
      </c>
      <c r="N45" s="11" t="s">
        <v>837</v>
      </c>
      <c r="O45" s="11">
        <v>2</v>
      </c>
      <c r="P45" s="11">
        <v>1</v>
      </c>
      <c r="Q45" s="11"/>
      <c r="R45" s="11"/>
      <c r="S45" s="11"/>
      <c r="T45" s="11" t="s">
        <v>837</v>
      </c>
      <c r="U45" s="11">
        <v>2</v>
      </c>
      <c r="V45" s="11">
        <v>1</v>
      </c>
    </row>
    <row r="46" spans="1:22" s="1" customFormat="1" x14ac:dyDescent="0.25">
      <c r="A46" s="11" t="s">
        <v>457</v>
      </c>
      <c r="B46" s="16">
        <v>42441</v>
      </c>
      <c r="C46" s="12" t="s">
        <v>388</v>
      </c>
      <c r="D46" s="12" t="s">
        <v>203</v>
      </c>
      <c r="E46" s="14">
        <v>0</v>
      </c>
      <c r="F46" s="14"/>
      <c r="G46" s="14"/>
      <c r="H46" s="14">
        <v>128</v>
      </c>
      <c r="I46" s="14">
        <f t="shared" si="0"/>
        <v>128</v>
      </c>
      <c r="J46" s="14"/>
      <c r="K46" s="14"/>
      <c r="L46" s="14">
        <f t="shared" si="1"/>
        <v>128</v>
      </c>
      <c r="M46" s="11" t="s">
        <v>190</v>
      </c>
      <c r="N46" s="11"/>
      <c r="O46" s="11"/>
      <c r="P46" s="11"/>
      <c r="Q46" s="11"/>
      <c r="R46" s="11"/>
      <c r="S46" s="11"/>
      <c r="T46" s="11" t="s">
        <v>837</v>
      </c>
      <c r="U46" s="11">
        <v>2</v>
      </c>
      <c r="V46" s="11">
        <v>1</v>
      </c>
    </row>
    <row r="47" spans="1:22" s="1" customFormat="1" x14ac:dyDescent="0.25">
      <c r="A47" s="11" t="s">
        <v>458</v>
      </c>
      <c r="B47" s="16">
        <v>42441</v>
      </c>
      <c r="C47" s="12" t="s">
        <v>391</v>
      </c>
      <c r="D47" s="12" t="s">
        <v>203</v>
      </c>
      <c r="E47" s="14">
        <v>0</v>
      </c>
      <c r="F47" s="14"/>
      <c r="G47" s="14"/>
      <c r="H47" s="14">
        <v>128</v>
      </c>
      <c r="I47" s="14">
        <f t="shared" si="0"/>
        <v>128</v>
      </c>
      <c r="J47" s="14"/>
      <c r="K47" s="14"/>
      <c r="L47" s="14">
        <f t="shared" si="1"/>
        <v>128</v>
      </c>
      <c r="M47" s="11" t="s">
        <v>190</v>
      </c>
      <c r="N47" s="11"/>
      <c r="O47" s="11"/>
      <c r="P47" s="11"/>
      <c r="Q47" s="11"/>
      <c r="R47" s="11"/>
      <c r="S47" s="11"/>
      <c r="T47" s="11" t="s">
        <v>837</v>
      </c>
      <c r="U47" s="11">
        <v>2</v>
      </c>
      <c r="V47" s="11">
        <v>1</v>
      </c>
    </row>
    <row r="48" spans="1:22" s="1" customFormat="1" x14ac:dyDescent="0.25">
      <c r="A48" s="11" t="s">
        <v>459</v>
      </c>
      <c r="B48" s="16">
        <v>42441</v>
      </c>
      <c r="C48" s="12" t="s">
        <v>46</v>
      </c>
      <c r="D48" s="12" t="s">
        <v>203</v>
      </c>
      <c r="E48" s="14">
        <v>0</v>
      </c>
      <c r="F48" s="14"/>
      <c r="G48" s="14"/>
      <c r="H48" s="14">
        <v>128</v>
      </c>
      <c r="I48" s="14">
        <f t="shared" si="0"/>
        <v>128</v>
      </c>
      <c r="J48" s="14"/>
      <c r="K48" s="14"/>
      <c r="L48" s="14">
        <f t="shared" si="1"/>
        <v>128</v>
      </c>
      <c r="M48" s="11" t="s">
        <v>190</v>
      </c>
      <c r="N48" s="11"/>
      <c r="O48" s="11"/>
      <c r="P48" s="11"/>
      <c r="Q48" s="11"/>
      <c r="R48" s="11"/>
      <c r="S48" s="11"/>
      <c r="T48" s="11" t="s">
        <v>837</v>
      </c>
      <c r="U48" s="11">
        <v>2</v>
      </c>
      <c r="V48" s="11">
        <v>1</v>
      </c>
    </row>
    <row r="49" spans="1:22" s="1" customFormat="1" x14ac:dyDescent="0.25">
      <c r="A49" s="11" t="s">
        <v>460</v>
      </c>
      <c r="B49" s="16">
        <v>42441</v>
      </c>
      <c r="C49" s="12" t="s">
        <v>103</v>
      </c>
      <c r="D49" s="12" t="s">
        <v>203</v>
      </c>
      <c r="E49" s="14">
        <v>415</v>
      </c>
      <c r="F49" s="14"/>
      <c r="G49" s="14"/>
      <c r="H49" s="14">
        <v>128</v>
      </c>
      <c r="I49" s="14">
        <f t="shared" si="0"/>
        <v>128</v>
      </c>
      <c r="J49" s="14"/>
      <c r="K49" s="14"/>
      <c r="L49" s="14">
        <f t="shared" si="1"/>
        <v>543</v>
      </c>
      <c r="M49" s="11" t="s">
        <v>190</v>
      </c>
      <c r="N49" s="11" t="s">
        <v>837</v>
      </c>
      <c r="O49" s="11">
        <v>2</v>
      </c>
      <c r="P49" s="11">
        <v>1</v>
      </c>
      <c r="Q49" s="11"/>
      <c r="R49" s="11"/>
      <c r="S49" s="11"/>
      <c r="T49" s="11" t="s">
        <v>837</v>
      </c>
      <c r="U49" s="11">
        <v>2</v>
      </c>
      <c r="V49" s="11">
        <v>1</v>
      </c>
    </row>
    <row r="50" spans="1:22" s="1" customFormat="1" x14ac:dyDescent="0.25">
      <c r="A50" s="11" t="s">
        <v>461</v>
      </c>
      <c r="B50" s="16">
        <v>42441</v>
      </c>
      <c r="C50" s="12" t="s">
        <v>119</v>
      </c>
      <c r="D50" s="12" t="s">
        <v>203</v>
      </c>
      <c r="E50" s="14">
        <v>0</v>
      </c>
      <c r="F50" s="14"/>
      <c r="G50" s="14"/>
      <c r="H50" s="14">
        <v>128</v>
      </c>
      <c r="I50" s="14">
        <f t="shared" si="0"/>
        <v>128</v>
      </c>
      <c r="J50" s="14"/>
      <c r="K50" s="14"/>
      <c r="L50" s="14">
        <f t="shared" si="1"/>
        <v>128</v>
      </c>
      <c r="M50" s="11" t="s">
        <v>190</v>
      </c>
      <c r="N50" s="11"/>
      <c r="O50" s="11"/>
      <c r="P50" s="11"/>
      <c r="Q50" s="11"/>
      <c r="R50" s="11"/>
      <c r="S50" s="11"/>
      <c r="T50" s="11" t="s">
        <v>837</v>
      </c>
      <c r="U50" s="11">
        <v>2</v>
      </c>
      <c r="V50" s="11">
        <v>1</v>
      </c>
    </row>
    <row r="51" spans="1:22" s="1" customFormat="1" x14ac:dyDescent="0.25">
      <c r="A51" s="11" t="s">
        <v>462</v>
      </c>
      <c r="B51" s="16">
        <v>42441</v>
      </c>
      <c r="C51" s="12" t="s">
        <v>206</v>
      </c>
      <c r="D51" s="12" t="s">
        <v>203</v>
      </c>
      <c r="E51" s="14">
        <v>200</v>
      </c>
      <c r="F51" s="14"/>
      <c r="G51" s="14"/>
      <c r="H51" s="14">
        <v>128</v>
      </c>
      <c r="I51" s="14">
        <f t="shared" si="0"/>
        <v>128</v>
      </c>
      <c r="J51" s="14"/>
      <c r="K51" s="14"/>
      <c r="L51" s="14">
        <f t="shared" si="1"/>
        <v>328</v>
      </c>
      <c r="M51" s="11" t="s">
        <v>190</v>
      </c>
      <c r="N51" s="11" t="s">
        <v>837</v>
      </c>
      <c r="O51" s="11">
        <v>2</v>
      </c>
      <c r="P51" s="11">
        <v>1</v>
      </c>
      <c r="Q51" s="11"/>
      <c r="R51" s="11"/>
      <c r="S51" s="11"/>
      <c r="T51" s="11" t="s">
        <v>837</v>
      </c>
      <c r="U51" s="11">
        <v>2</v>
      </c>
      <c r="V51" s="11">
        <v>1</v>
      </c>
    </row>
    <row r="52" spans="1:22" s="1" customFormat="1" x14ac:dyDescent="0.25">
      <c r="A52" s="11" t="s">
        <v>463</v>
      </c>
      <c r="B52" s="16">
        <v>42441</v>
      </c>
      <c r="C52" s="12" t="s">
        <v>215</v>
      </c>
      <c r="D52" s="12" t="s">
        <v>203</v>
      </c>
      <c r="E52" s="14">
        <v>0</v>
      </c>
      <c r="F52" s="14"/>
      <c r="G52" s="14"/>
      <c r="H52" s="14">
        <v>128</v>
      </c>
      <c r="I52" s="14">
        <f t="shared" si="0"/>
        <v>128</v>
      </c>
      <c r="J52" s="14"/>
      <c r="K52" s="14"/>
      <c r="L52" s="14">
        <f t="shared" si="1"/>
        <v>128</v>
      </c>
      <c r="M52" s="11" t="s">
        <v>190</v>
      </c>
      <c r="N52" s="11"/>
      <c r="O52" s="11"/>
      <c r="P52" s="11"/>
      <c r="Q52" s="11"/>
      <c r="R52" s="11"/>
      <c r="S52" s="11"/>
      <c r="T52" s="11" t="s">
        <v>837</v>
      </c>
      <c r="U52" s="11">
        <v>2</v>
      </c>
      <c r="V52" s="11">
        <v>1</v>
      </c>
    </row>
    <row r="53" spans="1:22" s="1" customFormat="1" x14ac:dyDescent="0.25">
      <c r="A53" s="11" t="s">
        <v>464</v>
      </c>
      <c r="B53" s="16">
        <v>42441</v>
      </c>
      <c r="C53" s="12" t="s">
        <v>394</v>
      </c>
      <c r="D53" s="12" t="s">
        <v>203</v>
      </c>
      <c r="E53" s="14">
        <v>0</v>
      </c>
      <c r="F53" s="14"/>
      <c r="G53" s="14"/>
      <c r="H53" s="14">
        <v>128</v>
      </c>
      <c r="I53" s="14">
        <f t="shared" si="0"/>
        <v>128</v>
      </c>
      <c r="J53" s="14"/>
      <c r="K53" s="14"/>
      <c r="L53" s="14">
        <f t="shared" si="1"/>
        <v>128</v>
      </c>
      <c r="M53" s="11" t="s">
        <v>190</v>
      </c>
      <c r="N53" s="11"/>
      <c r="O53" s="11"/>
      <c r="P53" s="11"/>
      <c r="Q53" s="11"/>
      <c r="R53" s="11"/>
      <c r="S53" s="11"/>
      <c r="T53" s="11" t="s">
        <v>837</v>
      </c>
      <c r="U53" s="11">
        <v>2</v>
      </c>
      <c r="V53" s="11">
        <v>1</v>
      </c>
    </row>
    <row r="54" spans="1:22" s="1" customFormat="1" x14ac:dyDescent="0.25">
      <c r="A54" s="11" t="s">
        <v>465</v>
      </c>
      <c r="B54" s="16">
        <v>42441</v>
      </c>
      <c r="C54" s="12" t="s">
        <v>197</v>
      </c>
      <c r="D54" s="12" t="s">
        <v>466</v>
      </c>
      <c r="E54" s="14">
        <v>415</v>
      </c>
      <c r="F54" s="14"/>
      <c r="G54" s="14"/>
      <c r="H54" s="14">
        <v>201</v>
      </c>
      <c r="I54" s="14">
        <f t="shared" si="0"/>
        <v>201</v>
      </c>
      <c r="J54" s="14"/>
      <c r="K54" s="14"/>
      <c r="L54" s="14">
        <f t="shared" si="1"/>
        <v>616</v>
      </c>
      <c r="M54" s="11" t="s">
        <v>190</v>
      </c>
      <c r="N54" s="11" t="s">
        <v>837</v>
      </c>
      <c r="O54" s="11">
        <v>2</v>
      </c>
      <c r="P54" s="11">
        <v>1</v>
      </c>
      <c r="Q54" s="11"/>
      <c r="R54" s="11"/>
      <c r="S54" s="11"/>
      <c r="T54" s="11" t="s">
        <v>837</v>
      </c>
      <c r="U54" s="11">
        <v>2</v>
      </c>
      <c r="V54" s="11">
        <v>1</v>
      </c>
    </row>
    <row r="55" spans="1:22" s="1" customFormat="1" x14ac:dyDescent="0.25">
      <c r="A55" s="11" t="s">
        <v>467</v>
      </c>
      <c r="B55" s="16">
        <v>42441</v>
      </c>
      <c r="C55" s="12" t="s">
        <v>188</v>
      </c>
      <c r="D55" s="12" t="s">
        <v>468</v>
      </c>
      <c r="E55" s="14">
        <v>0</v>
      </c>
      <c r="F55" s="14"/>
      <c r="G55" s="14"/>
      <c r="H55" s="14">
        <v>201</v>
      </c>
      <c r="I55" s="14">
        <f t="shared" si="0"/>
        <v>201</v>
      </c>
      <c r="J55" s="14"/>
      <c r="K55" s="14"/>
      <c r="L55" s="14">
        <f t="shared" si="1"/>
        <v>201</v>
      </c>
      <c r="M55" s="11" t="s">
        <v>190</v>
      </c>
      <c r="N55" s="11"/>
      <c r="O55" s="11"/>
      <c r="P55" s="11"/>
      <c r="Q55" s="11"/>
      <c r="R55" s="11"/>
      <c r="S55" s="11"/>
      <c r="T55" s="11" t="s">
        <v>837</v>
      </c>
      <c r="U55" s="11">
        <v>2</v>
      </c>
      <c r="V55" s="11">
        <v>1</v>
      </c>
    </row>
    <row r="56" spans="1:22" x14ac:dyDescent="0.25">
      <c r="A56" s="11" t="s">
        <v>469</v>
      </c>
      <c r="B56" s="16">
        <v>42441</v>
      </c>
      <c r="C56" s="12" t="s">
        <v>95</v>
      </c>
      <c r="D56" s="12" t="s">
        <v>403</v>
      </c>
      <c r="E56" s="14">
        <v>0</v>
      </c>
      <c r="F56" s="14"/>
      <c r="G56" s="14"/>
      <c r="H56" s="14">
        <v>0</v>
      </c>
      <c r="I56" s="14">
        <f t="shared" si="0"/>
        <v>0</v>
      </c>
      <c r="J56" s="14"/>
      <c r="K56" s="14"/>
      <c r="L56" s="14">
        <f t="shared" si="1"/>
        <v>0</v>
      </c>
      <c r="M56" s="11" t="s">
        <v>101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25">
      <c r="A57" s="11" t="s">
        <v>470</v>
      </c>
      <c r="B57" s="16">
        <v>42441</v>
      </c>
      <c r="C57" s="12" t="s">
        <v>254</v>
      </c>
      <c r="D57" s="12" t="s">
        <v>403</v>
      </c>
      <c r="E57" s="14">
        <v>0</v>
      </c>
      <c r="F57" s="14"/>
      <c r="G57" s="14"/>
      <c r="H57" s="14">
        <v>0</v>
      </c>
      <c r="I57" s="14">
        <f t="shared" si="0"/>
        <v>0</v>
      </c>
      <c r="J57" s="14"/>
      <c r="K57" s="14"/>
      <c r="L57" s="14">
        <f t="shared" si="1"/>
        <v>0</v>
      </c>
      <c r="M57" s="11" t="s">
        <v>101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1:22" s="1" customFormat="1" x14ac:dyDescent="0.25">
      <c r="A58" s="11" t="s">
        <v>471</v>
      </c>
      <c r="B58" s="16">
        <v>42442</v>
      </c>
      <c r="C58" s="12" t="s">
        <v>197</v>
      </c>
      <c r="D58" s="12" t="s">
        <v>472</v>
      </c>
      <c r="E58" s="14">
        <v>2106</v>
      </c>
      <c r="F58" s="14"/>
      <c r="G58" s="14">
        <v>4825</v>
      </c>
      <c r="H58" s="14">
        <v>2000</v>
      </c>
      <c r="I58" s="14">
        <f t="shared" si="0"/>
        <v>6825</v>
      </c>
      <c r="J58" s="14"/>
      <c r="K58" s="14"/>
      <c r="L58" s="14">
        <f t="shared" si="1"/>
        <v>8931</v>
      </c>
      <c r="M58" s="11" t="s">
        <v>62</v>
      </c>
      <c r="N58" s="11" t="s">
        <v>974</v>
      </c>
      <c r="O58" s="11">
        <v>3</v>
      </c>
      <c r="P58" s="11">
        <v>2</v>
      </c>
      <c r="Q58" s="11"/>
      <c r="R58" s="11"/>
      <c r="S58" s="11"/>
      <c r="T58" s="11" t="s">
        <v>837</v>
      </c>
      <c r="U58" s="11">
        <v>3</v>
      </c>
      <c r="V58" s="11">
        <v>2</v>
      </c>
    </row>
    <row r="59" spans="1:22" s="1" customFormat="1" x14ac:dyDescent="0.25">
      <c r="A59" s="11" t="s">
        <v>475</v>
      </c>
      <c r="B59" s="16">
        <v>42443</v>
      </c>
      <c r="C59" s="12" t="s">
        <v>124</v>
      </c>
      <c r="D59" s="12" t="s">
        <v>476</v>
      </c>
      <c r="E59" s="14">
        <v>415</v>
      </c>
      <c r="F59" s="14"/>
      <c r="G59" s="14"/>
      <c r="H59" s="14">
        <v>201</v>
      </c>
      <c r="I59" s="14">
        <f t="shared" si="0"/>
        <v>201</v>
      </c>
      <c r="J59" s="14"/>
      <c r="K59" s="14"/>
      <c r="L59" s="14">
        <f t="shared" si="1"/>
        <v>616</v>
      </c>
      <c r="M59" s="11" t="s">
        <v>126</v>
      </c>
      <c r="N59" s="11" t="s">
        <v>837</v>
      </c>
      <c r="O59" s="11">
        <v>1</v>
      </c>
      <c r="P59" s="11">
        <v>1</v>
      </c>
      <c r="Q59" s="11"/>
      <c r="R59" s="11"/>
      <c r="S59" s="11"/>
      <c r="T59" s="11" t="s">
        <v>837</v>
      </c>
      <c r="U59" s="11">
        <v>1</v>
      </c>
      <c r="V59" s="11">
        <v>1</v>
      </c>
    </row>
    <row r="60" spans="1:22" s="1" customFormat="1" x14ac:dyDescent="0.25">
      <c r="A60" s="11" t="s">
        <v>477</v>
      </c>
      <c r="B60" s="16">
        <v>42445</v>
      </c>
      <c r="C60" s="12" t="s">
        <v>478</v>
      </c>
      <c r="D60" s="12" t="s">
        <v>479</v>
      </c>
      <c r="E60" s="14">
        <v>400</v>
      </c>
      <c r="F60" s="14"/>
      <c r="G60" s="14"/>
      <c r="H60" s="14">
        <v>254</v>
      </c>
      <c r="I60" s="14">
        <f t="shared" si="0"/>
        <v>254</v>
      </c>
      <c r="J60" s="14"/>
      <c r="K60" s="14"/>
      <c r="L60" s="14">
        <f t="shared" si="1"/>
        <v>654</v>
      </c>
      <c r="M60" s="11" t="s">
        <v>126</v>
      </c>
      <c r="N60" s="11" t="s">
        <v>837</v>
      </c>
      <c r="O60" s="11">
        <v>1</v>
      </c>
      <c r="P60" s="11">
        <v>1</v>
      </c>
      <c r="Q60" s="11"/>
      <c r="R60" s="11"/>
      <c r="S60" s="11"/>
      <c r="T60" s="11" t="s">
        <v>837</v>
      </c>
      <c r="U60" s="11">
        <v>1</v>
      </c>
      <c r="V60" s="11">
        <v>1</v>
      </c>
    </row>
    <row r="61" spans="1:22" s="1" customFormat="1" x14ac:dyDescent="0.25">
      <c r="A61" s="11" t="s">
        <v>480</v>
      </c>
      <c r="B61" s="16">
        <v>42445</v>
      </c>
      <c r="C61" s="12" t="s">
        <v>124</v>
      </c>
      <c r="D61" s="12" t="s">
        <v>481</v>
      </c>
      <c r="E61" s="14">
        <v>0</v>
      </c>
      <c r="F61" s="14"/>
      <c r="G61" s="14"/>
      <c r="H61" s="14">
        <v>239</v>
      </c>
      <c r="I61" s="14">
        <f t="shared" si="0"/>
        <v>239</v>
      </c>
      <c r="J61" s="14"/>
      <c r="K61" s="14"/>
      <c r="L61" s="14">
        <f t="shared" si="1"/>
        <v>239</v>
      </c>
      <c r="M61" s="11" t="s">
        <v>126</v>
      </c>
      <c r="N61" s="11"/>
      <c r="O61" s="11"/>
      <c r="P61" s="11"/>
      <c r="Q61" s="11"/>
      <c r="R61" s="11"/>
      <c r="S61" s="11"/>
      <c r="T61" s="11" t="s">
        <v>837</v>
      </c>
      <c r="U61" s="11">
        <v>1</v>
      </c>
      <c r="V61" s="11">
        <v>1</v>
      </c>
    </row>
    <row r="62" spans="1:22" s="1" customFormat="1" x14ac:dyDescent="0.25">
      <c r="A62" s="11" t="s">
        <v>482</v>
      </c>
      <c r="B62" s="16">
        <v>42446</v>
      </c>
      <c r="C62" s="12" t="s">
        <v>478</v>
      </c>
      <c r="D62" s="12" t="s">
        <v>483</v>
      </c>
      <c r="E62" s="14">
        <v>498</v>
      </c>
      <c r="F62" s="14"/>
      <c r="G62" s="14"/>
      <c r="H62" s="14">
        <v>258</v>
      </c>
      <c r="I62" s="14">
        <f t="shared" si="0"/>
        <v>258</v>
      </c>
      <c r="J62" s="14"/>
      <c r="K62" s="14"/>
      <c r="L62" s="14">
        <f t="shared" si="1"/>
        <v>756</v>
      </c>
      <c r="M62" s="11" t="s">
        <v>126</v>
      </c>
      <c r="N62" s="11" t="s">
        <v>837</v>
      </c>
      <c r="O62" s="11">
        <v>1</v>
      </c>
      <c r="P62" s="11">
        <v>1</v>
      </c>
      <c r="Q62" s="11"/>
      <c r="R62" s="11"/>
      <c r="S62" s="11"/>
      <c r="T62" s="11" t="s">
        <v>837</v>
      </c>
      <c r="U62" s="11">
        <v>1</v>
      </c>
      <c r="V62" s="11">
        <v>1</v>
      </c>
    </row>
    <row r="63" spans="1:22" s="1" customFormat="1" x14ac:dyDescent="0.25">
      <c r="A63" s="11" t="s">
        <v>484</v>
      </c>
      <c r="B63" s="16">
        <v>42446</v>
      </c>
      <c r="C63" s="12" t="s">
        <v>124</v>
      </c>
      <c r="D63" s="12" t="s">
        <v>483</v>
      </c>
      <c r="E63" s="14">
        <v>0</v>
      </c>
      <c r="F63" s="14"/>
      <c r="G63" s="14"/>
      <c r="H63" s="14">
        <v>258</v>
      </c>
      <c r="I63" s="14">
        <f t="shared" si="0"/>
        <v>258</v>
      </c>
      <c r="J63" s="14"/>
      <c r="K63" s="14"/>
      <c r="L63" s="14">
        <f t="shared" si="1"/>
        <v>258</v>
      </c>
      <c r="M63" s="11" t="s">
        <v>126</v>
      </c>
      <c r="N63" s="11"/>
      <c r="O63" s="11"/>
      <c r="P63" s="11"/>
      <c r="Q63" s="11"/>
      <c r="R63" s="11"/>
      <c r="S63" s="11"/>
      <c r="T63" s="11" t="s">
        <v>837</v>
      </c>
      <c r="U63" s="11">
        <v>1</v>
      </c>
      <c r="V63" s="11">
        <v>1</v>
      </c>
    </row>
    <row r="64" spans="1:22" x14ac:dyDescent="0.25">
      <c r="A64" s="11" t="s">
        <v>486</v>
      </c>
      <c r="B64" s="16">
        <v>42447</v>
      </c>
      <c r="C64" s="12" t="s">
        <v>478</v>
      </c>
      <c r="D64" s="12" t="s">
        <v>487</v>
      </c>
      <c r="E64" s="14">
        <v>400</v>
      </c>
      <c r="F64" s="14"/>
      <c r="G64" s="14"/>
      <c r="H64" s="14">
        <v>254</v>
      </c>
      <c r="I64" s="14">
        <f t="shared" si="0"/>
        <v>254</v>
      </c>
      <c r="J64" s="14"/>
      <c r="K64" s="14">
        <v>654</v>
      </c>
      <c r="L64" s="14">
        <f t="shared" si="1"/>
        <v>654</v>
      </c>
      <c r="M64" s="11" t="s">
        <v>485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1:22" s="1" customFormat="1" x14ac:dyDescent="0.25">
      <c r="A65" s="11" t="s">
        <v>488</v>
      </c>
      <c r="B65" s="16">
        <v>42447</v>
      </c>
      <c r="C65" s="12" t="s">
        <v>124</v>
      </c>
      <c r="D65" s="12" t="s">
        <v>489</v>
      </c>
      <c r="E65" s="14">
        <v>0</v>
      </c>
      <c r="F65" s="14"/>
      <c r="G65" s="14"/>
      <c r="H65" s="14">
        <v>239</v>
      </c>
      <c r="I65" s="14">
        <f t="shared" si="0"/>
        <v>239</v>
      </c>
      <c r="J65" s="14"/>
      <c r="K65" s="14"/>
      <c r="L65" s="14">
        <f t="shared" si="1"/>
        <v>239</v>
      </c>
      <c r="M65" s="11" t="s">
        <v>485</v>
      </c>
      <c r="N65" s="11"/>
      <c r="O65" s="11"/>
      <c r="P65" s="11"/>
      <c r="Q65" s="11"/>
      <c r="R65" s="11"/>
      <c r="S65" s="11"/>
      <c r="T65" s="11" t="s">
        <v>837</v>
      </c>
      <c r="U65" s="11">
        <v>1</v>
      </c>
      <c r="V65" s="11">
        <v>1</v>
      </c>
    </row>
    <row r="66" spans="1:22" x14ac:dyDescent="0.25">
      <c r="A66" s="11" t="s">
        <v>490</v>
      </c>
      <c r="B66" s="16">
        <v>42443</v>
      </c>
      <c r="C66" s="12" t="s">
        <v>491</v>
      </c>
      <c r="D66" s="12" t="s">
        <v>492</v>
      </c>
      <c r="E66" s="14">
        <v>0</v>
      </c>
      <c r="F66" s="14"/>
      <c r="G66" s="14"/>
      <c r="H66" s="14">
        <v>0</v>
      </c>
      <c r="I66" s="14">
        <f t="shared" si="0"/>
        <v>0</v>
      </c>
      <c r="J66" s="14"/>
      <c r="K66" s="14"/>
      <c r="L66" s="14">
        <f t="shared" si="1"/>
        <v>0</v>
      </c>
      <c r="M66" s="11" t="s">
        <v>101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25">
      <c r="A67" s="11" t="s">
        <v>493</v>
      </c>
      <c r="B67" s="16">
        <v>42443</v>
      </c>
      <c r="C67" s="12" t="s">
        <v>117</v>
      </c>
      <c r="D67" s="12" t="s">
        <v>492</v>
      </c>
      <c r="E67" s="14">
        <v>0</v>
      </c>
      <c r="F67" s="14"/>
      <c r="G67" s="14"/>
      <c r="H67" s="14">
        <v>0</v>
      </c>
      <c r="I67" s="14">
        <f t="shared" si="0"/>
        <v>0</v>
      </c>
      <c r="J67" s="14"/>
      <c r="K67" s="14"/>
      <c r="L67" s="14">
        <f t="shared" si="1"/>
        <v>0</v>
      </c>
      <c r="M67" s="11" t="s">
        <v>101</v>
      </c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25">
      <c r="A68" s="11" t="s">
        <v>494</v>
      </c>
      <c r="B68" s="16">
        <v>42443</v>
      </c>
      <c r="C68" s="12" t="s">
        <v>119</v>
      </c>
      <c r="D68" s="12" t="s">
        <v>492</v>
      </c>
      <c r="E68" s="14">
        <v>0</v>
      </c>
      <c r="F68" s="14"/>
      <c r="G68" s="14"/>
      <c r="H68" s="14">
        <v>0</v>
      </c>
      <c r="I68" s="14">
        <f t="shared" ref="I68:I88" si="2">G68+H68</f>
        <v>0</v>
      </c>
      <c r="J68" s="14"/>
      <c r="K68" s="14"/>
      <c r="L68" s="14">
        <f t="shared" ref="L68:L88" si="3">E68+F68+I68</f>
        <v>0</v>
      </c>
      <c r="M68" s="11" t="s">
        <v>101</v>
      </c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25">
      <c r="A69" s="11" t="s">
        <v>495</v>
      </c>
      <c r="B69" s="16">
        <v>42443</v>
      </c>
      <c r="C69" s="12" t="s">
        <v>215</v>
      </c>
      <c r="D69" s="12" t="s">
        <v>492</v>
      </c>
      <c r="E69" s="14">
        <v>0</v>
      </c>
      <c r="F69" s="14"/>
      <c r="G69" s="14"/>
      <c r="H69" s="14">
        <v>0</v>
      </c>
      <c r="I69" s="14">
        <f t="shared" si="2"/>
        <v>0</v>
      </c>
      <c r="J69" s="14"/>
      <c r="K69" s="14"/>
      <c r="L69" s="14">
        <f t="shared" si="3"/>
        <v>0</v>
      </c>
      <c r="M69" s="11" t="s">
        <v>101</v>
      </c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25">
      <c r="A70" s="11" t="s">
        <v>496</v>
      </c>
      <c r="B70" s="16">
        <v>42443</v>
      </c>
      <c r="C70" s="12" t="s">
        <v>438</v>
      </c>
      <c r="D70" s="12" t="s">
        <v>492</v>
      </c>
      <c r="E70" s="14">
        <v>0</v>
      </c>
      <c r="F70" s="14"/>
      <c r="G70" s="14"/>
      <c r="H70" s="14">
        <v>0</v>
      </c>
      <c r="I70" s="14">
        <f t="shared" si="2"/>
        <v>0</v>
      </c>
      <c r="J70" s="14"/>
      <c r="K70" s="14"/>
      <c r="L70" s="14">
        <f t="shared" si="3"/>
        <v>0</v>
      </c>
      <c r="M70" s="11" t="s">
        <v>101</v>
      </c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25">
      <c r="A71" s="11" t="s">
        <v>497</v>
      </c>
      <c r="B71" s="16">
        <v>42443</v>
      </c>
      <c r="C71" s="12" t="s">
        <v>40</v>
      </c>
      <c r="D71" s="12" t="s">
        <v>492</v>
      </c>
      <c r="E71" s="14">
        <v>0</v>
      </c>
      <c r="F71" s="14"/>
      <c r="G71" s="14"/>
      <c r="H71" s="14">
        <v>0</v>
      </c>
      <c r="I71" s="14">
        <f t="shared" si="2"/>
        <v>0</v>
      </c>
      <c r="J71" s="14"/>
      <c r="K71" s="14"/>
      <c r="L71" s="14">
        <f t="shared" si="3"/>
        <v>0</v>
      </c>
      <c r="M71" s="11" t="s">
        <v>101</v>
      </c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25">
      <c r="A72" s="11" t="s">
        <v>498</v>
      </c>
      <c r="B72" s="16">
        <v>42443</v>
      </c>
      <c r="C72" s="12" t="s">
        <v>499</v>
      </c>
      <c r="D72" s="12" t="s">
        <v>500</v>
      </c>
      <c r="E72" s="14">
        <v>706</v>
      </c>
      <c r="F72" s="14"/>
      <c r="G72" s="14">
        <v>2020</v>
      </c>
      <c r="H72" s="14">
        <v>1842</v>
      </c>
      <c r="I72" s="14">
        <f t="shared" si="2"/>
        <v>3862</v>
      </c>
      <c r="J72" s="14"/>
      <c r="K72" s="14"/>
      <c r="L72" s="14">
        <f t="shared" si="3"/>
        <v>4568</v>
      </c>
      <c r="M72" s="11" t="s">
        <v>62</v>
      </c>
      <c r="N72" s="11" t="s">
        <v>837</v>
      </c>
      <c r="O72" s="11">
        <v>2</v>
      </c>
      <c r="P72" s="11">
        <v>2</v>
      </c>
      <c r="Q72" s="11"/>
      <c r="R72" s="11"/>
      <c r="S72" s="11"/>
      <c r="T72" s="11" t="s">
        <v>837</v>
      </c>
      <c r="U72" s="11">
        <v>2</v>
      </c>
      <c r="V72" s="11">
        <v>2</v>
      </c>
    </row>
    <row r="73" spans="1:22" s="1" customFormat="1" x14ac:dyDescent="0.25">
      <c r="A73" s="11" t="s">
        <v>501</v>
      </c>
      <c r="B73" s="16">
        <v>42444</v>
      </c>
      <c r="C73" s="12" t="s">
        <v>20</v>
      </c>
      <c r="D73" s="12" t="s">
        <v>502</v>
      </c>
      <c r="E73" s="14">
        <v>0</v>
      </c>
      <c r="F73" s="14"/>
      <c r="G73" s="14"/>
      <c r="H73" s="14">
        <v>350</v>
      </c>
      <c r="I73" s="14">
        <f t="shared" si="2"/>
        <v>350</v>
      </c>
      <c r="J73" s="14"/>
      <c r="K73" s="14"/>
      <c r="L73" s="14">
        <f t="shared" si="3"/>
        <v>350</v>
      </c>
      <c r="M73" s="11" t="s">
        <v>31</v>
      </c>
      <c r="N73" s="11"/>
      <c r="O73" s="11"/>
      <c r="P73" s="11"/>
      <c r="Q73" s="11"/>
      <c r="R73" s="11"/>
      <c r="S73" s="11"/>
      <c r="T73" s="11" t="s">
        <v>837</v>
      </c>
      <c r="U73" s="11">
        <v>3</v>
      </c>
      <c r="V73" s="11">
        <v>4</v>
      </c>
    </row>
    <row r="74" spans="1:22" s="1" customFormat="1" x14ac:dyDescent="0.25">
      <c r="A74" s="11" t="s">
        <v>36</v>
      </c>
      <c r="B74" s="16">
        <v>42444</v>
      </c>
      <c r="C74" s="12" t="s">
        <v>157</v>
      </c>
      <c r="D74" s="12" t="s">
        <v>504</v>
      </c>
      <c r="E74" s="14">
        <v>706</v>
      </c>
      <c r="F74" s="14"/>
      <c r="G74" s="14"/>
      <c r="H74" s="14">
        <v>458</v>
      </c>
      <c r="I74" s="14">
        <f t="shared" si="2"/>
        <v>458</v>
      </c>
      <c r="J74" s="14"/>
      <c r="K74" s="14"/>
      <c r="L74" s="14">
        <f t="shared" si="3"/>
        <v>1164</v>
      </c>
      <c r="M74" s="11" t="s">
        <v>31</v>
      </c>
      <c r="N74" s="11" t="s">
        <v>837</v>
      </c>
      <c r="O74" s="11">
        <v>3</v>
      </c>
      <c r="P74" s="11">
        <v>4</v>
      </c>
      <c r="Q74" s="11"/>
      <c r="R74" s="11"/>
      <c r="S74" s="11"/>
      <c r="T74" s="11" t="s">
        <v>837</v>
      </c>
      <c r="U74" s="11">
        <v>3</v>
      </c>
      <c r="V74" s="11">
        <v>4</v>
      </c>
    </row>
    <row r="75" spans="1:22" x14ac:dyDescent="0.25">
      <c r="A75" s="11" t="s">
        <v>503</v>
      </c>
      <c r="B75" s="16">
        <v>42446</v>
      </c>
      <c r="C75" s="12" t="s">
        <v>505</v>
      </c>
      <c r="D75" s="12" t="s">
        <v>506</v>
      </c>
      <c r="E75" s="14">
        <v>415</v>
      </c>
      <c r="F75" s="14"/>
      <c r="G75" s="14"/>
      <c r="H75" s="14">
        <v>201</v>
      </c>
      <c r="I75" s="14">
        <f t="shared" si="2"/>
        <v>201</v>
      </c>
      <c r="J75" s="14"/>
      <c r="K75" s="14"/>
      <c r="L75" s="14">
        <f t="shared" si="3"/>
        <v>616</v>
      </c>
      <c r="M75" s="11" t="s">
        <v>62</v>
      </c>
      <c r="N75" s="11" t="s">
        <v>837</v>
      </c>
      <c r="O75" s="11">
        <v>2</v>
      </c>
      <c r="P75" s="11">
        <v>2</v>
      </c>
      <c r="Q75" s="11"/>
      <c r="R75" s="11"/>
      <c r="S75" s="11"/>
      <c r="T75" s="11" t="s">
        <v>837</v>
      </c>
      <c r="U75" s="11">
        <v>2</v>
      </c>
      <c r="V75" s="11">
        <v>2</v>
      </c>
    </row>
    <row r="76" spans="1:22" s="1" customFormat="1" x14ac:dyDescent="0.25">
      <c r="A76" s="11" t="s">
        <v>507</v>
      </c>
      <c r="B76" s="16">
        <v>42446</v>
      </c>
      <c r="C76" s="12" t="s">
        <v>163</v>
      </c>
      <c r="D76" s="12" t="s">
        <v>508</v>
      </c>
      <c r="E76" s="14">
        <v>706</v>
      </c>
      <c r="F76" s="14"/>
      <c r="G76" s="14"/>
      <c r="H76" s="14">
        <v>350</v>
      </c>
      <c r="I76" s="14">
        <f t="shared" si="2"/>
        <v>350</v>
      </c>
      <c r="J76" s="14"/>
      <c r="K76" s="14"/>
      <c r="L76" s="14">
        <f t="shared" si="3"/>
        <v>1056</v>
      </c>
      <c r="M76" s="11" t="s">
        <v>93</v>
      </c>
      <c r="N76" s="11" t="s">
        <v>836</v>
      </c>
      <c r="O76" s="11">
        <v>1</v>
      </c>
      <c r="P76" s="11">
        <v>4</v>
      </c>
      <c r="Q76" s="11"/>
      <c r="R76" s="11"/>
      <c r="S76" s="11"/>
      <c r="T76" s="11" t="s">
        <v>836</v>
      </c>
      <c r="U76" s="11">
        <v>1</v>
      </c>
      <c r="V76" s="11">
        <v>4</v>
      </c>
    </row>
    <row r="77" spans="1:22" s="1" customFormat="1" x14ac:dyDescent="0.25">
      <c r="A77" s="11" t="s">
        <v>509</v>
      </c>
      <c r="B77" s="16">
        <v>42445</v>
      </c>
      <c r="C77" s="12" t="s">
        <v>478</v>
      </c>
      <c r="D77" s="12" t="s">
        <v>510</v>
      </c>
      <c r="E77" s="14">
        <v>706</v>
      </c>
      <c r="F77" s="14"/>
      <c r="G77" s="14"/>
      <c r="H77" s="14">
        <v>258</v>
      </c>
      <c r="I77" s="14">
        <f t="shared" si="2"/>
        <v>258</v>
      </c>
      <c r="J77" s="14"/>
      <c r="K77" s="14"/>
      <c r="L77" s="14">
        <f t="shared" si="3"/>
        <v>964</v>
      </c>
      <c r="M77" s="11" t="s">
        <v>31</v>
      </c>
      <c r="N77" s="11" t="s">
        <v>837</v>
      </c>
      <c r="O77" s="11">
        <v>3</v>
      </c>
      <c r="P77" s="11">
        <v>4</v>
      </c>
      <c r="Q77" s="11"/>
      <c r="R77" s="11"/>
      <c r="S77" s="11"/>
      <c r="T77" s="11" t="s">
        <v>837</v>
      </c>
      <c r="U77" s="11">
        <v>3</v>
      </c>
      <c r="V77" s="11">
        <v>4</v>
      </c>
    </row>
    <row r="78" spans="1:22" s="1" customFormat="1" x14ac:dyDescent="0.25">
      <c r="A78" s="11" t="s">
        <v>511</v>
      </c>
      <c r="B78" s="16">
        <v>42447</v>
      </c>
      <c r="C78" s="12" t="s">
        <v>20</v>
      </c>
      <c r="D78" s="12" t="s">
        <v>512</v>
      </c>
      <c r="E78" s="14">
        <v>0</v>
      </c>
      <c r="F78" s="14"/>
      <c r="G78" s="14"/>
      <c r="H78" s="14">
        <v>350</v>
      </c>
      <c r="I78" s="14">
        <f t="shared" si="2"/>
        <v>350</v>
      </c>
      <c r="J78" s="14"/>
      <c r="K78" s="14"/>
      <c r="L78" s="14">
        <f t="shared" si="3"/>
        <v>350</v>
      </c>
      <c r="M78" s="11" t="s">
        <v>31</v>
      </c>
      <c r="N78" s="11"/>
      <c r="O78" s="11"/>
      <c r="P78" s="11"/>
      <c r="Q78" s="11"/>
      <c r="R78" s="11"/>
      <c r="S78" s="11"/>
      <c r="T78" s="11" t="s">
        <v>837</v>
      </c>
      <c r="U78" s="11">
        <v>3</v>
      </c>
      <c r="V78" s="11">
        <v>4</v>
      </c>
    </row>
    <row r="79" spans="1:22" s="1" customFormat="1" x14ac:dyDescent="0.25">
      <c r="A79" s="11" t="s">
        <v>36</v>
      </c>
      <c r="B79" s="16">
        <v>42447</v>
      </c>
      <c r="C79" s="12" t="s">
        <v>157</v>
      </c>
      <c r="D79" s="12" t="s">
        <v>513</v>
      </c>
      <c r="E79" s="14">
        <v>706</v>
      </c>
      <c r="F79" s="14"/>
      <c r="G79" s="14"/>
      <c r="H79" s="14">
        <v>458</v>
      </c>
      <c r="I79" s="14">
        <f t="shared" si="2"/>
        <v>458</v>
      </c>
      <c r="J79" s="14"/>
      <c r="K79" s="14"/>
      <c r="L79" s="14">
        <f t="shared" si="3"/>
        <v>1164</v>
      </c>
      <c r="M79" s="11" t="s">
        <v>31</v>
      </c>
      <c r="N79" s="11" t="s">
        <v>837</v>
      </c>
      <c r="O79" s="11">
        <v>3</v>
      </c>
      <c r="P79" s="11">
        <v>4</v>
      </c>
      <c r="Q79" s="11"/>
      <c r="R79" s="11"/>
      <c r="S79" s="11"/>
      <c r="T79" s="11" t="s">
        <v>837</v>
      </c>
      <c r="U79" s="11">
        <v>3</v>
      </c>
      <c r="V79" s="11">
        <v>4</v>
      </c>
    </row>
    <row r="80" spans="1:22" s="1" customFormat="1" x14ac:dyDescent="0.25">
      <c r="A80" s="11" t="s">
        <v>515</v>
      </c>
      <c r="B80" s="16">
        <v>42447</v>
      </c>
      <c r="C80" s="12" t="s">
        <v>90</v>
      </c>
      <c r="D80" s="12" t="s">
        <v>513</v>
      </c>
      <c r="E80" s="14">
        <v>706</v>
      </c>
      <c r="F80" s="14"/>
      <c r="G80" s="14"/>
      <c r="H80" s="14">
        <v>350</v>
      </c>
      <c r="I80" s="14">
        <f t="shared" si="2"/>
        <v>350</v>
      </c>
      <c r="J80" s="14"/>
      <c r="K80" s="14"/>
      <c r="L80" s="14">
        <f t="shared" si="3"/>
        <v>1056</v>
      </c>
      <c r="M80" s="11" t="s">
        <v>31</v>
      </c>
      <c r="N80" s="11" t="s">
        <v>837</v>
      </c>
      <c r="O80" s="11">
        <v>3</v>
      </c>
      <c r="P80" s="11">
        <v>4</v>
      </c>
      <c r="Q80" s="11"/>
      <c r="R80" s="11"/>
      <c r="S80" s="11"/>
      <c r="T80" s="11" t="s">
        <v>837</v>
      </c>
      <c r="U80" s="11">
        <v>3</v>
      </c>
      <c r="V80" s="11">
        <v>4</v>
      </c>
    </row>
    <row r="81" spans="1:22" s="1" customFormat="1" x14ac:dyDescent="0.25">
      <c r="A81" s="11" t="s">
        <v>516</v>
      </c>
      <c r="B81" s="16">
        <v>42447</v>
      </c>
      <c r="C81" s="12" t="s">
        <v>478</v>
      </c>
      <c r="D81" s="12" t="s">
        <v>514</v>
      </c>
      <c r="E81" s="14">
        <v>706</v>
      </c>
      <c r="F81" s="14"/>
      <c r="G81" s="14"/>
      <c r="H81" s="14">
        <v>350</v>
      </c>
      <c r="I81" s="14">
        <f t="shared" si="2"/>
        <v>350</v>
      </c>
      <c r="J81" s="14"/>
      <c r="K81" s="14"/>
      <c r="L81" s="14">
        <f t="shared" si="3"/>
        <v>1056</v>
      </c>
      <c r="M81" s="11" t="s">
        <v>31</v>
      </c>
      <c r="N81" s="11" t="s">
        <v>837</v>
      </c>
      <c r="O81" s="11">
        <v>3</v>
      </c>
      <c r="P81" s="11">
        <v>4</v>
      </c>
      <c r="Q81" s="11"/>
      <c r="R81" s="11"/>
      <c r="S81" s="11"/>
      <c r="T81" s="11" t="s">
        <v>837</v>
      </c>
      <c r="U81" s="11">
        <v>3</v>
      </c>
      <c r="V81" s="11">
        <v>4</v>
      </c>
    </row>
    <row r="82" spans="1:22" s="1" customFormat="1" x14ac:dyDescent="0.25">
      <c r="A82" s="11" t="s">
        <v>517</v>
      </c>
      <c r="B82" s="16">
        <v>42447</v>
      </c>
      <c r="C82" s="12" t="s">
        <v>429</v>
      </c>
      <c r="D82" s="12" t="s">
        <v>513</v>
      </c>
      <c r="E82" s="14">
        <v>706</v>
      </c>
      <c r="F82" s="14"/>
      <c r="G82" s="14"/>
      <c r="H82" s="14">
        <v>350</v>
      </c>
      <c r="I82" s="14">
        <f t="shared" si="2"/>
        <v>350</v>
      </c>
      <c r="J82" s="14"/>
      <c r="K82" s="14"/>
      <c r="L82" s="14">
        <f t="shared" si="3"/>
        <v>1056</v>
      </c>
      <c r="M82" s="11" t="s">
        <v>31</v>
      </c>
      <c r="N82" s="11" t="s">
        <v>837</v>
      </c>
      <c r="O82" s="11">
        <v>3</v>
      </c>
      <c r="P82" s="11">
        <v>4</v>
      </c>
      <c r="Q82" s="11"/>
      <c r="R82" s="11"/>
      <c r="S82" s="11"/>
      <c r="T82" s="11" t="s">
        <v>837</v>
      </c>
      <c r="U82" s="11">
        <v>3</v>
      </c>
      <c r="V82" s="11">
        <v>4</v>
      </c>
    </row>
    <row r="83" spans="1:22" s="1" customFormat="1" x14ac:dyDescent="0.25">
      <c r="A83" s="11" t="s">
        <v>518</v>
      </c>
      <c r="B83" s="16">
        <v>42447</v>
      </c>
      <c r="C83" s="12" t="s">
        <v>438</v>
      </c>
      <c r="D83" s="12" t="s">
        <v>519</v>
      </c>
      <c r="E83" s="14">
        <v>0</v>
      </c>
      <c r="F83" s="14"/>
      <c r="G83" s="14"/>
      <c r="H83" s="14">
        <v>350</v>
      </c>
      <c r="I83" s="14">
        <f t="shared" si="2"/>
        <v>350</v>
      </c>
      <c r="J83" s="14"/>
      <c r="K83" s="14"/>
      <c r="L83" s="14">
        <f t="shared" si="3"/>
        <v>350</v>
      </c>
      <c r="M83" s="11" t="s">
        <v>126</v>
      </c>
      <c r="N83" s="11"/>
      <c r="O83" s="11"/>
      <c r="P83" s="11"/>
      <c r="Q83" s="11"/>
      <c r="R83" s="11"/>
      <c r="S83" s="11"/>
      <c r="T83" s="11" t="s">
        <v>837</v>
      </c>
      <c r="U83" s="11">
        <v>1</v>
      </c>
      <c r="V83" s="11">
        <v>1</v>
      </c>
    </row>
    <row r="84" spans="1:22" s="1" customFormat="1" x14ac:dyDescent="0.25">
      <c r="A84" s="11" t="s">
        <v>520</v>
      </c>
      <c r="B84" s="16">
        <v>42447</v>
      </c>
      <c r="C84" s="12" t="s">
        <v>40</v>
      </c>
      <c r="D84" s="12" t="s">
        <v>513</v>
      </c>
      <c r="E84" s="14">
        <v>0</v>
      </c>
      <c r="F84" s="14"/>
      <c r="G84" s="14"/>
      <c r="H84" s="14">
        <v>350</v>
      </c>
      <c r="I84" s="14">
        <f t="shared" si="2"/>
        <v>350</v>
      </c>
      <c r="J84" s="14"/>
      <c r="K84" s="14"/>
      <c r="L84" s="14">
        <f t="shared" si="3"/>
        <v>350</v>
      </c>
      <c r="M84" s="11" t="s">
        <v>31</v>
      </c>
      <c r="N84" s="11"/>
      <c r="O84" s="11"/>
      <c r="P84" s="11"/>
      <c r="Q84" s="11"/>
      <c r="R84" s="11"/>
      <c r="S84" s="11"/>
      <c r="T84" s="11" t="s">
        <v>837</v>
      </c>
      <c r="U84" s="11">
        <v>3</v>
      </c>
      <c r="V84" s="11">
        <v>4</v>
      </c>
    </row>
    <row r="85" spans="1:22" s="1" customFormat="1" x14ac:dyDescent="0.25">
      <c r="A85" s="11" t="s">
        <v>521</v>
      </c>
      <c r="B85" s="16">
        <v>42447</v>
      </c>
      <c r="C85" s="12" t="s">
        <v>522</v>
      </c>
      <c r="D85" s="12" t="s">
        <v>523</v>
      </c>
      <c r="E85" s="14">
        <v>0</v>
      </c>
      <c r="F85" s="14"/>
      <c r="G85" s="14"/>
      <c r="H85" s="14">
        <v>350</v>
      </c>
      <c r="I85" s="14">
        <f t="shared" si="2"/>
        <v>350</v>
      </c>
      <c r="J85" s="14"/>
      <c r="K85" s="14"/>
      <c r="L85" s="14">
        <f t="shared" si="3"/>
        <v>350</v>
      </c>
      <c r="M85" s="11" t="s">
        <v>31</v>
      </c>
      <c r="N85" s="11"/>
      <c r="O85" s="11"/>
      <c r="P85" s="11"/>
      <c r="Q85" s="11"/>
      <c r="R85" s="11"/>
      <c r="S85" s="11"/>
      <c r="T85" s="11" t="s">
        <v>837</v>
      </c>
      <c r="U85" s="11">
        <v>3</v>
      </c>
      <c r="V85" s="11">
        <v>4</v>
      </c>
    </row>
    <row r="86" spans="1:22" s="1" customFormat="1" x14ac:dyDescent="0.25">
      <c r="A86" s="11" t="s">
        <v>524</v>
      </c>
      <c r="B86" s="16">
        <v>42447</v>
      </c>
      <c r="C86" s="12" t="s">
        <v>525</v>
      </c>
      <c r="D86" s="12" t="s">
        <v>513</v>
      </c>
      <c r="E86" s="14">
        <v>0</v>
      </c>
      <c r="F86" s="14"/>
      <c r="G86" s="14"/>
      <c r="H86" s="14">
        <v>350</v>
      </c>
      <c r="I86" s="14">
        <f t="shared" si="2"/>
        <v>350</v>
      </c>
      <c r="J86" s="14"/>
      <c r="K86" s="14"/>
      <c r="L86" s="14">
        <f t="shared" si="3"/>
        <v>350</v>
      </c>
      <c r="M86" s="11" t="s">
        <v>31</v>
      </c>
      <c r="N86" s="11"/>
      <c r="O86" s="11"/>
      <c r="P86" s="11"/>
      <c r="Q86" s="11"/>
      <c r="R86" s="11"/>
      <c r="S86" s="11"/>
      <c r="T86" s="11" t="s">
        <v>837</v>
      </c>
      <c r="U86" s="11">
        <v>3</v>
      </c>
      <c r="V86" s="11">
        <v>4</v>
      </c>
    </row>
    <row r="87" spans="1:22" s="1" customFormat="1" x14ac:dyDescent="0.25">
      <c r="A87" s="11" t="s">
        <v>526</v>
      </c>
      <c r="B87" s="16">
        <v>42447</v>
      </c>
      <c r="C87" s="12" t="s">
        <v>166</v>
      </c>
      <c r="D87" s="12" t="s">
        <v>513</v>
      </c>
      <c r="E87" s="14">
        <v>706</v>
      </c>
      <c r="F87" s="14"/>
      <c r="G87" s="14"/>
      <c r="H87" s="14">
        <v>350</v>
      </c>
      <c r="I87" s="14">
        <f t="shared" si="2"/>
        <v>350</v>
      </c>
      <c r="J87" s="14"/>
      <c r="K87" s="14"/>
      <c r="L87" s="14">
        <f t="shared" si="3"/>
        <v>1056</v>
      </c>
      <c r="M87" s="11" t="s">
        <v>31</v>
      </c>
      <c r="N87" s="11" t="s">
        <v>837</v>
      </c>
      <c r="O87" s="11">
        <v>3</v>
      </c>
      <c r="P87" s="11">
        <v>4</v>
      </c>
      <c r="Q87" s="11"/>
      <c r="R87" s="11"/>
      <c r="S87" s="11"/>
      <c r="T87" s="11" t="s">
        <v>837</v>
      </c>
      <c r="U87" s="11">
        <v>3</v>
      </c>
      <c r="V87" s="11">
        <v>4</v>
      </c>
    </row>
    <row r="88" spans="1:22" s="1" customFormat="1" x14ac:dyDescent="0.25">
      <c r="A88" s="17" t="s">
        <v>527</v>
      </c>
      <c r="B88" s="16">
        <v>42447</v>
      </c>
      <c r="C88" s="12" t="s">
        <v>163</v>
      </c>
      <c r="D88" s="12" t="s">
        <v>528</v>
      </c>
      <c r="E88" s="14">
        <v>969</v>
      </c>
      <c r="F88" s="14"/>
      <c r="G88" s="14"/>
      <c r="H88" s="14">
        <v>350</v>
      </c>
      <c r="I88" s="14">
        <f t="shared" si="2"/>
        <v>350</v>
      </c>
      <c r="J88" s="14"/>
      <c r="K88" s="14"/>
      <c r="L88" s="14">
        <f t="shared" si="3"/>
        <v>1319</v>
      </c>
      <c r="M88" s="11" t="s">
        <v>93</v>
      </c>
      <c r="N88" s="11" t="s">
        <v>837</v>
      </c>
      <c r="O88" s="11">
        <v>3</v>
      </c>
      <c r="P88" s="11">
        <v>4</v>
      </c>
      <c r="Q88" s="11"/>
      <c r="R88" s="11"/>
      <c r="S88" s="11"/>
      <c r="T88" s="11" t="s">
        <v>837</v>
      </c>
      <c r="U88" s="11">
        <v>3</v>
      </c>
      <c r="V88" s="11">
        <v>4</v>
      </c>
    </row>
    <row r="89" spans="1:22" ht="15.75" x14ac:dyDescent="0.25">
      <c r="A89" s="11"/>
      <c r="B89" s="11"/>
      <c r="C89" s="12"/>
      <c r="D89" s="11"/>
      <c r="E89" s="54">
        <f>SUM(E3:E88)</f>
        <v>23816</v>
      </c>
      <c r="F89" s="54"/>
      <c r="G89" s="14">
        <f>SUM(G3:G88)</f>
        <v>6845</v>
      </c>
      <c r="H89" s="14">
        <f>SUM(H3:H88)</f>
        <v>23517</v>
      </c>
      <c r="I89" s="54">
        <f>SUM(I3:I88)</f>
        <v>30362</v>
      </c>
      <c r="J89" s="14"/>
      <c r="K89" s="14"/>
      <c r="L89" s="55">
        <f>SUM(L3:L88)</f>
        <v>54178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</row>
  </sheetData>
  <sheetProtection algorithmName="SHA-512" hashValue="O9Siaxy0M2WZlJh41Pbf9hLuQyW6nscXTqInQfMd+CwCsaYtSVuIDqPbMRzWP6FeA77AGRIc0evdXnPxmFC+dA==" saltValue="UGP3HZ2rilfMU4iuUWNi8A==" spinCount="100000" sheet="1" objects="1" scenarios="1"/>
  <autoFilter ref="A2:T89"/>
  <mergeCells count="3">
    <mergeCell ref="A1:L1"/>
    <mergeCell ref="N1:T1"/>
    <mergeCell ref="U1:V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zoomScale="70" zoomScaleNormal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21" sqref="E21"/>
    </sheetView>
  </sheetViews>
  <sheetFormatPr baseColWidth="10" defaultRowHeight="15" x14ac:dyDescent="0.25"/>
  <cols>
    <col min="1" max="1" width="14.42578125" customWidth="1"/>
    <col min="2" max="2" width="13.42578125" style="4" customWidth="1"/>
    <col min="3" max="3" width="59.28515625" customWidth="1"/>
    <col min="4" max="4" width="24.85546875" customWidth="1"/>
    <col min="5" max="5" width="17.5703125" customWidth="1"/>
    <col min="6" max="6" width="12" customWidth="1"/>
    <col min="7" max="7" width="13.42578125" customWidth="1"/>
    <col min="8" max="8" width="13.7109375" customWidth="1"/>
    <col min="9" max="9" width="11.5703125" bestFit="1" customWidth="1"/>
    <col min="10" max="10" width="14" customWidth="1"/>
    <col min="11" max="11" width="12.5703125" customWidth="1"/>
    <col min="12" max="12" width="12.28515625" customWidth="1"/>
    <col min="13" max="13" width="23.5703125" customWidth="1"/>
    <col min="14" max="14" width="8.85546875" customWidth="1"/>
    <col min="15" max="15" width="8.7109375" customWidth="1"/>
    <col min="16" max="16" width="7.42578125" customWidth="1"/>
    <col min="17" max="17" width="5.28515625" customWidth="1"/>
    <col min="18" max="18" width="5.140625" customWidth="1"/>
    <col min="19" max="19" width="2.5703125" customWidth="1"/>
    <col min="20" max="20" width="2.42578125" customWidth="1"/>
    <col min="21" max="21" width="4.85546875" customWidth="1"/>
    <col min="22" max="22" width="5.7109375" customWidth="1"/>
  </cols>
  <sheetData>
    <row r="1" spans="1:22" ht="18.75" x14ac:dyDescent="0.3">
      <c r="A1" s="62" t="s">
        <v>829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7"/>
      <c r="N1" s="63" t="s">
        <v>0</v>
      </c>
      <c r="O1" s="63"/>
      <c r="P1" s="63"/>
      <c r="Q1" s="65">
        <v>3721</v>
      </c>
      <c r="R1" s="65"/>
      <c r="S1" s="65">
        <v>3711</v>
      </c>
      <c r="T1" s="65"/>
      <c r="U1" s="65">
        <v>3751</v>
      </c>
      <c r="V1" s="65"/>
    </row>
    <row r="2" spans="1:22" s="3" customFormat="1" ht="17.25" customHeight="1" x14ac:dyDescent="0.25">
      <c r="A2" s="5" t="s">
        <v>1</v>
      </c>
      <c r="B2" s="2" t="s">
        <v>2</v>
      </c>
      <c r="C2" s="9" t="s">
        <v>15</v>
      </c>
      <c r="D2" s="2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12</v>
      </c>
      <c r="K2" s="13" t="s">
        <v>11</v>
      </c>
      <c r="L2" s="13" t="s">
        <v>13</v>
      </c>
      <c r="M2" s="2" t="s">
        <v>9</v>
      </c>
      <c r="N2" s="2">
        <v>3721</v>
      </c>
      <c r="O2" s="2">
        <v>3711</v>
      </c>
      <c r="P2" s="2">
        <v>3751</v>
      </c>
      <c r="Q2" s="56" t="s">
        <v>835</v>
      </c>
      <c r="R2" s="56" t="s">
        <v>839</v>
      </c>
      <c r="S2" s="56" t="s">
        <v>835</v>
      </c>
      <c r="T2" s="56" t="s">
        <v>839</v>
      </c>
      <c r="U2" s="56" t="s">
        <v>835</v>
      </c>
      <c r="V2" s="56" t="s">
        <v>839</v>
      </c>
    </row>
    <row r="3" spans="1:22" x14ac:dyDescent="0.25">
      <c r="A3" s="11" t="s">
        <v>530</v>
      </c>
      <c r="B3" s="57">
        <v>42465</v>
      </c>
      <c r="C3" s="11" t="s">
        <v>531</v>
      </c>
      <c r="D3" s="11" t="s">
        <v>532</v>
      </c>
      <c r="E3" s="18">
        <v>706</v>
      </c>
      <c r="F3" s="18"/>
      <c r="G3" s="18"/>
      <c r="H3" s="18">
        <v>350</v>
      </c>
      <c r="I3" s="18">
        <f>G3+H3</f>
        <v>350</v>
      </c>
      <c r="J3" s="18"/>
      <c r="K3" s="18"/>
      <c r="L3" s="18">
        <f>E3+F3+I3+J3</f>
        <v>1056</v>
      </c>
      <c r="M3" s="11" t="s">
        <v>31</v>
      </c>
      <c r="N3" s="11" t="s">
        <v>837</v>
      </c>
      <c r="O3" s="11"/>
      <c r="P3" s="11" t="s">
        <v>837</v>
      </c>
      <c r="Q3" s="11">
        <v>3</v>
      </c>
      <c r="R3" s="11">
        <v>4</v>
      </c>
      <c r="S3" s="11"/>
      <c r="T3" s="11"/>
      <c r="U3" s="11">
        <v>3</v>
      </c>
      <c r="V3" s="11">
        <v>4</v>
      </c>
    </row>
    <row r="4" spans="1:22" x14ac:dyDescent="0.25">
      <c r="A4" s="11" t="s">
        <v>831</v>
      </c>
      <c r="B4" s="57">
        <v>42471</v>
      </c>
      <c r="C4" s="11" t="s">
        <v>206</v>
      </c>
      <c r="D4" s="11" t="s">
        <v>832</v>
      </c>
      <c r="E4" s="18">
        <v>0</v>
      </c>
      <c r="F4" s="18"/>
      <c r="G4" s="18"/>
      <c r="H4" s="18">
        <v>201</v>
      </c>
      <c r="I4" s="18">
        <f t="shared" ref="I4:I67" si="0">G4+H4</f>
        <v>201</v>
      </c>
      <c r="J4" s="18"/>
      <c r="K4" s="18"/>
      <c r="L4" s="18">
        <f t="shared" ref="L4:L67" si="1">E4+F4+I4+J4</f>
        <v>201</v>
      </c>
      <c r="M4" s="11" t="s">
        <v>126</v>
      </c>
      <c r="N4" s="11"/>
      <c r="O4" s="11"/>
      <c r="P4" s="11" t="s">
        <v>837</v>
      </c>
      <c r="Q4" s="11"/>
      <c r="R4" s="11"/>
      <c r="S4" s="11"/>
      <c r="T4" s="11"/>
      <c r="U4" s="11">
        <v>1</v>
      </c>
      <c r="V4" s="11">
        <v>3</v>
      </c>
    </row>
    <row r="5" spans="1:22" x14ac:dyDescent="0.25">
      <c r="A5" s="11" t="s">
        <v>533</v>
      </c>
      <c r="B5" s="57">
        <v>42465</v>
      </c>
      <c r="C5" s="11" t="s">
        <v>324</v>
      </c>
      <c r="D5" s="11" t="s">
        <v>532</v>
      </c>
      <c r="E5" s="18">
        <v>0</v>
      </c>
      <c r="F5" s="18"/>
      <c r="G5" s="18"/>
      <c r="H5" s="18">
        <v>350</v>
      </c>
      <c r="I5" s="18">
        <f t="shared" si="0"/>
        <v>350</v>
      </c>
      <c r="J5" s="18"/>
      <c r="K5" s="18"/>
      <c r="L5" s="18">
        <f t="shared" si="1"/>
        <v>350</v>
      </c>
      <c r="M5" s="11" t="s">
        <v>93</v>
      </c>
      <c r="N5" s="11"/>
      <c r="O5" s="11"/>
      <c r="P5" s="11" t="s">
        <v>837</v>
      </c>
      <c r="Q5" s="11"/>
      <c r="R5" s="11"/>
      <c r="S5" s="11"/>
      <c r="T5" s="11"/>
      <c r="U5" s="11">
        <v>1</v>
      </c>
      <c r="V5" s="11">
        <v>4</v>
      </c>
    </row>
    <row r="6" spans="1:22" x14ac:dyDescent="0.25">
      <c r="A6" s="11" t="s">
        <v>534</v>
      </c>
      <c r="B6" s="57" t="s">
        <v>842</v>
      </c>
      <c r="C6" s="11" t="s">
        <v>535</v>
      </c>
      <c r="D6" s="11" t="s">
        <v>536</v>
      </c>
      <c r="E6" s="18">
        <v>706</v>
      </c>
      <c r="F6" s="18"/>
      <c r="G6" s="18">
        <v>1212</v>
      </c>
      <c r="H6" s="18">
        <v>1050</v>
      </c>
      <c r="I6" s="18">
        <f t="shared" si="0"/>
        <v>2262</v>
      </c>
      <c r="J6" s="18"/>
      <c r="K6" s="18"/>
      <c r="L6" s="18">
        <f t="shared" si="1"/>
        <v>2968</v>
      </c>
      <c r="M6" s="11" t="s">
        <v>62</v>
      </c>
      <c r="N6" s="11" t="s">
        <v>837</v>
      </c>
      <c r="O6" s="11"/>
      <c r="P6" s="11" t="s">
        <v>837</v>
      </c>
      <c r="Q6" s="11">
        <v>2</v>
      </c>
      <c r="R6" s="11">
        <v>2</v>
      </c>
      <c r="S6" s="11"/>
      <c r="T6" s="11"/>
      <c r="U6" s="11">
        <v>2</v>
      </c>
      <c r="V6" s="11">
        <v>2</v>
      </c>
    </row>
    <row r="7" spans="1:22" x14ac:dyDescent="0.25">
      <c r="A7" s="11" t="s">
        <v>537</v>
      </c>
      <c r="B7" s="57">
        <v>42466</v>
      </c>
      <c r="C7" s="11" t="s">
        <v>124</v>
      </c>
      <c r="D7" s="11" t="s">
        <v>538</v>
      </c>
      <c r="E7" s="18">
        <v>554</v>
      </c>
      <c r="F7" s="18"/>
      <c r="G7" s="18"/>
      <c r="H7" s="18">
        <v>201</v>
      </c>
      <c r="I7" s="18">
        <f t="shared" si="0"/>
        <v>201</v>
      </c>
      <c r="J7" s="18"/>
      <c r="K7" s="18"/>
      <c r="L7" s="18">
        <f t="shared" si="1"/>
        <v>755</v>
      </c>
      <c r="M7" s="11" t="s">
        <v>126</v>
      </c>
      <c r="N7" s="11" t="s">
        <v>837</v>
      </c>
      <c r="O7" s="11"/>
      <c r="P7" s="11" t="s">
        <v>837</v>
      </c>
      <c r="Q7" s="11">
        <v>1</v>
      </c>
      <c r="R7" s="11">
        <v>1</v>
      </c>
      <c r="S7" s="11"/>
      <c r="T7" s="11"/>
      <c r="U7" s="11">
        <v>1</v>
      </c>
      <c r="V7" s="11">
        <v>1</v>
      </c>
    </row>
    <row r="8" spans="1:22" x14ac:dyDescent="0.25">
      <c r="A8" s="11" t="s">
        <v>539</v>
      </c>
      <c r="B8" s="57">
        <v>42466</v>
      </c>
      <c r="C8" s="11" t="s">
        <v>540</v>
      </c>
      <c r="D8" s="11" t="s">
        <v>538</v>
      </c>
      <c r="E8" s="18">
        <v>0</v>
      </c>
      <c r="F8" s="18"/>
      <c r="G8" s="18"/>
      <c r="H8" s="18">
        <v>201</v>
      </c>
      <c r="I8" s="18">
        <f t="shared" si="0"/>
        <v>201</v>
      </c>
      <c r="J8" s="18"/>
      <c r="K8" s="18"/>
      <c r="L8" s="18">
        <f t="shared" si="1"/>
        <v>201</v>
      </c>
      <c r="M8" s="11" t="s">
        <v>126</v>
      </c>
      <c r="N8" s="11"/>
      <c r="O8" s="11"/>
      <c r="P8" s="11" t="s">
        <v>837</v>
      </c>
      <c r="Q8" s="11"/>
      <c r="R8" s="11"/>
      <c r="S8" s="11"/>
      <c r="T8" s="11"/>
      <c r="U8" s="11">
        <v>1</v>
      </c>
      <c r="V8" s="11">
        <v>1</v>
      </c>
    </row>
    <row r="9" spans="1:22" x14ac:dyDescent="0.25">
      <c r="A9" s="11" t="s">
        <v>541</v>
      </c>
      <c r="B9" s="57">
        <v>42466</v>
      </c>
      <c r="C9" s="11" t="s">
        <v>542</v>
      </c>
      <c r="D9" s="11" t="s">
        <v>544</v>
      </c>
      <c r="E9" s="18">
        <v>0</v>
      </c>
      <c r="F9" s="18"/>
      <c r="G9" s="18"/>
      <c r="H9" s="18">
        <v>350</v>
      </c>
      <c r="I9" s="18">
        <f t="shared" si="0"/>
        <v>350</v>
      </c>
      <c r="J9" s="18"/>
      <c r="K9" s="18"/>
      <c r="L9" s="18">
        <f t="shared" si="1"/>
        <v>350</v>
      </c>
      <c r="M9" s="11" t="s">
        <v>31</v>
      </c>
      <c r="N9" s="11"/>
      <c r="O9" s="11"/>
      <c r="P9" s="11" t="s">
        <v>837</v>
      </c>
      <c r="Q9" s="11"/>
      <c r="R9" s="11"/>
      <c r="S9" s="11"/>
      <c r="T9" s="11"/>
      <c r="U9" s="11">
        <v>3</v>
      </c>
      <c r="V9" s="11">
        <v>4</v>
      </c>
    </row>
    <row r="10" spans="1:22" x14ac:dyDescent="0.25">
      <c r="A10" s="11" t="s">
        <v>36</v>
      </c>
      <c r="B10" s="57">
        <v>42466</v>
      </c>
      <c r="C10" s="11" t="s">
        <v>157</v>
      </c>
      <c r="D10" s="11" t="s">
        <v>543</v>
      </c>
      <c r="E10" s="18">
        <v>706</v>
      </c>
      <c r="F10" s="18"/>
      <c r="G10" s="18"/>
      <c r="H10" s="18">
        <v>458</v>
      </c>
      <c r="I10" s="18">
        <f t="shared" si="0"/>
        <v>458</v>
      </c>
      <c r="J10" s="18"/>
      <c r="K10" s="18"/>
      <c r="L10" s="18">
        <f t="shared" si="1"/>
        <v>1164</v>
      </c>
      <c r="M10" s="11" t="s">
        <v>31</v>
      </c>
      <c r="N10" s="11" t="s">
        <v>837</v>
      </c>
      <c r="O10" s="11"/>
      <c r="P10" s="11" t="s">
        <v>837</v>
      </c>
      <c r="Q10" s="11">
        <v>3</v>
      </c>
      <c r="R10" s="11">
        <v>4</v>
      </c>
      <c r="S10" s="11"/>
      <c r="T10" s="11"/>
      <c r="U10" s="11">
        <v>3</v>
      </c>
      <c r="V10" s="11">
        <v>4</v>
      </c>
    </row>
    <row r="11" spans="1:22" x14ac:dyDescent="0.25">
      <c r="A11" s="11" t="s">
        <v>545</v>
      </c>
      <c r="B11" s="57">
        <v>42467</v>
      </c>
      <c r="C11" s="11" t="s">
        <v>546</v>
      </c>
      <c r="D11" s="11" t="s">
        <v>547</v>
      </c>
      <c r="E11" s="18">
        <v>706</v>
      </c>
      <c r="F11" s="18"/>
      <c r="G11" s="18"/>
      <c r="H11" s="18">
        <v>350</v>
      </c>
      <c r="I11" s="18">
        <f t="shared" si="0"/>
        <v>350</v>
      </c>
      <c r="J11" s="18"/>
      <c r="K11" s="18"/>
      <c r="L11" s="18">
        <f t="shared" si="1"/>
        <v>1056</v>
      </c>
      <c r="M11" s="11" t="s">
        <v>31</v>
      </c>
      <c r="N11" s="11" t="s">
        <v>837</v>
      </c>
      <c r="O11" s="11"/>
      <c r="P11" s="11" t="s">
        <v>837</v>
      </c>
      <c r="Q11" s="11">
        <v>3</v>
      </c>
      <c r="R11" s="11">
        <v>4</v>
      </c>
      <c r="S11" s="11"/>
      <c r="T11" s="11"/>
      <c r="U11" s="11">
        <v>3</v>
      </c>
      <c r="V11" s="11">
        <v>4</v>
      </c>
    </row>
    <row r="12" spans="1:22" x14ac:dyDescent="0.25">
      <c r="A12" s="11" t="s">
        <v>548</v>
      </c>
      <c r="B12" s="57">
        <v>42468</v>
      </c>
      <c r="C12" s="11" t="s">
        <v>549</v>
      </c>
      <c r="D12" s="11" t="s">
        <v>550</v>
      </c>
      <c r="E12" s="18">
        <v>1440</v>
      </c>
      <c r="F12" s="18"/>
      <c r="G12" s="18"/>
      <c r="H12" s="18">
        <v>350</v>
      </c>
      <c r="I12" s="18">
        <f t="shared" si="0"/>
        <v>350</v>
      </c>
      <c r="J12" s="18"/>
      <c r="K12" s="18"/>
      <c r="L12" s="18">
        <f t="shared" si="1"/>
        <v>1790</v>
      </c>
      <c r="M12" s="11" t="s">
        <v>93</v>
      </c>
      <c r="N12" s="11" t="s">
        <v>837</v>
      </c>
      <c r="O12" s="11"/>
      <c r="P12" s="11" t="s">
        <v>837</v>
      </c>
      <c r="Q12" s="11">
        <v>1</v>
      </c>
      <c r="R12" s="11">
        <v>4</v>
      </c>
      <c r="S12" s="11"/>
      <c r="T12" s="11"/>
      <c r="U12" s="11">
        <v>1</v>
      </c>
      <c r="V12" s="11">
        <v>4</v>
      </c>
    </row>
    <row r="13" spans="1:22" x14ac:dyDescent="0.25">
      <c r="A13" s="11" t="s">
        <v>551</v>
      </c>
      <c r="B13" s="57">
        <v>42468</v>
      </c>
      <c r="C13" s="11" t="s">
        <v>197</v>
      </c>
      <c r="D13" s="11" t="s">
        <v>552</v>
      </c>
      <c r="E13" s="18">
        <v>443</v>
      </c>
      <c r="F13" s="18"/>
      <c r="G13" s="18"/>
      <c r="H13" s="18">
        <v>350</v>
      </c>
      <c r="I13" s="18">
        <f t="shared" si="0"/>
        <v>350</v>
      </c>
      <c r="J13" s="18"/>
      <c r="K13" s="18"/>
      <c r="L13" s="18">
        <f t="shared" si="1"/>
        <v>793</v>
      </c>
      <c r="M13" s="11" t="s">
        <v>62</v>
      </c>
      <c r="N13" s="11" t="s">
        <v>837</v>
      </c>
      <c r="O13" s="11"/>
      <c r="P13" s="11" t="s">
        <v>837</v>
      </c>
      <c r="Q13" s="11">
        <v>2</v>
      </c>
      <c r="R13" s="11">
        <v>2</v>
      </c>
      <c r="S13" s="11"/>
      <c r="T13" s="11"/>
      <c r="U13" s="11">
        <v>2</v>
      </c>
      <c r="V13" s="11">
        <v>2</v>
      </c>
    </row>
    <row r="14" spans="1:22" x14ac:dyDescent="0.25">
      <c r="A14" s="11" t="s">
        <v>553</v>
      </c>
      <c r="B14" s="57">
        <v>42471</v>
      </c>
      <c r="C14" s="11" t="s">
        <v>115</v>
      </c>
      <c r="D14" s="11" t="s">
        <v>554</v>
      </c>
      <c r="E14" s="18">
        <v>0</v>
      </c>
      <c r="F14" s="18"/>
      <c r="G14" s="18"/>
      <c r="H14" s="18">
        <v>0</v>
      </c>
      <c r="I14" s="18">
        <f t="shared" si="0"/>
        <v>0</v>
      </c>
      <c r="J14" s="18"/>
      <c r="K14" s="18"/>
      <c r="L14" s="18">
        <f t="shared" si="1"/>
        <v>0</v>
      </c>
      <c r="M14" s="11" t="s">
        <v>101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25">
      <c r="A15" s="11" t="s">
        <v>555</v>
      </c>
      <c r="B15" s="57">
        <v>42471</v>
      </c>
      <c r="C15" s="11" t="s">
        <v>117</v>
      </c>
      <c r="D15" s="11" t="s">
        <v>554</v>
      </c>
      <c r="E15" s="18">
        <v>0</v>
      </c>
      <c r="F15" s="18"/>
      <c r="G15" s="18"/>
      <c r="H15" s="18">
        <v>0</v>
      </c>
      <c r="I15" s="18">
        <f t="shared" si="0"/>
        <v>0</v>
      </c>
      <c r="J15" s="18"/>
      <c r="K15" s="18"/>
      <c r="L15" s="18">
        <f t="shared" si="1"/>
        <v>0</v>
      </c>
      <c r="M15" s="11" t="s">
        <v>101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x14ac:dyDescent="0.25">
      <c r="A16" s="11" t="s">
        <v>556</v>
      </c>
      <c r="B16" s="57">
        <v>42471</v>
      </c>
      <c r="C16" s="11" t="s">
        <v>119</v>
      </c>
      <c r="D16" s="11" t="s">
        <v>554</v>
      </c>
      <c r="E16" s="18">
        <v>0</v>
      </c>
      <c r="F16" s="18"/>
      <c r="G16" s="18"/>
      <c r="H16" s="18">
        <v>0</v>
      </c>
      <c r="I16" s="18">
        <f t="shared" si="0"/>
        <v>0</v>
      </c>
      <c r="J16" s="18"/>
      <c r="K16" s="18"/>
      <c r="L16" s="18">
        <f t="shared" si="1"/>
        <v>0</v>
      </c>
      <c r="M16" s="11" t="s">
        <v>101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25">
      <c r="A17" s="11" t="s">
        <v>557</v>
      </c>
      <c r="B17" s="57">
        <v>42471</v>
      </c>
      <c r="C17" s="11" t="s">
        <v>40</v>
      </c>
      <c r="D17" s="11" t="s">
        <v>554</v>
      </c>
      <c r="E17" s="18">
        <v>0</v>
      </c>
      <c r="F17" s="18"/>
      <c r="G17" s="18"/>
      <c r="H17" s="18">
        <v>0</v>
      </c>
      <c r="I17" s="18">
        <f t="shared" si="0"/>
        <v>0</v>
      </c>
      <c r="J17" s="18"/>
      <c r="K17" s="18"/>
      <c r="L17" s="18">
        <f t="shared" si="1"/>
        <v>0</v>
      </c>
      <c r="M17" s="11" t="s">
        <v>101</v>
      </c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25">
      <c r="A18" s="11" t="s">
        <v>558</v>
      </c>
      <c r="B18" s="57">
        <v>42471</v>
      </c>
      <c r="C18" s="11" t="s">
        <v>388</v>
      </c>
      <c r="D18" s="11" t="s">
        <v>554</v>
      </c>
      <c r="E18" s="18">
        <v>0</v>
      </c>
      <c r="F18" s="18"/>
      <c r="G18" s="18"/>
      <c r="H18" s="18">
        <v>0</v>
      </c>
      <c r="I18" s="18">
        <f t="shared" si="0"/>
        <v>0</v>
      </c>
      <c r="J18" s="18"/>
      <c r="K18" s="18"/>
      <c r="L18" s="18">
        <f t="shared" si="1"/>
        <v>0</v>
      </c>
      <c r="M18" s="11" t="s">
        <v>101</v>
      </c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25">
      <c r="A19" s="11" t="s">
        <v>559</v>
      </c>
      <c r="B19" s="57">
        <v>42471</v>
      </c>
      <c r="C19" s="11" t="s">
        <v>69</v>
      </c>
      <c r="D19" s="11" t="s">
        <v>554</v>
      </c>
      <c r="E19" s="18">
        <v>0</v>
      </c>
      <c r="F19" s="18"/>
      <c r="G19" s="18"/>
      <c r="H19" s="18">
        <v>0</v>
      </c>
      <c r="I19" s="18">
        <f t="shared" si="0"/>
        <v>0</v>
      </c>
      <c r="J19" s="18"/>
      <c r="K19" s="18"/>
      <c r="L19" s="18">
        <f t="shared" si="1"/>
        <v>0</v>
      </c>
      <c r="M19" s="11" t="s">
        <v>101</v>
      </c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25">
      <c r="A20" s="11" t="s">
        <v>560</v>
      </c>
      <c r="B20" s="57">
        <v>42471</v>
      </c>
      <c r="C20" s="11" t="s">
        <v>215</v>
      </c>
      <c r="D20" s="11" t="s">
        <v>554</v>
      </c>
      <c r="E20" s="18">
        <v>0</v>
      </c>
      <c r="F20" s="18"/>
      <c r="G20" s="18"/>
      <c r="H20" s="18">
        <v>0</v>
      </c>
      <c r="I20" s="18">
        <f t="shared" si="0"/>
        <v>0</v>
      </c>
      <c r="J20" s="18"/>
      <c r="K20" s="18"/>
      <c r="L20" s="18">
        <f t="shared" si="1"/>
        <v>0</v>
      </c>
      <c r="M20" s="11" t="s">
        <v>101</v>
      </c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25">
      <c r="A21" s="11" t="s">
        <v>561</v>
      </c>
      <c r="B21" s="57">
        <v>42469</v>
      </c>
      <c r="C21" s="11" t="s">
        <v>391</v>
      </c>
      <c r="D21" s="11" t="s">
        <v>203</v>
      </c>
      <c r="E21" s="18">
        <v>415</v>
      </c>
      <c r="F21" s="18"/>
      <c r="G21" s="18"/>
      <c r="H21" s="18">
        <v>128</v>
      </c>
      <c r="I21" s="18">
        <f t="shared" si="0"/>
        <v>128</v>
      </c>
      <c r="J21" s="18"/>
      <c r="K21" s="18"/>
      <c r="L21" s="18">
        <f t="shared" si="1"/>
        <v>543</v>
      </c>
      <c r="M21" s="11" t="s">
        <v>190</v>
      </c>
      <c r="N21" s="11" t="s">
        <v>837</v>
      </c>
      <c r="O21" s="11"/>
      <c r="P21" s="11" t="s">
        <v>837</v>
      </c>
      <c r="Q21" s="11">
        <v>2</v>
      </c>
      <c r="R21" s="11">
        <v>1</v>
      </c>
      <c r="S21" s="11"/>
      <c r="T21" s="11"/>
      <c r="U21" s="11">
        <v>2</v>
      </c>
      <c r="V21" s="11">
        <v>1</v>
      </c>
    </row>
    <row r="22" spans="1:22" x14ac:dyDescent="0.25">
      <c r="A22" s="11" t="s">
        <v>562</v>
      </c>
      <c r="B22" s="57">
        <v>42469</v>
      </c>
      <c r="C22" s="11" t="s">
        <v>388</v>
      </c>
      <c r="D22" s="11" t="s">
        <v>203</v>
      </c>
      <c r="E22" s="18">
        <v>0</v>
      </c>
      <c r="F22" s="18"/>
      <c r="G22" s="18"/>
      <c r="H22" s="18">
        <v>128</v>
      </c>
      <c r="I22" s="18">
        <f t="shared" si="0"/>
        <v>128</v>
      </c>
      <c r="J22" s="18"/>
      <c r="K22" s="18"/>
      <c r="L22" s="18">
        <f t="shared" si="1"/>
        <v>128</v>
      </c>
      <c r="M22" s="11" t="s">
        <v>190</v>
      </c>
      <c r="N22" s="11"/>
      <c r="O22" s="11"/>
      <c r="P22" s="11" t="s">
        <v>837</v>
      </c>
      <c r="Q22" s="11"/>
      <c r="R22" s="11"/>
      <c r="S22" s="11"/>
      <c r="T22" s="11"/>
      <c r="U22" s="11">
        <v>2</v>
      </c>
      <c r="V22" s="11">
        <v>1</v>
      </c>
    </row>
    <row r="23" spans="1:22" x14ac:dyDescent="0.25">
      <c r="A23" s="11" t="s">
        <v>563</v>
      </c>
      <c r="B23" s="57">
        <v>42469</v>
      </c>
      <c r="C23" s="11" t="s">
        <v>208</v>
      </c>
      <c r="D23" s="11" t="s">
        <v>203</v>
      </c>
      <c r="E23" s="18">
        <v>0</v>
      </c>
      <c r="F23" s="18"/>
      <c r="G23" s="18"/>
      <c r="H23" s="18">
        <v>128</v>
      </c>
      <c r="I23" s="18">
        <f t="shared" si="0"/>
        <v>128</v>
      </c>
      <c r="J23" s="18"/>
      <c r="K23" s="18"/>
      <c r="L23" s="18">
        <f t="shared" si="1"/>
        <v>128</v>
      </c>
      <c r="M23" s="11" t="s">
        <v>190</v>
      </c>
      <c r="N23" s="11"/>
      <c r="O23" s="11"/>
      <c r="P23" s="11" t="s">
        <v>837</v>
      </c>
      <c r="Q23" s="11"/>
      <c r="R23" s="11"/>
      <c r="S23" s="11"/>
      <c r="T23" s="11"/>
      <c r="U23" s="11">
        <v>2</v>
      </c>
      <c r="V23" s="11">
        <v>1</v>
      </c>
    </row>
    <row r="24" spans="1:22" x14ac:dyDescent="0.25">
      <c r="A24" s="11" t="s">
        <v>564</v>
      </c>
      <c r="B24" s="57">
        <v>42469</v>
      </c>
      <c r="C24" s="11" t="s">
        <v>46</v>
      </c>
      <c r="D24" s="11" t="s">
        <v>203</v>
      </c>
      <c r="E24" s="18">
        <v>0</v>
      </c>
      <c r="F24" s="18"/>
      <c r="G24" s="18"/>
      <c r="H24" s="18">
        <v>128</v>
      </c>
      <c r="I24" s="18">
        <f t="shared" si="0"/>
        <v>128</v>
      </c>
      <c r="J24" s="18"/>
      <c r="K24" s="18"/>
      <c r="L24" s="18">
        <f t="shared" si="1"/>
        <v>128</v>
      </c>
      <c r="M24" s="11" t="s">
        <v>190</v>
      </c>
      <c r="N24" s="11"/>
      <c r="O24" s="11"/>
      <c r="P24" s="11" t="s">
        <v>837</v>
      </c>
      <c r="Q24" s="11"/>
      <c r="R24" s="11"/>
      <c r="S24" s="11"/>
      <c r="T24" s="11"/>
      <c r="U24" s="11">
        <v>2</v>
      </c>
      <c r="V24" s="11">
        <v>1</v>
      </c>
    </row>
    <row r="25" spans="1:22" x14ac:dyDescent="0.25">
      <c r="A25" s="11" t="s">
        <v>566</v>
      </c>
      <c r="B25" s="57">
        <v>42469</v>
      </c>
      <c r="C25" s="11" t="s">
        <v>565</v>
      </c>
      <c r="D25" s="11" t="s">
        <v>203</v>
      </c>
      <c r="E25" s="18">
        <v>0</v>
      </c>
      <c r="F25" s="18"/>
      <c r="G25" s="18"/>
      <c r="H25" s="18">
        <v>128</v>
      </c>
      <c r="I25" s="18">
        <f t="shared" si="0"/>
        <v>128</v>
      </c>
      <c r="J25" s="18"/>
      <c r="K25" s="18"/>
      <c r="L25" s="18">
        <f t="shared" si="1"/>
        <v>128</v>
      </c>
      <c r="M25" s="11" t="s">
        <v>190</v>
      </c>
      <c r="N25" s="11"/>
      <c r="O25" s="11"/>
      <c r="P25" s="11" t="s">
        <v>837</v>
      </c>
      <c r="Q25" s="11"/>
      <c r="R25" s="11"/>
      <c r="S25" s="11"/>
      <c r="T25" s="11"/>
      <c r="U25" s="11">
        <v>2</v>
      </c>
      <c r="V25" s="11">
        <v>1</v>
      </c>
    </row>
    <row r="26" spans="1:22" x14ac:dyDescent="0.25">
      <c r="A26" s="11" t="s">
        <v>567</v>
      </c>
      <c r="B26" s="57">
        <v>42469</v>
      </c>
      <c r="C26" s="11" t="s">
        <v>215</v>
      </c>
      <c r="D26" s="11" t="s">
        <v>203</v>
      </c>
      <c r="E26" s="18">
        <v>0</v>
      </c>
      <c r="F26" s="18"/>
      <c r="G26" s="18"/>
      <c r="H26" s="18">
        <v>128</v>
      </c>
      <c r="I26" s="18">
        <f t="shared" si="0"/>
        <v>128</v>
      </c>
      <c r="J26" s="18"/>
      <c r="K26" s="18"/>
      <c r="L26" s="18">
        <f t="shared" si="1"/>
        <v>128</v>
      </c>
      <c r="M26" s="11" t="s">
        <v>190</v>
      </c>
      <c r="N26" s="11"/>
      <c r="O26" s="11"/>
      <c r="P26" s="11" t="s">
        <v>837</v>
      </c>
      <c r="Q26" s="11"/>
      <c r="R26" s="11"/>
      <c r="S26" s="11"/>
      <c r="T26" s="11"/>
      <c r="U26" s="11">
        <v>2</v>
      </c>
      <c r="V26" s="11">
        <v>1</v>
      </c>
    </row>
    <row r="27" spans="1:22" x14ac:dyDescent="0.25">
      <c r="A27" s="11" t="s">
        <v>568</v>
      </c>
      <c r="B27" s="57">
        <v>42469</v>
      </c>
      <c r="C27" s="11" t="s">
        <v>103</v>
      </c>
      <c r="D27" s="11" t="s">
        <v>203</v>
      </c>
      <c r="E27" s="18">
        <v>415</v>
      </c>
      <c r="F27" s="18"/>
      <c r="G27" s="18"/>
      <c r="H27" s="18">
        <v>128</v>
      </c>
      <c r="I27" s="18">
        <f t="shared" si="0"/>
        <v>128</v>
      </c>
      <c r="J27" s="18"/>
      <c r="K27" s="18"/>
      <c r="L27" s="18">
        <f t="shared" si="1"/>
        <v>543</v>
      </c>
      <c r="M27" s="11" t="s">
        <v>190</v>
      </c>
      <c r="N27" s="11" t="s">
        <v>837</v>
      </c>
      <c r="O27" s="11"/>
      <c r="P27" s="11" t="s">
        <v>837</v>
      </c>
      <c r="Q27" s="11">
        <v>2</v>
      </c>
      <c r="R27" s="11">
        <v>1</v>
      </c>
      <c r="S27" s="11"/>
      <c r="T27" s="11"/>
      <c r="U27" s="11">
        <v>2</v>
      </c>
      <c r="V27" s="11">
        <v>1</v>
      </c>
    </row>
    <row r="28" spans="1:22" x14ac:dyDescent="0.25">
      <c r="A28" s="11" t="s">
        <v>569</v>
      </c>
      <c r="B28" s="57">
        <v>42469</v>
      </c>
      <c r="C28" s="11" t="s">
        <v>119</v>
      </c>
      <c r="D28" s="11" t="s">
        <v>203</v>
      </c>
      <c r="E28" s="18">
        <v>0</v>
      </c>
      <c r="F28" s="18"/>
      <c r="G28" s="18"/>
      <c r="H28" s="18">
        <v>128</v>
      </c>
      <c r="I28" s="18">
        <f t="shared" si="0"/>
        <v>128</v>
      </c>
      <c r="J28" s="18"/>
      <c r="K28" s="18"/>
      <c r="L28" s="18">
        <f t="shared" si="1"/>
        <v>128</v>
      </c>
      <c r="M28" s="11" t="s">
        <v>190</v>
      </c>
      <c r="N28" s="11"/>
      <c r="O28" s="11"/>
      <c r="P28" s="11" t="s">
        <v>837</v>
      </c>
      <c r="Q28" s="11"/>
      <c r="R28" s="11"/>
      <c r="S28" s="11"/>
      <c r="T28" s="11"/>
      <c r="U28" s="11">
        <v>2</v>
      </c>
      <c r="V28" s="11">
        <v>1</v>
      </c>
    </row>
    <row r="29" spans="1:22" x14ac:dyDescent="0.25">
      <c r="A29" s="11" t="s">
        <v>570</v>
      </c>
      <c r="B29" s="57">
        <v>42469</v>
      </c>
      <c r="C29" s="11" t="s">
        <v>95</v>
      </c>
      <c r="D29" s="11" t="s">
        <v>571</v>
      </c>
      <c r="E29" s="18">
        <v>0</v>
      </c>
      <c r="F29" s="18"/>
      <c r="G29" s="18"/>
      <c r="H29" s="18">
        <v>0</v>
      </c>
      <c r="I29" s="18">
        <f t="shared" si="0"/>
        <v>0</v>
      </c>
      <c r="J29" s="18"/>
      <c r="K29" s="18"/>
      <c r="L29" s="18">
        <f t="shared" si="1"/>
        <v>0</v>
      </c>
      <c r="M29" s="11" t="s">
        <v>101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5">
      <c r="A30" s="11" t="s">
        <v>572</v>
      </c>
      <c r="B30" s="57">
        <v>42469</v>
      </c>
      <c r="C30" s="11" t="s">
        <v>197</v>
      </c>
      <c r="D30" s="11" t="s">
        <v>573</v>
      </c>
      <c r="E30" s="18">
        <v>415</v>
      </c>
      <c r="F30" s="18"/>
      <c r="G30" s="18"/>
      <c r="H30" s="18">
        <v>201</v>
      </c>
      <c r="I30" s="18">
        <f t="shared" si="0"/>
        <v>201</v>
      </c>
      <c r="J30" s="18"/>
      <c r="K30" s="18"/>
      <c r="L30" s="18">
        <f t="shared" si="1"/>
        <v>616</v>
      </c>
      <c r="M30" s="11" t="s">
        <v>190</v>
      </c>
      <c r="N30" s="11" t="s">
        <v>837</v>
      </c>
      <c r="O30" s="11"/>
      <c r="P30" s="11" t="s">
        <v>837</v>
      </c>
      <c r="Q30" s="11">
        <v>2</v>
      </c>
      <c r="R30" s="11">
        <v>1</v>
      </c>
      <c r="S30" s="11"/>
      <c r="T30" s="11"/>
      <c r="U30" s="11">
        <v>2</v>
      </c>
      <c r="V30" s="11">
        <v>1</v>
      </c>
    </row>
    <row r="31" spans="1:22" x14ac:dyDescent="0.25">
      <c r="A31" s="11" t="s">
        <v>574</v>
      </c>
      <c r="B31" s="57">
        <v>42469</v>
      </c>
      <c r="C31" s="11" t="s">
        <v>188</v>
      </c>
      <c r="D31" s="11" t="s">
        <v>575</v>
      </c>
      <c r="E31" s="18">
        <v>0</v>
      </c>
      <c r="F31" s="18"/>
      <c r="G31" s="18"/>
      <c r="H31" s="18">
        <v>201</v>
      </c>
      <c r="I31" s="18">
        <f t="shared" si="0"/>
        <v>201</v>
      </c>
      <c r="J31" s="18"/>
      <c r="K31" s="18"/>
      <c r="L31" s="18">
        <f t="shared" si="1"/>
        <v>201</v>
      </c>
      <c r="M31" s="11" t="s">
        <v>190</v>
      </c>
      <c r="N31" s="11"/>
      <c r="O31" s="11"/>
      <c r="P31" s="11" t="s">
        <v>837</v>
      </c>
      <c r="Q31" s="11"/>
      <c r="R31" s="11"/>
      <c r="S31" s="11"/>
      <c r="T31" s="11"/>
      <c r="U31" s="11">
        <v>2</v>
      </c>
      <c r="V31" s="11">
        <v>1</v>
      </c>
    </row>
    <row r="32" spans="1:22" x14ac:dyDescent="0.25">
      <c r="A32" s="11" t="s">
        <v>576</v>
      </c>
      <c r="B32" s="57">
        <v>42469</v>
      </c>
      <c r="C32" s="11" t="s">
        <v>206</v>
      </c>
      <c r="D32" s="11" t="s">
        <v>203</v>
      </c>
      <c r="E32" s="18">
        <v>200</v>
      </c>
      <c r="F32" s="18"/>
      <c r="G32" s="18"/>
      <c r="H32" s="18">
        <v>128</v>
      </c>
      <c r="I32" s="18">
        <f t="shared" si="0"/>
        <v>128</v>
      </c>
      <c r="J32" s="18"/>
      <c r="K32" s="18"/>
      <c r="L32" s="18">
        <f t="shared" si="1"/>
        <v>328</v>
      </c>
      <c r="M32" s="11" t="s">
        <v>190</v>
      </c>
      <c r="N32" s="11" t="s">
        <v>837</v>
      </c>
      <c r="O32" s="11"/>
      <c r="P32" s="11" t="s">
        <v>837</v>
      </c>
      <c r="Q32" s="11">
        <v>2</v>
      </c>
      <c r="R32" s="11">
        <v>1</v>
      </c>
      <c r="S32" s="11"/>
      <c r="T32" s="11"/>
      <c r="U32" s="11">
        <v>2</v>
      </c>
      <c r="V32" s="11">
        <v>1</v>
      </c>
    </row>
    <row r="33" spans="1:22" x14ac:dyDescent="0.25">
      <c r="A33" s="11" t="s">
        <v>577</v>
      </c>
      <c r="B33" s="57">
        <v>42469</v>
      </c>
      <c r="C33" s="11" t="s">
        <v>318</v>
      </c>
      <c r="D33" s="11" t="s">
        <v>571</v>
      </c>
      <c r="E33" s="18">
        <v>0</v>
      </c>
      <c r="F33" s="18"/>
      <c r="G33" s="18"/>
      <c r="H33" s="18">
        <v>0</v>
      </c>
      <c r="I33" s="18">
        <f t="shared" si="0"/>
        <v>0</v>
      </c>
      <c r="J33" s="18"/>
      <c r="K33" s="18"/>
      <c r="L33" s="18">
        <f t="shared" si="1"/>
        <v>0</v>
      </c>
      <c r="M33" s="11" t="s">
        <v>101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25">
      <c r="A34" s="11" t="s">
        <v>578</v>
      </c>
      <c r="B34" s="57">
        <v>42469</v>
      </c>
      <c r="C34" s="11" t="s">
        <v>124</v>
      </c>
      <c r="D34" s="11" t="s">
        <v>579</v>
      </c>
      <c r="E34" s="18">
        <v>706</v>
      </c>
      <c r="F34" s="18"/>
      <c r="G34" s="18"/>
      <c r="H34" s="18">
        <v>201</v>
      </c>
      <c r="I34" s="18">
        <f t="shared" si="0"/>
        <v>201</v>
      </c>
      <c r="J34" s="18"/>
      <c r="K34" s="18"/>
      <c r="L34" s="18">
        <f t="shared" si="1"/>
        <v>907</v>
      </c>
      <c r="M34" s="11" t="s">
        <v>126</v>
      </c>
      <c r="N34" s="11" t="s">
        <v>837</v>
      </c>
      <c r="O34" s="11"/>
      <c r="P34" s="11" t="s">
        <v>837</v>
      </c>
      <c r="Q34" s="11">
        <v>1</v>
      </c>
      <c r="R34" s="11">
        <v>1</v>
      </c>
      <c r="S34" s="11"/>
      <c r="T34" s="11"/>
      <c r="U34" s="11">
        <v>1</v>
      </c>
      <c r="V34" s="11">
        <v>1</v>
      </c>
    </row>
    <row r="35" spans="1:22" x14ac:dyDescent="0.25">
      <c r="A35" s="11" t="s">
        <v>580</v>
      </c>
      <c r="B35" s="57">
        <v>42469</v>
      </c>
      <c r="C35" s="11" t="s">
        <v>540</v>
      </c>
      <c r="D35" s="11" t="s">
        <v>581</v>
      </c>
      <c r="E35" s="18">
        <v>0</v>
      </c>
      <c r="F35" s="18"/>
      <c r="G35" s="18"/>
      <c r="H35" s="18">
        <v>201</v>
      </c>
      <c r="I35" s="18">
        <f t="shared" si="0"/>
        <v>201</v>
      </c>
      <c r="J35" s="18"/>
      <c r="K35" s="18"/>
      <c r="L35" s="18">
        <f t="shared" si="1"/>
        <v>201</v>
      </c>
      <c r="M35" s="11" t="s">
        <v>126</v>
      </c>
      <c r="N35" s="11"/>
      <c r="O35" s="11"/>
      <c r="P35" s="11" t="s">
        <v>837</v>
      </c>
      <c r="Q35" s="11"/>
      <c r="R35" s="11"/>
      <c r="S35" s="11"/>
      <c r="T35" s="11"/>
      <c r="U35" s="11">
        <v>1</v>
      </c>
      <c r="V35" s="11">
        <v>1</v>
      </c>
    </row>
    <row r="36" spans="1:22" x14ac:dyDescent="0.25">
      <c r="A36" s="11" t="s">
        <v>582</v>
      </c>
      <c r="B36" s="57">
        <v>42469</v>
      </c>
      <c r="C36" s="11" t="s">
        <v>69</v>
      </c>
      <c r="D36" s="11" t="s">
        <v>583</v>
      </c>
      <c r="E36" s="18">
        <v>0</v>
      </c>
      <c r="F36" s="18"/>
      <c r="G36" s="18"/>
      <c r="H36" s="18">
        <v>0</v>
      </c>
      <c r="I36" s="18">
        <f t="shared" si="0"/>
        <v>0</v>
      </c>
      <c r="J36" s="18"/>
      <c r="K36" s="18"/>
      <c r="L36" s="18">
        <f t="shared" si="1"/>
        <v>0</v>
      </c>
      <c r="M36" s="11" t="s">
        <v>101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5">
      <c r="A37" s="11" t="s">
        <v>584</v>
      </c>
      <c r="B37" s="57">
        <v>42471</v>
      </c>
      <c r="C37" s="11" t="s">
        <v>585</v>
      </c>
      <c r="D37" s="11" t="s">
        <v>586</v>
      </c>
      <c r="E37" s="18">
        <v>706</v>
      </c>
      <c r="F37" s="18"/>
      <c r="G37" s="18">
        <v>404</v>
      </c>
      <c r="H37" s="18">
        <v>442</v>
      </c>
      <c r="I37" s="18">
        <f t="shared" si="0"/>
        <v>846</v>
      </c>
      <c r="J37" s="18"/>
      <c r="K37" s="18"/>
      <c r="L37" s="18">
        <f t="shared" si="1"/>
        <v>1552</v>
      </c>
      <c r="M37" s="11" t="s">
        <v>93</v>
      </c>
      <c r="N37" s="11" t="s">
        <v>837</v>
      </c>
      <c r="O37" s="11"/>
      <c r="P37" s="11" t="s">
        <v>837</v>
      </c>
      <c r="Q37" s="11">
        <v>1</v>
      </c>
      <c r="R37" s="11">
        <v>4</v>
      </c>
      <c r="S37" s="11"/>
      <c r="T37" s="11"/>
      <c r="U37" s="11">
        <v>1</v>
      </c>
      <c r="V37" s="11">
        <v>4</v>
      </c>
    </row>
    <row r="38" spans="1:22" x14ac:dyDescent="0.25">
      <c r="A38" s="11" t="s">
        <v>587</v>
      </c>
      <c r="B38" s="57">
        <v>42473</v>
      </c>
      <c r="C38" s="11" t="s">
        <v>588</v>
      </c>
      <c r="D38" s="11" t="s">
        <v>589</v>
      </c>
      <c r="E38" s="18">
        <v>415</v>
      </c>
      <c r="F38" s="18"/>
      <c r="G38" s="18"/>
      <c r="H38" s="18">
        <v>128</v>
      </c>
      <c r="I38" s="18">
        <f t="shared" si="0"/>
        <v>128</v>
      </c>
      <c r="J38" s="18"/>
      <c r="K38" s="18"/>
      <c r="L38" s="18">
        <f t="shared" si="1"/>
        <v>543</v>
      </c>
      <c r="M38" s="11" t="s">
        <v>62</v>
      </c>
      <c r="N38" s="11" t="s">
        <v>837</v>
      </c>
      <c r="O38" s="11"/>
      <c r="P38" s="11" t="s">
        <v>837</v>
      </c>
      <c r="Q38" s="11">
        <v>2</v>
      </c>
      <c r="R38" s="11">
        <v>2</v>
      </c>
      <c r="S38" s="11"/>
      <c r="T38" s="11"/>
      <c r="U38" s="11">
        <v>2</v>
      </c>
      <c r="V38" s="11">
        <v>2</v>
      </c>
    </row>
    <row r="39" spans="1:22" x14ac:dyDescent="0.25">
      <c r="A39" s="11" t="s">
        <v>590</v>
      </c>
      <c r="B39" s="57">
        <v>42473</v>
      </c>
      <c r="C39" s="11" t="s">
        <v>542</v>
      </c>
      <c r="D39" s="11" t="s">
        <v>591</v>
      </c>
      <c r="E39" s="18">
        <v>0</v>
      </c>
      <c r="F39" s="18"/>
      <c r="G39" s="18"/>
      <c r="H39" s="18">
        <v>350</v>
      </c>
      <c r="I39" s="18">
        <f t="shared" si="0"/>
        <v>350</v>
      </c>
      <c r="J39" s="18"/>
      <c r="K39" s="18"/>
      <c r="L39" s="18">
        <f t="shared" si="1"/>
        <v>350</v>
      </c>
      <c r="M39" s="11" t="s">
        <v>31</v>
      </c>
      <c r="N39" s="11"/>
      <c r="O39" s="11"/>
      <c r="P39" s="11" t="s">
        <v>837</v>
      </c>
      <c r="Q39" s="11"/>
      <c r="R39" s="11"/>
      <c r="S39" s="11"/>
      <c r="T39" s="11"/>
      <c r="U39" s="11">
        <v>3</v>
      </c>
      <c r="V39" s="11">
        <v>4</v>
      </c>
    </row>
    <row r="40" spans="1:22" x14ac:dyDescent="0.25">
      <c r="A40" s="11" t="s">
        <v>36</v>
      </c>
      <c r="B40" s="57">
        <v>42473</v>
      </c>
      <c r="C40" s="11" t="s">
        <v>157</v>
      </c>
      <c r="D40" s="11" t="s">
        <v>592</v>
      </c>
      <c r="E40" s="18">
        <v>706</v>
      </c>
      <c r="F40" s="18"/>
      <c r="G40" s="18"/>
      <c r="H40" s="18">
        <v>458</v>
      </c>
      <c r="I40" s="18">
        <f t="shared" si="0"/>
        <v>458</v>
      </c>
      <c r="J40" s="18"/>
      <c r="K40" s="18"/>
      <c r="L40" s="18">
        <f t="shared" si="1"/>
        <v>1164</v>
      </c>
      <c r="M40" s="11" t="s">
        <v>31</v>
      </c>
      <c r="N40" s="11" t="s">
        <v>837</v>
      </c>
      <c r="O40" s="11"/>
      <c r="P40" s="11" t="s">
        <v>837</v>
      </c>
      <c r="Q40" s="11">
        <v>3</v>
      </c>
      <c r="R40" s="11">
        <v>4</v>
      </c>
      <c r="S40" s="11"/>
      <c r="T40" s="11"/>
      <c r="U40" s="11">
        <v>3</v>
      </c>
      <c r="V40" s="11">
        <v>4</v>
      </c>
    </row>
    <row r="41" spans="1:22" x14ac:dyDescent="0.25">
      <c r="A41" s="11" t="s">
        <v>593</v>
      </c>
      <c r="B41" s="57">
        <v>42476</v>
      </c>
      <c r="C41" s="11" t="s">
        <v>388</v>
      </c>
      <c r="D41" s="11" t="s">
        <v>203</v>
      </c>
      <c r="E41" s="18">
        <v>415</v>
      </c>
      <c r="F41" s="18"/>
      <c r="G41" s="18"/>
      <c r="H41" s="18">
        <v>201</v>
      </c>
      <c r="I41" s="18">
        <f t="shared" si="0"/>
        <v>201</v>
      </c>
      <c r="J41" s="18"/>
      <c r="K41" s="18"/>
      <c r="L41" s="18">
        <f t="shared" si="1"/>
        <v>616</v>
      </c>
      <c r="M41" s="11" t="s">
        <v>190</v>
      </c>
      <c r="N41" s="11" t="s">
        <v>837</v>
      </c>
      <c r="O41" s="11"/>
      <c r="P41" s="11" t="s">
        <v>837</v>
      </c>
      <c r="Q41" s="11">
        <v>2</v>
      </c>
      <c r="R41" s="11">
        <v>1</v>
      </c>
      <c r="S41" s="11"/>
      <c r="T41" s="11"/>
      <c r="U41" s="11">
        <v>2</v>
      </c>
      <c r="V41" s="11">
        <v>1</v>
      </c>
    </row>
    <row r="42" spans="1:22" x14ac:dyDescent="0.25">
      <c r="A42" s="11" t="s">
        <v>594</v>
      </c>
      <c r="B42" s="57">
        <v>42476</v>
      </c>
      <c r="C42" s="11" t="s">
        <v>208</v>
      </c>
      <c r="D42" s="11" t="s">
        <v>203</v>
      </c>
      <c r="E42" s="18">
        <v>0</v>
      </c>
      <c r="F42" s="18"/>
      <c r="G42" s="18"/>
      <c r="H42" s="18">
        <v>128</v>
      </c>
      <c r="I42" s="18">
        <f t="shared" si="0"/>
        <v>128</v>
      </c>
      <c r="J42" s="18"/>
      <c r="K42" s="18"/>
      <c r="L42" s="18">
        <f t="shared" si="1"/>
        <v>128</v>
      </c>
      <c r="M42" s="11" t="s">
        <v>190</v>
      </c>
      <c r="N42" s="11"/>
      <c r="O42" s="11"/>
      <c r="P42" s="11" t="s">
        <v>837</v>
      </c>
      <c r="Q42" s="11"/>
      <c r="R42" s="11"/>
      <c r="S42" s="11"/>
      <c r="T42" s="11"/>
      <c r="U42" s="11">
        <v>2</v>
      </c>
      <c r="V42" s="11">
        <v>1</v>
      </c>
    </row>
    <row r="43" spans="1:22" x14ac:dyDescent="0.25">
      <c r="A43" s="11" t="s">
        <v>595</v>
      </c>
      <c r="B43" s="57">
        <v>42476</v>
      </c>
      <c r="C43" s="11" t="s">
        <v>391</v>
      </c>
      <c r="D43" s="11" t="s">
        <v>203</v>
      </c>
      <c r="E43" s="18">
        <v>0</v>
      </c>
      <c r="F43" s="18"/>
      <c r="G43" s="18"/>
      <c r="H43" s="18">
        <v>128</v>
      </c>
      <c r="I43" s="18">
        <f t="shared" si="0"/>
        <v>128</v>
      </c>
      <c r="J43" s="18"/>
      <c r="K43" s="18"/>
      <c r="L43" s="18">
        <f t="shared" si="1"/>
        <v>128</v>
      </c>
      <c r="M43" s="11" t="s">
        <v>190</v>
      </c>
      <c r="N43" s="11"/>
      <c r="O43" s="11"/>
      <c r="P43" s="11" t="s">
        <v>837</v>
      </c>
      <c r="Q43" s="11"/>
      <c r="R43" s="11"/>
      <c r="S43" s="11"/>
      <c r="T43" s="11"/>
      <c r="U43" s="11">
        <v>2</v>
      </c>
      <c r="V43" s="11">
        <v>1</v>
      </c>
    </row>
    <row r="44" spans="1:22" x14ac:dyDescent="0.25">
      <c r="A44" s="11" t="s">
        <v>596</v>
      </c>
      <c r="B44" s="57">
        <v>42476</v>
      </c>
      <c r="C44" s="11" t="s">
        <v>46</v>
      </c>
      <c r="D44" s="11" t="s">
        <v>203</v>
      </c>
      <c r="E44" s="18">
        <v>0</v>
      </c>
      <c r="F44" s="18"/>
      <c r="G44" s="18"/>
      <c r="H44" s="18">
        <v>128</v>
      </c>
      <c r="I44" s="18">
        <f t="shared" si="0"/>
        <v>128</v>
      </c>
      <c r="J44" s="18"/>
      <c r="K44" s="18"/>
      <c r="L44" s="18">
        <f t="shared" si="1"/>
        <v>128</v>
      </c>
      <c r="M44" s="11" t="s">
        <v>190</v>
      </c>
      <c r="N44" s="11"/>
      <c r="O44" s="11"/>
      <c r="P44" s="11" t="s">
        <v>837</v>
      </c>
      <c r="Q44" s="11"/>
      <c r="R44" s="11"/>
      <c r="S44" s="11"/>
      <c r="T44" s="11"/>
      <c r="U44" s="11">
        <v>2</v>
      </c>
      <c r="V44" s="11">
        <v>1</v>
      </c>
    </row>
    <row r="45" spans="1:22" x14ac:dyDescent="0.25">
      <c r="A45" s="11" t="s">
        <v>597</v>
      </c>
      <c r="B45" s="57">
        <v>42476</v>
      </c>
      <c r="C45" s="11" t="s">
        <v>565</v>
      </c>
      <c r="D45" s="11" t="s">
        <v>203</v>
      </c>
      <c r="E45" s="18">
        <v>0</v>
      </c>
      <c r="F45" s="18"/>
      <c r="G45" s="18"/>
      <c r="H45" s="18">
        <v>128</v>
      </c>
      <c r="I45" s="18">
        <f t="shared" si="0"/>
        <v>128</v>
      </c>
      <c r="J45" s="18"/>
      <c r="K45" s="18"/>
      <c r="L45" s="18">
        <f t="shared" si="1"/>
        <v>128</v>
      </c>
      <c r="M45" s="11" t="s">
        <v>190</v>
      </c>
      <c r="N45" s="11"/>
      <c r="O45" s="11"/>
      <c r="P45" s="11" t="s">
        <v>837</v>
      </c>
      <c r="Q45" s="11"/>
      <c r="R45" s="11"/>
      <c r="S45" s="11"/>
      <c r="T45" s="11"/>
      <c r="U45" s="11">
        <v>2</v>
      </c>
      <c r="V45" s="11">
        <v>1</v>
      </c>
    </row>
    <row r="46" spans="1:22" x14ac:dyDescent="0.25">
      <c r="A46" s="11" t="s">
        <v>598</v>
      </c>
      <c r="B46" s="57">
        <v>42476</v>
      </c>
      <c r="C46" s="11" t="s">
        <v>215</v>
      </c>
      <c r="D46" s="11" t="s">
        <v>203</v>
      </c>
      <c r="E46" s="18">
        <v>0</v>
      </c>
      <c r="F46" s="18"/>
      <c r="G46" s="18"/>
      <c r="H46" s="18">
        <v>128</v>
      </c>
      <c r="I46" s="18">
        <f t="shared" si="0"/>
        <v>128</v>
      </c>
      <c r="J46" s="18"/>
      <c r="K46" s="18"/>
      <c r="L46" s="18">
        <f t="shared" si="1"/>
        <v>128</v>
      </c>
      <c r="M46" s="11" t="s">
        <v>190</v>
      </c>
      <c r="N46" s="11"/>
      <c r="O46" s="11"/>
      <c r="P46" s="11" t="s">
        <v>837</v>
      </c>
      <c r="Q46" s="11"/>
      <c r="R46" s="11"/>
      <c r="S46" s="11"/>
      <c r="T46" s="11"/>
      <c r="U46" s="11">
        <v>2</v>
      </c>
      <c r="V46" s="11">
        <v>1</v>
      </c>
    </row>
    <row r="47" spans="1:22" x14ac:dyDescent="0.25">
      <c r="A47" s="11" t="s">
        <v>599</v>
      </c>
      <c r="B47" s="57">
        <v>42476</v>
      </c>
      <c r="C47" s="11" t="s">
        <v>103</v>
      </c>
      <c r="D47" s="11" t="s">
        <v>203</v>
      </c>
      <c r="E47" s="18">
        <v>415</v>
      </c>
      <c r="F47" s="18"/>
      <c r="G47" s="18"/>
      <c r="H47" s="18">
        <v>128</v>
      </c>
      <c r="I47" s="18">
        <f t="shared" si="0"/>
        <v>128</v>
      </c>
      <c r="J47" s="18"/>
      <c r="K47" s="18"/>
      <c r="L47" s="18">
        <f t="shared" si="1"/>
        <v>543</v>
      </c>
      <c r="M47" s="11" t="s">
        <v>190</v>
      </c>
      <c r="N47" s="11" t="s">
        <v>837</v>
      </c>
      <c r="O47" s="11"/>
      <c r="P47" s="11" t="s">
        <v>837</v>
      </c>
      <c r="Q47" s="11">
        <v>2</v>
      </c>
      <c r="R47" s="11">
        <v>1</v>
      </c>
      <c r="S47" s="11"/>
      <c r="T47" s="11"/>
      <c r="U47" s="11">
        <v>2</v>
      </c>
      <c r="V47" s="11">
        <v>1</v>
      </c>
    </row>
    <row r="48" spans="1:22" x14ac:dyDescent="0.25">
      <c r="A48" s="11" t="s">
        <v>600</v>
      </c>
      <c r="B48" s="57">
        <v>42476</v>
      </c>
      <c r="C48" s="11" t="s">
        <v>119</v>
      </c>
      <c r="D48" s="11" t="s">
        <v>203</v>
      </c>
      <c r="E48" s="18">
        <v>0</v>
      </c>
      <c r="F48" s="18"/>
      <c r="G48" s="18"/>
      <c r="H48" s="18">
        <v>128</v>
      </c>
      <c r="I48" s="18">
        <f t="shared" si="0"/>
        <v>128</v>
      </c>
      <c r="J48" s="18"/>
      <c r="K48" s="18"/>
      <c r="L48" s="18">
        <f t="shared" si="1"/>
        <v>128</v>
      </c>
      <c r="M48" s="11" t="s">
        <v>190</v>
      </c>
      <c r="N48" s="11"/>
      <c r="O48" s="11"/>
      <c r="P48" s="11" t="s">
        <v>837</v>
      </c>
      <c r="Q48" s="11"/>
      <c r="R48" s="11"/>
      <c r="S48" s="11"/>
      <c r="T48" s="11"/>
      <c r="U48" s="11">
        <v>2</v>
      </c>
      <c r="V48" s="11">
        <v>1</v>
      </c>
    </row>
    <row r="49" spans="1:22" x14ac:dyDescent="0.25">
      <c r="A49" s="11" t="s">
        <v>601</v>
      </c>
      <c r="B49" s="57">
        <v>42476</v>
      </c>
      <c r="C49" s="11" t="s">
        <v>206</v>
      </c>
      <c r="D49" s="11" t="s">
        <v>203</v>
      </c>
      <c r="E49" s="18">
        <v>200</v>
      </c>
      <c r="F49" s="18"/>
      <c r="G49" s="18"/>
      <c r="H49" s="18">
        <v>128</v>
      </c>
      <c r="I49" s="18">
        <f t="shared" si="0"/>
        <v>128</v>
      </c>
      <c r="J49" s="18"/>
      <c r="K49" s="18"/>
      <c r="L49" s="18">
        <f t="shared" si="1"/>
        <v>328</v>
      </c>
      <c r="M49" s="11" t="s">
        <v>190</v>
      </c>
      <c r="N49" s="11" t="s">
        <v>837</v>
      </c>
      <c r="O49" s="11"/>
      <c r="P49" s="11" t="s">
        <v>837</v>
      </c>
      <c r="Q49" s="11">
        <v>2</v>
      </c>
      <c r="R49" s="11">
        <v>1</v>
      </c>
      <c r="S49" s="11"/>
      <c r="T49" s="11"/>
      <c r="U49" s="11">
        <v>2</v>
      </c>
      <c r="V49" s="11">
        <v>1</v>
      </c>
    </row>
    <row r="50" spans="1:22" x14ac:dyDescent="0.25">
      <c r="A50" s="11" t="s">
        <v>602</v>
      </c>
      <c r="B50" s="57">
        <v>42476</v>
      </c>
      <c r="C50" s="11" t="s">
        <v>254</v>
      </c>
      <c r="D50" s="11" t="s">
        <v>571</v>
      </c>
      <c r="E50" s="18">
        <v>0</v>
      </c>
      <c r="F50" s="18"/>
      <c r="G50" s="18"/>
      <c r="H50" s="18">
        <v>0</v>
      </c>
      <c r="I50" s="18">
        <f t="shared" si="0"/>
        <v>0</v>
      </c>
      <c r="J50" s="18"/>
      <c r="K50" s="18"/>
      <c r="L50" s="18">
        <f t="shared" si="1"/>
        <v>0</v>
      </c>
      <c r="M50" s="11" t="s">
        <v>101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25">
      <c r="A51" s="11" t="s">
        <v>603</v>
      </c>
      <c r="B51" s="57">
        <v>42476</v>
      </c>
      <c r="C51" s="11" t="s">
        <v>95</v>
      </c>
      <c r="D51" s="11" t="s">
        <v>571</v>
      </c>
      <c r="E51" s="18">
        <v>0</v>
      </c>
      <c r="F51" s="18"/>
      <c r="G51" s="18"/>
      <c r="H51" s="18">
        <v>0</v>
      </c>
      <c r="I51" s="18">
        <f t="shared" si="0"/>
        <v>0</v>
      </c>
      <c r="J51" s="18"/>
      <c r="K51" s="18"/>
      <c r="L51" s="18">
        <f t="shared" si="1"/>
        <v>0</v>
      </c>
      <c r="M51" s="11" t="s">
        <v>101</v>
      </c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25">
      <c r="A52" s="11" t="s">
        <v>604</v>
      </c>
      <c r="B52" s="57">
        <v>42475</v>
      </c>
      <c r="C52" s="11" t="s">
        <v>422</v>
      </c>
      <c r="D52" s="11" t="s">
        <v>605</v>
      </c>
      <c r="E52" s="18">
        <v>443</v>
      </c>
      <c r="F52" s="18"/>
      <c r="G52" s="18"/>
      <c r="H52" s="18">
        <v>458</v>
      </c>
      <c r="I52" s="18">
        <f t="shared" si="0"/>
        <v>458</v>
      </c>
      <c r="J52" s="18"/>
      <c r="K52" s="18"/>
      <c r="L52" s="18">
        <f t="shared" si="1"/>
        <v>901</v>
      </c>
      <c r="M52" s="11" t="s">
        <v>62</v>
      </c>
      <c r="N52" s="11" t="s">
        <v>837</v>
      </c>
      <c r="O52" s="11"/>
      <c r="P52" s="11" t="s">
        <v>837</v>
      </c>
      <c r="Q52" s="11">
        <v>2</v>
      </c>
      <c r="R52" s="11">
        <v>2</v>
      </c>
      <c r="S52" s="11"/>
      <c r="T52" s="11"/>
      <c r="U52" s="11">
        <v>2</v>
      </c>
      <c r="V52" s="11">
        <v>2</v>
      </c>
    </row>
    <row r="53" spans="1:22" x14ac:dyDescent="0.25">
      <c r="A53" s="11" t="s">
        <v>606</v>
      </c>
      <c r="B53" s="57">
        <v>42475</v>
      </c>
      <c r="C53" s="11" t="s">
        <v>542</v>
      </c>
      <c r="D53" s="11" t="s">
        <v>607</v>
      </c>
      <c r="E53" s="18">
        <v>0</v>
      </c>
      <c r="F53" s="18"/>
      <c r="G53" s="18"/>
      <c r="H53" s="18">
        <v>350</v>
      </c>
      <c r="I53" s="18">
        <f t="shared" si="0"/>
        <v>350</v>
      </c>
      <c r="J53" s="18"/>
      <c r="K53" s="18"/>
      <c r="L53" s="18">
        <f t="shared" si="1"/>
        <v>350</v>
      </c>
      <c r="M53" s="11" t="s">
        <v>31</v>
      </c>
      <c r="N53" s="11"/>
      <c r="O53" s="11"/>
      <c r="P53" s="11" t="s">
        <v>837</v>
      </c>
      <c r="Q53" s="11"/>
      <c r="R53" s="11"/>
      <c r="S53" s="11"/>
      <c r="T53" s="11"/>
      <c r="U53" s="11">
        <v>3</v>
      </c>
      <c r="V53" s="11">
        <v>4</v>
      </c>
    </row>
    <row r="54" spans="1:22" x14ac:dyDescent="0.25">
      <c r="A54" s="11" t="s">
        <v>36</v>
      </c>
      <c r="B54" s="57">
        <v>42475</v>
      </c>
      <c r="C54" s="11" t="s">
        <v>157</v>
      </c>
      <c r="D54" s="11" t="s">
        <v>608</v>
      </c>
      <c r="E54" s="18">
        <v>1275</v>
      </c>
      <c r="F54" s="18"/>
      <c r="G54" s="18"/>
      <c r="H54" s="18">
        <v>458</v>
      </c>
      <c r="I54" s="18">
        <f t="shared" si="0"/>
        <v>458</v>
      </c>
      <c r="J54" s="18"/>
      <c r="K54" s="18"/>
      <c r="L54" s="18">
        <f t="shared" si="1"/>
        <v>1733</v>
      </c>
      <c r="M54" s="11" t="s">
        <v>31</v>
      </c>
      <c r="N54" s="11" t="s">
        <v>837</v>
      </c>
      <c r="O54" s="11"/>
      <c r="P54" s="11" t="s">
        <v>837</v>
      </c>
      <c r="Q54" s="11">
        <v>3</v>
      </c>
      <c r="R54" s="11">
        <v>4</v>
      </c>
      <c r="S54" s="11"/>
      <c r="T54" s="11"/>
      <c r="U54" s="11">
        <v>3</v>
      </c>
      <c r="V54" s="11">
        <v>4</v>
      </c>
    </row>
    <row r="55" spans="1:22" x14ac:dyDescent="0.25">
      <c r="A55" s="11" t="s">
        <v>609</v>
      </c>
      <c r="B55" s="57">
        <v>42475</v>
      </c>
      <c r="C55" s="11" t="s">
        <v>124</v>
      </c>
      <c r="D55" s="11" t="s">
        <v>610</v>
      </c>
      <c r="E55" s="18">
        <v>277</v>
      </c>
      <c r="F55" s="18"/>
      <c r="G55" s="18"/>
      <c r="H55" s="18">
        <v>201</v>
      </c>
      <c r="I55" s="18">
        <f t="shared" si="0"/>
        <v>201</v>
      </c>
      <c r="J55" s="18"/>
      <c r="K55" s="18"/>
      <c r="L55" s="18">
        <f t="shared" si="1"/>
        <v>478</v>
      </c>
      <c r="M55" s="11" t="s">
        <v>126</v>
      </c>
      <c r="N55" s="11" t="s">
        <v>837</v>
      </c>
      <c r="O55" s="11"/>
      <c r="P55" s="11" t="s">
        <v>837</v>
      </c>
      <c r="Q55" s="11">
        <v>1</v>
      </c>
      <c r="R55" s="11">
        <v>1</v>
      </c>
      <c r="S55" s="11"/>
      <c r="T55" s="11"/>
      <c r="U55" s="11">
        <v>1</v>
      </c>
      <c r="V55" s="11">
        <v>1</v>
      </c>
    </row>
    <row r="56" spans="1:22" x14ac:dyDescent="0.25">
      <c r="A56" s="11" t="s">
        <v>611</v>
      </c>
      <c r="B56" s="57">
        <v>42478</v>
      </c>
      <c r="C56" s="11" t="s">
        <v>612</v>
      </c>
      <c r="D56" s="11" t="s">
        <v>613</v>
      </c>
      <c r="E56" s="18">
        <v>706</v>
      </c>
      <c r="F56" s="18"/>
      <c r="G56" s="18"/>
      <c r="H56" s="18">
        <v>350</v>
      </c>
      <c r="I56" s="18">
        <f t="shared" si="0"/>
        <v>350</v>
      </c>
      <c r="J56" s="18"/>
      <c r="K56" s="18"/>
      <c r="L56" s="18">
        <f t="shared" si="1"/>
        <v>1056</v>
      </c>
      <c r="M56" s="11" t="s">
        <v>31</v>
      </c>
      <c r="N56" s="11" t="s">
        <v>837</v>
      </c>
      <c r="O56" s="11"/>
      <c r="P56" s="11" t="s">
        <v>837</v>
      </c>
      <c r="Q56" s="11">
        <v>3</v>
      </c>
      <c r="R56" s="11">
        <v>4</v>
      </c>
      <c r="S56" s="11"/>
      <c r="T56" s="11"/>
      <c r="U56" s="11">
        <v>3</v>
      </c>
      <c r="V56" s="11">
        <v>4</v>
      </c>
    </row>
    <row r="57" spans="1:22" x14ac:dyDescent="0.25">
      <c r="A57" s="11" t="s">
        <v>614</v>
      </c>
      <c r="B57" s="57">
        <v>42476</v>
      </c>
      <c r="C57" s="11" t="s">
        <v>40</v>
      </c>
      <c r="D57" s="11" t="s">
        <v>571</v>
      </c>
      <c r="E57" s="18">
        <v>0</v>
      </c>
      <c r="F57" s="18"/>
      <c r="G57" s="18"/>
      <c r="H57" s="18">
        <v>0</v>
      </c>
      <c r="I57" s="18">
        <f t="shared" si="0"/>
        <v>0</v>
      </c>
      <c r="J57" s="18"/>
      <c r="K57" s="18"/>
      <c r="L57" s="18">
        <f t="shared" si="1"/>
        <v>0</v>
      </c>
      <c r="M57" s="11" t="s">
        <v>101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25">
      <c r="A58" s="11" t="s">
        <v>615</v>
      </c>
      <c r="B58" s="57">
        <v>42476</v>
      </c>
      <c r="C58" s="11" t="s">
        <v>197</v>
      </c>
      <c r="D58" s="11" t="s">
        <v>573</v>
      </c>
      <c r="E58" s="18">
        <v>415</v>
      </c>
      <c r="F58" s="18"/>
      <c r="G58" s="18"/>
      <c r="H58" s="18">
        <v>201</v>
      </c>
      <c r="I58" s="18">
        <f t="shared" si="0"/>
        <v>201</v>
      </c>
      <c r="J58" s="18"/>
      <c r="K58" s="18"/>
      <c r="L58" s="18">
        <f t="shared" si="1"/>
        <v>616</v>
      </c>
      <c r="M58" s="11" t="s">
        <v>190</v>
      </c>
      <c r="N58" s="11" t="s">
        <v>837</v>
      </c>
      <c r="O58" s="11"/>
      <c r="P58" s="11" t="s">
        <v>837</v>
      </c>
      <c r="Q58" s="11">
        <v>2</v>
      </c>
      <c r="R58" s="11">
        <v>1</v>
      </c>
      <c r="S58" s="11"/>
      <c r="T58" s="11"/>
      <c r="U58" s="11">
        <v>2</v>
      </c>
      <c r="V58" s="11">
        <v>1</v>
      </c>
    </row>
    <row r="59" spans="1:22" x14ac:dyDescent="0.25">
      <c r="A59" s="11" t="s">
        <v>616</v>
      </c>
      <c r="B59" s="57">
        <v>42476</v>
      </c>
      <c r="C59" s="11" t="s">
        <v>188</v>
      </c>
      <c r="D59" s="11" t="s">
        <v>573</v>
      </c>
      <c r="E59" s="18">
        <v>0</v>
      </c>
      <c r="F59" s="18"/>
      <c r="G59" s="18"/>
      <c r="H59" s="18">
        <v>201</v>
      </c>
      <c r="I59" s="18">
        <f t="shared" si="0"/>
        <v>201</v>
      </c>
      <c r="J59" s="18"/>
      <c r="K59" s="18"/>
      <c r="L59" s="18">
        <f t="shared" si="1"/>
        <v>201</v>
      </c>
      <c r="M59" s="11" t="s">
        <v>190</v>
      </c>
      <c r="N59" s="11"/>
      <c r="O59" s="11"/>
      <c r="P59" s="11" t="s">
        <v>837</v>
      </c>
      <c r="Q59" s="11"/>
      <c r="R59" s="11"/>
      <c r="S59" s="11"/>
      <c r="T59" s="11"/>
      <c r="U59" s="11">
        <v>2</v>
      </c>
      <c r="V59" s="11">
        <v>1</v>
      </c>
    </row>
    <row r="60" spans="1:22" x14ac:dyDescent="0.25">
      <c r="A60" s="11" t="s">
        <v>617</v>
      </c>
      <c r="B60" s="57">
        <v>42478</v>
      </c>
      <c r="C60" s="11" t="s">
        <v>542</v>
      </c>
      <c r="D60" s="11" t="s">
        <v>618</v>
      </c>
      <c r="E60" s="18">
        <v>706</v>
      </c>
      <c r="F60" s="18"/>
      <c r="G60" s="18"/>
      <c r="H60" s="18">
        <v>350</v>
      </c>
      <c r="I60" s="18">
        <f t="shared" si="0"/>
        <v>350</v>
      </c>
      <c r="J60" s="18"/>
      <c r="K60" s="18"/>
      <c r="L60" s="18">
        <f t="shared" si="1"/>
        <v>1056</v>
      </c>
      <c r="M60" s="11" t="s">
        <v>31</v>
      </c>
      <c r="N60" s="11" t="s">
        <v>837</v>
      </c>
      <c r="O60" s="11"/>
      <c r="P60" s="11" t="s">
        <v>837</v>
      </c>
      <c r="Q60" s="11">
        <v>3</v>
      </c>
      <c r="R60" s="11">
        <v>4</v>
      </c>
      <c r="S60" s="11"/>
      <c r="T60" s="11"/>
      <c r="U60" s="11">
        <v>3</v>
      </c>
      <c r="V60" s="11">
        <v>4</v>
      </c>
    </row>
    <row r="61" spans="1:22" x14ac:dyDescent="0.25">
      <c r="A61" s="11" t="s">
        <v>619</v>
      </c>
      <c r="B61" s="57">
        <v>42479</v>
      </c>
      <c r="C61" s="11" t="s">
        <v>620</v>
      </c>
      <c r="D61" s="11" t="s">
        <v>621</v>
      </c>
      <c r="E61" s="18">
        <v>0</v>
      </c>
      <c r="F61" s="18"/>
      <c r="G61" s="18"/>
      <c r="H61" s="18">
        <v>700</v>
      </c>
      <c r="I61" s="18">
        <f t="shared" si="0"/>
        <v>700</v>
      </c>
      <c r="J61" s="18"/>
      <c r="K61" s="18"/>
      <c r="L61" s="18">
        <f t="shared" si="1"/>
        <v>700</v>
      </c>
      <c r="M61" s="11" t="s">
        <v>126</v>
      </c>
      <c r="N61" s="11"/>
      <c r="O61" s="11"/>
      <c r="P61" s="11" t="s">
        <v>837</v>
      </c>
      <c r="Q61" s="11"/>
      <c r="R61" s="11"/>
      <c r="S61" s="11"/>
      <c r="T61" s="11"/>
      <c r="U61" s="11">
        <v>1</v>
      </c>
      <c r="V61" s="11">
        <v>3</v>
      </c>
    </row>
    <row r="62" spans="1:22" x14ac:dyDescent="0.25">
      <c r="A62" s="11" t="s">
        <v>622</v>
      </c>
      <c r="B62" s="57">
        <v>42479</v>
      </c>
      <c r="C62" s="11" t="s">
        <v>623</v>
      </c>
      <c r="D62" s="11" t="s">
        <v>624</v>
      </c>
      <c r="E62" s="18">
        <v>0</v>
      </c>
      <c r="F62" s="18"/>
      <c r="G62" s="18"/>
      <c r="H62" s="18">
        <v>700</v>
      </c>
      <c r="I62" s="18">
        <f t="shared" si="0"/>
        <v>700</v>
      </c>
      <c r="J62" s="18"/>
      <c r="K62" s="18"/>
      <c r="L62" s="18">
        <f t="shared" si="1"/>
        <v>700</v>
      </c>
      <c r="M62" s="11" t="s">
        <v>126</v>
      </c>
      <c r="N62" s="11"/>
      <c r="O62" s="11"/>
      <c r="P62" s="11" t="s">
        <v>837</v>
      </c>
      <c r="Q62" s="11"/>
      <c r="R62" s="11"/>
      <c r="S62" s="11"/>
      <c r="T62" s="11"/>
      <c r="U62" s="11">
        <v>1</v>
      </c>
      <c r="V62" s="11">
        <v>3</v>
      </c>
    </row>
    <row r="63" spans="1:22" x14ac:dyDescent="0.25">
      <c r="A63" s="11" t="s">
        <v>625</v>
      </c>
      <c r="B63" s="57">
        <v>42479</v>
      </c>
      <c r="C63" s="11" t="s">
        <v>103</v>
      </c>
      <c r="D63" s="11" t="s">
        <v>624</v>
      </c>
      <c r="E63" s="18">
        <v>0</v>
      </c>
      <c r="F63" s="18"/>
      <c r="G63" s="18"/>
      <c r="H63" s="18">
        <v>700</v>
      </c>
      <c r="I63" s="18">
        <f t="shared" si="0"/>
        <v>700</v>
      </c>
      <c r="J63" s="18"/>
      <c r="K63" s="18"/>
      <c r="L63" s="18">
        <f t="shared" si="1"/>
        <v>700</v>
      </c>
      <c r="M63" s="11" t="s">
        <v>126</v>
      </c>
      <c r="N63" s="11"/>
      <c r="O63" s="11"/>
      <c r="P63" s="11" t="s">
        <v>837</v>
      </c>
      <c r="Q63" s="11"/>
      <c r="R63" s="11"/>
      <c r="S63" s="11"/>
      <c r="T63" s="11"/>
      <c r="U63" s="11">
        <v>1</v>
      </c>
      <c r="V63" s="11">
        <v>3</v>
      </c>
    </row>
    <row r="64" spans="1:22" x14ac:dyDescent="0.25">
      <c r="A64" s="11" t="s">
        <v>626</v>
      </c>
      <c r="B64" s="57">
        <v>42479</v>
      </c>
      <c r="C64" s="11" t="s">
        <v>124</v>
      </c>
      <c r="D64" s="11" t="s">
        <v>627</v>
      </c>
      <c r="E64" s="18">
        <v>0</v>
      </c>
      <c r="F64" s="18"/>
      <c r="G64" s="18"/>
      <c r="H64" s="18">
        <v>0</v>
      </c>
      <c r="I64" s="18">
        <f t="shared" si="0"/>
        <v>0</v>
      </c>
      <c r="J64" s="18"/>
      <c r="K64" s="18"/>
      <c r="L64" s="18">
        <f t="shared" si="1"/>
        <v>0</v>
      </c>
      <c r="M64" s="11" t="s">
        <v>101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1:22" x14ac:dyDescent="0.25">
      <c r="A65" s="11" t="s">
        <v>628</v>
      </c>
      <c r="B65" s="57">
        <v>42479</v>
      </c>
      <c r="C65" s="11" t="s">
        <v>585</v>
      </c>
      <c r="D65" s="11" t="s">
        <v>629</v>
      </c>
      <c r="E65" s="18">
        <v>706</v>
      </c>
      <c r="F65" s="18"/>
      <c r="G65" s="18"/>
      <c r="H65" s="18">
        <v>350</v>
      </c>
      <c r="I65" s="18">
        <f t="shared" si="0"/>
        <v>350</v>
      </c>
      <c r="J65" s="18"/>
      <c r="K65" s="18"/>
      <c r="L65" s="18">
        <f t="shared" si="1"/>
        <v>1056</v>
      </c>
      <c r="M65" s="11" t="s">
        <v>93</v>
      </c>
      <c r="N65" s="11" t="s">
        <v>837</v>
      </c>
      <c r="O65" s="11"/>
      <c r="P65" s="11" t="s">
        <v>837</v>
      </c>
      <c r="Q65" s="11">
        <v>1</v>
      </c>
      <c r="R65" s="11">
        <v>4</v>
      </c>
      <c r="S65" s="11"/>
      <c r="T65" s="11"/>
      <c r="U65" s="11">
        <v>1</v>
      </c>
      <c r="V65" s="11">
        <v>4</v>
      </c>
    </row>
    <row r="66" spans="1:22" x14ac:dyDescent="0.25">
      <c r="A66" s="11" t="s">
        <v>630</v>
      </c>
      <c r="B66" s="57">
        <v>42479</v>
      </c>
      <c r="C66" s="11" t="s">
        <v>424</v>
      </c>
      <c r="D66" s="11" t="s">
        <v>631</v>
      </c>
      <c r="E66" s="18">
        <v>0</v>
      </c>
      <c r="F66" s="18"/>
      <c r="G66" s="18"/>
      <c r="H66" s="18">
        <v>0</v>
      </c>
      <c r="I66" s="18">
        <f t="shared" si="0"/>
        <v>0</v>
      </c>
      <c r="J66" s="18"/>
      <c r="K66" s="18"/>
      <c r="L66" s="18">
        <f t="shared" si="1"/>
        <v>0</v>
      </c>
      <c r="M66" s="11" t="s">
        <v>101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25">
      <c r="A67" s="11" t="s">
        <v>632</v>
      </c>
      <c r="B67" s="57">
        <v>42479</v>
      </c>
      <c r="C67" s="11" t="s">
        <v>69</v>
      </c>
      <c r="D67" s="11" t="s">
        <v>633</v>
      </c>
      <c r="E67" s="18">
        <v>0</v>
      </c>
      <c r="F67" s="18"/>
      <c r="G67" s="18"/>
      <c r="H67" s="18">
        <v>0</v>
      </c>
      <c r="I67" s="18">
        <f t="shared" si="0"/>
        <v>0</v>
      </c>
      <c r="J67" s="18"/>
      <c r="K67" s="18"/>
      <c r="L67" s="18">
        <f t="shared" si="1"/>
        <v>0</v>
      </c>
      <c r="M67" s="11" t="s">
        <v>101</v>
      </c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25">
      <c r="A68" s="11" t="s">
        <v>634</v>
      </c>
      <c r="B68" s="57">
        <v>42480</v>
      </c>
      <c r="C68" s="11" t="s">
        <v>197</v>
      </c>
      <c r="D68" s="11" t="s">
        <v>635</v>
      </c>
      <c r="E68" s="18">
        <v>1143</v>
      </c>
      <c r="F68" s="18"/>
      <c r="G68" s="18"/>
      <c r="H68" s="18">
        <v>458</v>
      </c>
      <c r="I68" s="18">
        <f t="shared" ref="I68:I131" si="2">G68+H68</f>
        <v>458</v>
      </c>
      <c r="J68" s="18"/>
      <c r="K68" s="18"/>
      <c r="L68" s="18">
        <f t="shared" ref="L68:L131" si="3">E68+F68+I68+J68</f>
        <v>1601</v>
      </c>
      <c r="M68" s="11" t="s">
        <v>638</v>
      </c>
      <c r="N68" s="11" t="s">
        <v>837</v>
      </c>
      <c r="O68" s="11"/>
      <c r="P68" s="11" t="s">
        <v>837</v>
      </c>
      <c r="Q68" s="11">
        <v>3</v>
      </c>
      <c r="R68" s="11">
        <v>1</v>
      </c>
      <c r="S68" s="11"/>
      <c r="T68" s="11"/>
      <c r="U68" s="11">
        <v>3</v>
      </c>
      <c r="V68" s="11">
        <v>1</v>
      </c>
    </row>
    <row r="69" spans="1:22" x14ac:dyDescent="0.25">
      <c r="A69" s="11" t="s">
        <v>636</v>
      </c>
      <c r="B69" s="57">
        <v>42480</v>
      </c>
      <c r="C69" s="11" t="s">
        <v>318</v>
      </c>
      <c r="D69" s="11" t="s">
        <v>637</v>
      </c>
      <c r="E69" s="18">
        <v>706</v>
      </c>
      <c r="F69" s="18"/>
      <c r="G69" s="18"/>
      <c r="H69" s="18">
        <v>350</v>
      </c>
      <c r="I69" s="18">
        <f t="shared" si="2"/>
        <v>350</v>
      </c>
      <c r="J69" s="18"/>
      <c r="K69" s="18"/>
      <c r="L69" s="18">
        <f t="shared" si="3"/>
        <v>1056</v>
      </c>
      <c r="M69" s="11" t="s">
        <v>638</v>
      </c>
      <c r="N69" s="11" t="s">
        <v>837</v>
      </c>
      <c r="O69" s="11"/>
      <c r="P69" s="11" t="s">
        <v>837</v>
      </c>
      <c r="Q69" s="11">
        <v>3</v>
      </c>
      <c r="R69" s="11">
        <v>1</v>
      </c>
      <c r="S69" s="11"/>
      <c r="T69" s="11"/>
      <c r="U69" s="11">
        <v>3</v>
      </c>
      <c r="V69" s="11">
        <v>1</v>
      </c>
    </row>
    <row r="70" spans="1:22" x14ac:dyDescent="0.25">
      <c r="A70" s="11" t="s">
        <v>639</v>
      </c>
      <c r="B70" s="57">
        <v>42480</v>
      </c>
      <c r="C70" s="11" t="s">
        <v>254</v>
      </c>
      <c r="D70" s="11" t="s">
        <v>637</v>
      </c>
      <c r="E70" s="18">
        <v>0</v>
      </c>
      <c r="F70" s="18"/>
      <c r="G70" s="18"/>
      <c r="H70" s="18">
        <v>350</v>
      </c>
      <c r="I70" s="18">
        <f t="shared" si="2"/>
        <v>350</v>
      </c>
      <c r="J70" s="18"/>
      <c r="K70" s="18"/>
      <c r="L70" s="18">
        <f t="shared" si="3"/>
        <v>350</v>
      </c>
      <c r="M70" s="11" t="s">
        <v>638</v>
      </c>
      <c r="N70" s="11"/>
      <c r="O70" s="11"/>
      <c r="P70" s="11" t="s">
        <v>837</v>
      </c>
      <c r="Q70" s="11"/>
      <c r="R70" s="11"/>
      <c r="S70" s="11"/>
      <c r="T70" s="11"/>
      <c r="U70" s="11">
        <v>3</v>
      </c>
      <c r="V70" s="11">
        <v>1</v>
      </c>
    </row>
    <row r="71" spans="1:22" x14ac:dyDescent="0.25">
      <c r="A71" s="11" t="s">
        <v>640</v>
      </c>
      <c r="B71" s="57">
        <v>42490</v>
      </c>
      <c r="C71" s="11" t="s">
        <v>422</v>
      </c>
      <c r="D71" s="11" t="s">
        <v>641</v>
      </c>
      <c r="E71" s="18">
        <v>0</v>
      </c>
      <c r="F71" s="18"/>
      <c r="G71" s="18"/>
      <c r="H71" s="18">
        <v>350</v>
      </c>
      <c r="I71" s="18">
        <f t="shared" si="2"/>
        <v>350</v>
      </c>
      <c r="J71" s="18"/>
      <c r="K71" s="18"/>
      <c r="L71" s="18">
        <f t="shared" si="3"/>
        <v>350</v>
      </c>
      <c r="M71" s="11" t="s">
        <v>190</v>
      </c>
      <c r="N71" s="11"/>
      <c r="O71" s="11"/>
      <c r="P71" s="11" t="s">
        <v>837</v>
      </c>
      <c r="Q71" s="11"/>
      <c r="R71" s="11"/>
      <c r="S71" s="11"/>
      <c r="T71" s="11"/>
      <c r="U71" s="11">
        <v>2</v>
      </c>
      <c r="V71" s="11">
        <v>2</v>
      </c>
    </row>
    <row r="72" spans="1:22" x14ac:dyDescent="0.25">
      <c r="A72" s="11" t="s">
        <v>642</v>
      </c>
      <c r="B72" s="57">
        <v>42480</v>
      </c>
      <c r="C72" s="11" t="s">
        <v>542</v>
      </c>
      <c r="D72" s="11" t="s">
        <v>643</v>
      </c>
      <c r="E72" s="18">
        <v>0</v>
      </c>
      <c r="F72" s="18"/>
      <c r="G72" s="18"/>
      <c r="H72" s="18">
        <v>350</v>
      </c>
      <c r="I72" s="18">
        <f t="shared" si="2"/>
        <v>350</v>
      </c>
      <c r="J72" s="18"/>
      <c r="K72" s="18"/>
      <c r="L72" s="18">
        <f t="shared" si="3"/>
        <v>350</v>
      </c>
      <c r="M72" s="11" t="s">
        <v>31</v>
      </c>
      <c r="N72" s="11"/>
      <c r="O72" s="11"/>
      <c r="P72" s="11" t="s">
        <v>837</v>
      </c>
      <c r="Q72" s="11"/>
      <c r="R72" s="11"/>
      <c r="S72" s="11"/>
      <c r="T72" s="11"/>
      <c r="U72" s="11">
        <v>3</v>
      </c>
      <c r="V72" s="11">
        <v>4</v>
      </c>
    </row>
    <row r="73" spans="1:22" x14ac:dyDescent="0.25">
      <c r="A73" s="11" t="s">
        <v>36</v>
      </c>
      <c r="B73" s="57">
        <v>42480</v>
      </c>
      <c r="C73" s="11" t="s">
        <v>157</v>
      </c>
      <c r="D73" s="11" t="s">
        <v>644</v>
      </c>
      <c r="E73" s="18">
        <v>706</v>
      </c>
      <c r="F73" s="18"/>
      <c r="G73" s="18"/>
      <c r="H73" s="18">
        <v>458</v>
      </c>
      <c r="I73" s="18">
        <f t="shared" si="2"/>
        <v>458</v>
      </c>
      <c r="J73" s="18"/>
      <c r="K73" s="18"/>
      <c r="L73" s="18">
        <f t="shared" si="3"/>
        <v>1164</v>
      </c>
      <c r="M73" s="11" t="s">
        <v>31</v>
      </c>
      <c r="N73" s="11" t="s">
        <v>837</v>
      </c>
      <c r="O73" s="11"/>
      <c r="P73" s="11" t="s">
        <v>837</v>
      </c>
      <c r="Q73" s="11">
        <v>3</v>
      </c>
      <c r="R73" s="11">
        <v>4</v>
      </c>
      <c r="S73" s="11"/>
      <c r="T73" s="11"/>
      <c r="U73" s="11">
        <v>3</v>
      </c>
      <c r="V73" s="11">
        <v>4</v>
      </c>
    </row>
    <row r="74" spans="1:22" x14ac:dyDescent="0.25">
      <c r="A74" s="11" t="s">
        <v>645</v>
      </c>
      <c r="B74" s="57">
        <v>42480</v>
      </c>
      <c r="C74" s="11" t="s">
        <v>166</v>
      </c>
      <c r="D74" s="11" t="s">
        <v>646</v>
      </c>
      <c r="E74" s="18">
        <v>443</v>
      </c>
      <c r="F74" s="18"/>
      <c r="G74" s="18"/>
      <c r="H74" s="18">
        <v>350</v>
      </c>
      <c r="I74" s="18">
        <f t="shared" si="2"/>
        <v>350</v>
      </c>
      <c r="J74" s="18"/>
      <c r="K74" s="18"/>
      <c r="L74" s="18">
        <f t="shared" si="3"/>
        <v>793</v>
      </c>
      <c r="M74" s="11" t="s">
        <v>31</v>
      </c>
      <c r="N74" s="11" t="s">
        <v>837</v>
      </c>
      <c r="O74" s="11"/>
      <c r="P74" s="11" t="s">
        <v>837</v>
      </c>
      <c r="Q74" s="11">
        <v>3</v>
      </c>
      <c r="R74" s="11">
        <v>4</v>
      </c>
      <c r="S74" s="11"/>
      <c r="T74" s="11"/>
      <c r="U74" s="11">
        <v>3</v>
      </c>
      <c r="V74" s="11">
        <v>4</v>
      </c>
    </row>
    <row r="75" spans="1:22" x14ac:dyDescent="0.25">
      <c r="A75" s="11" t="s">
        <v>647</v>
      </c>
      <c r="B75" s="57">
        <v>42480</v>
      </c>
      <c r="C75" s="11" t="s">
        <v>124</v>
      </c>
      <c r="D75" s="11" t="s">
        <v>648</v>
      </c>
      <c r="E75" s="18">
        <v>0</v>
      </c>
      <c r="F75" s="18"/>
      <c r="G75" s="18"/>
      <c r="H75" s="18">
        <v>0</v>
      </c>
      <c r="I75" s="18">
        <f t="shared" si="2"/>
        <v>0</v>
      </c>
      <c r="J75" s="18"/>
      <c r="K75" s="18"/>
      <c r="L75" s="18">
        <f t="shared" si="3"/>
        <v>0</v>
      </c>
      <c r="M75" s="11" t="s">
        <v>101</v>
      </c>
      <c r="N75" s="11"/>
      <c r="O75" s="11"/>
      <c r="P75" s="11"/>
      <c r="Q75" s="11"/>
      <c r="R75" s="11"/>
      <c r="S75" s="11"/>
      <c r="T75" s="11"/>
      <c r="U75" s="11"/>
      <c r="V75" s="11"/>
    </row>
    <row r="76" spans="1:22" x14ac:dyDescent="0.25">
      <c r="A76" s="11" t="s">
        <v>649</v>
      </c>
      <c r="B76" s="57">
        <v>42481</v>
      </c>
      <c r="C76" s="11" t="s">
        <v>612</v>
      </c>
      <c r="D76" s="11" t="s">
        <v>650</v>
      </c>
      <c r="E76" s="18">
        <v>554</v>
      </c>
      <c r="F76" s="18"/>
      <c r="G76" s="18"/>
      <c r="H76" s="18">
        <v>201</v>
      </c>
      <c r="I76" s="18">
        <f t="shared" si="2"/>
        <v>201</v>
      </c>
      <c r="J76" s="18"/>
      <c r="K76" s="18"/>
      <c r="L76" s="18">
        <f t="shared" si="3"/>
        <v>755</v>
      </c>
      <c r="M76" s="11" t="s">
        <v>62</v>
      </c>
      <c r="N76" s="11" t="s">
        <v>837</v>
      </c>
      <c r="O76" s="11"/>
      <c r="P76" s="11" t="s">
        <v>837</v>
      </c>
      <c r="Q76" s="11">
        <v>2</v>
      </c>
      <c r="R76" s="11">
        <v>2</v>
      </c>
      <c r="S76" s="11"/>
      <c r="T76" s="11"/>
      <c r="U76" s="11">
        <v>2</v>
      </c>
      <c r="V76" s="11">
        <v>2</v>
      </c>
    </row>
    <row r="77" spans="1:22" x14ac:dyDescent="0.25">
      <c r="A77" s="11" t="s">
        <v>651</v>
      </c>
      <c r="B77" s="57">
        <v>42481</v>
      </c>
      <c r="C77" s="11" t="s">
        <v>197</v>
      </c>
      <c r="D77" s="11" t="s">
        <v>652</v>
      </c>
      <c r="E77" s="18">
        <v>0</v>
      </c>
      <c r="F77" s="18"/>
      <c r="G77" s="18"/>
      <c r="H77" s="18">
        <v>201</v>
      </c>
      <c r="I77" s="18">
        <f t="shared" si="2"/>
        <v>201</v>
      </c>
      <c r="J77" s="18"/>
      <c r="K77" s="18"/>
      <c r="L77" s="18">
        <f t="shared" si="3"/>
        <v>201</v>
      </c>
      <c r="M77" s="11" t="s">
        <v>62</v>
      </c>
      <c r="N77" s="11"/>
      <c r="O77" s="11"/>
      <c r="P77" s="11" t="s">
        <v>837</v>
      </c>
      <c r="Q77" s="11"/>
      <c r="R77" s="11"/>
      <c r="S77" s="11"/>
      <c r="T77" s="11"/>
      <c r="U77" s="11">
        <v>2</v>
      </c>
      <c r="V77" s="11">
        <v>2</v>
      </c>
    </row>
    <row r="78" spans="1:22" x14ac:dyDescent="0.25">
      <c r="A78" s="11" t="s">
        <v>653</v>
      </c>
      <c r="B78" s="57">
        <v>42481</v>
      </c>
      <c r="C78" s="11" t="s">
        <v>141</v>
      </c>
      <c r="D78" s="11" t="s">
        <v>652</v>
      </c>
      <c r="E78" s="18">
        <v>0</v>
      </c>
      <c r="F78" s="18"/>
      <c r="G78" s="18"/>
      <c r="H78" s="18">
        <v>201</v>
      </c>
      <c r="I78" s="18">
        <f t="shared" si="2"/>
        <v>201</v>
      </c>
      <c r="J78" s="18"/>
      <c r="K78" s="18"/>
      <c r="L78" s="18">
        <f t="shared" si="3"/>
        <v>201</v>
      </c>
      <c r="M78" s="11" t="s">
        <v>62</v>
      </c>
      <c r="N78" s="11"/>
      <c r="O78" s="11"/>
      <c r="P78" s="11" t="s">
        <v>837</v>
      </c>
      <c r="Q78" s="11"/>
      <c r="R78" s="11"/>
      <c r="S78" s="11"/>
      <c r="T78" s="11"/>
      <c r="U78" s="11">
        <v>2</v>
      </c>
      <c r="V78" s="11">
        <v>2</v>
      </c>
    </row>
    <row r="79" spans="1:22" x14ac:dyDescent="0.25">
      <c r="A79" s="11" t="s">
        <v>654</v>
      </c>
      <c r="B79" s="57">
        <v>42481</v>
      </c>
      <c r="C79" s="11" t="s">
        <v>95</v>
      </c>
      <c r="D79" s="11" t="s">
        <v>652</v>
      </c>
      <c r="E79" s="18">
        <v>554</v>
      </c>
      <c r="F79" s="18"/>
      <c r="G79" s="18"/>
      <c r="H79" s="18">
        <v>201</v>
      </c>
      <c r="I79" s="18">
        <f t="shared" si="2"/>
        <v>201</v>
      </c>
      <c r="J79" s="18"/>
      <c r="K79" s="18"/>
      <c r="L79" s="18">
        <f t="shared" si="3"/>
        <v>755</v>
      </c>
      <c r="M79" s="11" t="s">
        <v>62</v>
      </c>
      <c r="N79" s="11" t="s">
        <v>837</v>
      </c>
      <c r="O79" s="11"/>
      <c r="P79" s="11" t="s">
        <v>837</v>
      </c>
      <c r="Q79" s="11">
        <v>2</v>
      </c>
      <c r="R79" s="11">
        <v>2</v>
      </c>
      <c r="S79" s="11"/>
      <c r="T79" s="11"/>
      <c r="U79" s="11">
        <v>2</v>
      </c>
      <c r="V79" s="11">
        <v>2</v>
      </c>
    </row>
    <row r="80" spans="1:22" x14ac:dyDescent="0.25">
      <c r="A80" s="11" t="s">
        <v>833</v>
      </c>
      <c r="B80" s="57">
        <v>42481</v>
      </c>
      <c r="C80" s="11" t="s">
        <v>834</v>
      </c>
      <c r="D80" s="11" t="s">
        <v>652</v>
      </c>
      <c r="E80" s="18">
        <v>0</v>
      </c>
      <c r="F80" s="18"/>
      <c r="G80" s="18"/>
      <c r="H80" s="18">
        <v>201</v>
      </c>
      <c r="I80" s="18">
        <f t="shared" si="2"/>
        <v>201</v>
      </c>
      <c r="J80" s="18"/>
      <c r="K80" s="18"/>
      <c r="L80" s="18">
        <f t="shared" si="3"/>
        <v>201</v>
      </c>
      <c r="M80" s="11" t="s">
        <v>62</v>
      </c>
      <c r="N80" s="11"/>
      <c r="O80" s="11"/>
      <c r="P80" s="11" t="s">
        <v>837</v>
      </c>
      <c r="Q80" s="11"/>
      <c r="R80" s="11"/>
      <c r="S80" s="11"/>
      <c r="T80" s="11"/>
      <c r="U80" s="11">
        <v>2</v>
      </c>
      <c r="V80" s="11">
        <v>2</v>
      </c>
    </row>
    <row r="81" spans="1:22" x14ac:dyDescent="0.25">
      <c r="A81" s="11" t="s">
        <v>655</v>
      </c>
      <c r="B81" s="57">
        <v>42481</v>
      </c>
      <c r="C81" s="11" t="s">
        <v>103</v>
      </c>
      <c r="D81" s="11" t="s">
        <v>652</v>
      </c>
      <c r="E81" s="18">
        <v>0</v>
      </c>
      <c r="F81" s="18"/>
      <c r="G81" s="18"/>
      <c r="H81" s="18">
        <v>201</v>
      </c>
      <c r="I81" s="18">
        <f t="shared" si="2"/>
        <v>201</v>
      </c>
      <c r="J81" s="18"/>
      <c r="K81" s="18"/>
      <c r="L81" s="18">
        <f t="shared" si="3"/>
        <v>201</v>
      </c>
      <c r="M81" s="11" t="s">
        <v>62</v>
      </c>
      <c r="N81" s="11"/>
      <c r="O81" s="11"/>
      <c r="P81" s="11" t="s">
        <v>837</v>
      </c>
      <c r="Q81" s="11"/>
      <c r="R81" s="11"/>
      <c r="S81" s="11"/>
      <c r="T81" s="11"/>
      <c r="U81" s="11">
        <v>2</v>
      </c>
      <c r="V81" s="11">
        <v>2</v>
      </c>
    </row>
    <row r="82" spans="1:22" x14ac:dyDescent="0.25">
      <c r="A82" s="11" t="s">
        <v>656</v>
      </c>
      <c r="B82" s="57">
        <v>42481</v>
      </c>
      <c r="C82" s="11" t="s">
        <v>291</v>
      </c>
      <c r="D82" s="11" t="s">
        <v>657</v>
      </c>
      <c r="E82" s="18">
        <v>0</v>
      </c>
      <c r="F82" s="18"/>
      <c r="G82" s="18"/>
      <c r="H82" s="18">
        <v>0</v>
      </c>
      <c r="I82" s="18">
        <f t="shared" si="2"/>
        <v>0</v>
      </c>
      <c r="J82" s="18"/>
      <c r="K82" s="18"/>
      <c r="L82" s="18">
        <f t="shared" si="3"/>
        <v>0</v>
      </c>
      <c r="M82" s="11" t="s">
        <v>101</v>
      </c>
      <c r="N82" s="11"/>
      <c r="O82" s="11"/>
      <c r="P82" s="11"/>
      <c r="Q82" s="11"/>
      <c r="R82" s="11"/>
      <c r="S82" s="11"/>
      <c r="T82" s="11"/>
      <c r="U82" s="11"/>
      <c r="V82" s="11"/>
    </row>
    <row r="83" spans="1:22" x14ac:dyDescent="0.25">
      <c r="A83" s="11" t="s">
        <v>658</v>
      </c>
      <c r="B83" s="57">
        <v>42481</v>
      </c>
      <c r="C83" s="11" t="s">
        <v>117</v>
      </c>
      <c r="D83" s="11" t="s">
        <v>657</v>
      </c>
      <c r="E83" s="18">
        <v>0</v>
      </c>
      <c r="F83" s="18"/>
      <c r="G83" s="18"/>
      <c r="H83" s="18">
        <v>0</v>
      </c>
      <c r="I83" s="18">
        <f t="shared" si="2"/>
        <v>0</v>
      </c>
      <c r="J83" s="18"/>
      <c r="K83" s="18"/>
      <c r="L83" s="18">
        <f t="shared" si="3"/>
        <v>0</v>
      </c>
      <c r="M83" s="11" t="s">
        <v>101</v>
      </c>
      <c r="N83" s="11"/>
      <c r="O83" s="11"/>
      <c r="P83" s="11"/>
      <c r="Q83" s="11"/>
      <c r="R83" s="11"/>
      <c r="S83" s="11"/>
      <c r="T83" s="11"/>
      <c r="U83" s="11"/>
      <c r="V83" s="11"/>
    </row>
    <row r="84" spans="1:22" x14ac:dyDescent="0.25">
      <c r="A84" s="11" t="s">
        <v>659</v>
      </c>
      <c r="B84" s="57">
        <v>42482</v>
      </c>
      <c r="C84" s="11" t="s">
        <v>535</v>
      </c>
      <c r="D84" s="11" t="s">
        <v>660</v>
      </c>
      <c r="E84" s="18">
        <v>0</v>
      </c>
      <c r="F84" s="18"/>
      <c r="G84" s="18"/>
      <c r="H84" s="18">
        <v>0</v>
      </c>
      <c r="I84" s="18">
        <f t="shared" si="2"/>
        <v>0</v>
      </c>
      <c r="J84" s="18"/>
      <c r="K84" s="18"/>
      <c r="L84" s="18">
        <f t="shared" si="3"/>
        <v>0</v>
      </c>
      <c r="M84" s="11" t="s">
        <v>101</v>
      </c>
      <c r="N84" s="11"/>
      <c r="O84" s="11"/>
      <c r="P84" s="11"/>
      <c r="Q84" s="11"/>
      <c r="R84" s="11"/>
      <c r="S84" s="11"/>
      <c r="T84" s="11"/>
      <c r="U84" s="11"/>
      <c r="V84" s="11"/>
    </row>
    <row r="85" spans="1:22" x14ac:dyDescent="0.25">
      <c r="A85" s="11" t="s">
        <v>661</v>
      </c>
      <c r="B85" s="57">
        <v>42482</v>
      </c>
      <c r="C85" s="11" t="s">
        <v>115</v>
      </c>
      <c r="D85" s="11" t="s">
        <v>662</v>
      </c>
      <c r="E85" s="18">
        <v>0</v>
      </c>
      <c r="F85" s="18"/>
      <c r="G85" s="18"/>
      <c r="H85" s="18">
        <v>0</v>
      </c>
      <c r="I85" s="18">
        <f t="shared" si="2"/>
        <v>0</v>
      </c>
      <c r="J85" s="18"/>
      <c r="K85" s="18"/>
      <c r="L85" s="18">
        <f t="shared" si="3"/>
        <v>0</v>
      </c>
      <c r="M85" s="11" t="s">
        <v>101</v>
      </c>
      <c r="N85" s="11"/>
      <c r="O85" s="11"/>
      <c r="P85" s="11"/>
      <c r="Q85" s="11"/>
      <c r="R85" s="11"/>
      <c r="S85" s="11"/>
      <c r="T85" s="11"/>
      <c r="U85" s="11"/>
      <c r="V85" s="11"/>
    </row>
    <row r="86" spans="1:22" x14ac:dyDescent="0.25">
      <c r="A86" s="11" t="s">
        <v>663</v>
      </c>
      <c r="B86" s="57">
        <v>42482</v>
      </c>
      <c r="C86" s="11" t="s">
        <v>546</v>
      </c>
      <c r="D86" s="11" t="s">
        <v>664</v>
      </c>
      <c r="E86" s="18">
        <v>1840</v>
      </c>
      <c r="F86" s="18"/>
      <c r="G86" s="18"/>
      <c r="H86" s="18">
        <v>350</v>
      </c>
      <c r="I86" s="18">
        <f>H86+G86</f>
        <v>350</v>
      </c>
      <c r="J86" s="18">
        <v>100</v>
      </c>
      <c r="K86" s="18"/>
      <c r="L86" s="18">
        <f>E86+I86</f>
        <v>2190</v>
      </c>
      <c r="M86" s="11" t="s">
        <v>93</v>
      </c>
      <c r="N86" s="11" t="s">
        <v>837</v>
      </c>
      <c r="O86" s="11"/>
      <c r="P86" s="11" t="s">
        <v>837</v>
      </c>
      <c r="Q86" s="11">
        <v>1</v>
      </c>
      <c r="R86" s="11">
        <v>4</v>
      </c>
      <c r="S86" s="11"/>
      <c r="T86" s="11"/>
      <c r="U86" s="11">
        <v>1</v>
      </c>
      <c r="V86" s="11">
        <v>4</v>
      </c>
    </row>
    <row r="87" spans="1:22" x14ac:dyDescent="0.25">
      <c r="A87" s="11" t="s">
        <v>665</v>
      </c>
      <c r="B87" s="57">
        <v>42482</v>
      </c>
      <c r="C87" s="11" t="s">
        <v>422</v>
      </c>
      <c r="D87" s="11" t="s">
        <v>666</v>
      </c>
      <c r="E87" s="18">
        <v>706</v>
      </c>
      <c r="F87" s="18"/>
      <c r="G87" s="18"/>
      <c r="H87" s="18">
        <v>350</v>
      </c>
      <c r="I87" s="18">
        <f t="shared" si="2"/>
        <v>350</v>
      </c>
      <c r="J87" s="18"/>
      <c r="K87" s="18"/>
      <c r="L87" s="18">
        <f t="shared" si="3"/>
        <v>1056</v>
      </c>
      <c r="M87" s="11" t="s">
        <v>190</v>
      </c>
      <c r="N87" s="11" t="s">
        <v>837</v>
      </c>
      <c r="O87" s="11"/>
      <c r="P87" s="11" t="s">
        <v>837</v>
      </c>
      <c r="Q87" s="11">
        <v>2</v>
      </c>
      <c r="R87" s="11">
        <v>1</v>
      </c>
      <c r="S87" s="11"/>
      <c r="T87" s="11"/>
      <c r="U87" s="11">
        <v>2</v>
      </c>
      <c r="V87" s="11">
        <v>1</v>
      </c>
    </row>
    <row r="88" spans="1:22" x14ac:dyDescent="0.25">
      <c r="A88" s="11" t="s">
        <v>667</v>
      </c>
      <c r="B88" s="57">
        <v>42482</v>
      </c>
      <c r="C88" s="11" t="s">
        <v>612</v>
      </c>
      <c r="D88" s="11" t="s">
        <v>668</v>
      </c>
      <c r="E88" s="18">
        <v>706</v>
      </c>
      <c r="F88" s="18"/>
      <c r="G88" s="18"/>
      <c r="H88" s="18">
        <v>258</v>
      </c>
      <c r="I88" s="18">
        <f t="shared" si="2"/>
        <v>258</v>
      </c>
      <c r="J88" s="18"/>
      <c r="K88" s="18"/>
      <c r="L88" s="18">
        <f t="shared" si="3"/>
        <v>964</v>
      </c>
      <c r="M88" s="11" t="s">
        <v>190</v>
      </c>
      <c r="N88" s="11" t="s">
        <v>837</v>
      </c>
      <c r="O88" s="11"/>
      <c r="P88" s="11" t="s">
        <v>837</v>
      </c>
      <c r="Q88" s="11">
        <v>2</v>
      </c>
      <c r="R88" s="11">
        <v>1</v>
      </c>
      <c r="S88" s="11"/>
      <c r="T88" s="11"/>
      <c r="U88" s="11">
        <v>2</v>
      </c>
      <c r="V88" s="11">
        <v>1</v>
      </c>
    </row>
    <row r="89" spans="1:22" x14ac:dyDescent="0.25">
      <c r="A89" s="11" t="s">
        <v>669</v>
      </c>
      <c r="B89" s="57">
        <v>42483</v>
      </c>
      <c r="C89" s="11" t="s">
        <v>612</v>
      </c>
      <c r="D89" s="11" t="s">
        <v>670</v>
      </c>
      <c r="E89" s="18">
        <v>415</v>
      </c>
      <c r="F89" s="18"/>
      <c r="G89" s="18"/>
      <c r="H89" s="18">
        <v>201</v>
      </c>
      <c r="I89" s="18">
        <f t="shared" si="2"/>
        <v>201</v>
      </c>
      <c r="J89" s="18"/>
      <c r="K89" s="18"/>
      <c r="L89" s="18">
        <f t="shared" si="3"/>
        <v>616</v>
      </c>
      <c r="M89" s="11" t="s">
        <v>190</v>
      </c>
      <c r="N89" s="11" t="s">
        <v>837</v>
      </c>
      <c r="O89" s="11"/>
      <c r="P89" s="11" t="s">
        <v>837</v>
      </c>
      <c r="Q89" s="11">
        <v>2</v>
      </c>
      <c r="R89" s="11">
        <v>1</v>
      </c>
      <c r="S89" s="11"/>
      <c r="T89" s="11"/>
      <c r="U89" s="11">
        <v>2</v>
      </c>
      <c r="V89" s="11">
        <v>1</v>
      </c>
    </row>
    <row r="90" spans="1:22" x14ac:dyDescent="0.25">
      <c r="A90" s="11" t="s">
        <v>671</v>
      </c>
      <c r="B90" s="57">
        <v>42483</v>
      </c>
      <c r="C90" s="11" t="s">
        <v>620</v>
      </c>
      <c r="D90" s="11" t="s">
        <v>672</v>
      </c>
      <c r="E90" s="18">
        <v>0</v>
      </c>
      <c r="F90" s="18"/>
      <c r="G90" s="18"/>
      <c r="H90" s="18">
        <v>201</v>
      </c>
      <c r="I90" s="18">
        <f t="shared" si="2"/>
        <v>201</v>
      </c>
      <c r="J90" s="18"/>
      <c r="K90" s="18"/>
      <c r="L90" s="18">
        <f t="shared" si="3"/>
        <v>201</v>
      </c>
      <c r="M90" s="11" t="s">
        <v>126</v>
      </c>
      <c r="N90" s="11"/>
      <c r="O90" s="11"/>
      <c r="P90" s="11" t="s">
        <v>837</v>
      </c>
      <c r="Q90" s="11"/>
      <c r="R90" s="11"/>
      <c r="S90" s="11"/>
      <c r="T90" s="11"/>
      <c r="U90" s="11">
        <v>1</v>
      </c>
      <c r="V90" s="11">
        <v>3</v>
      </c>
    </row>
    <row r="91" spans="1:22" x14ac:dyDescent="0.25">
      <c r="A91" s="11" t="s">
        <v>673</v>
      </c>
      <c r="B91" s="57">
        <v>42482</v>
      </c>
      <c r="C91" s="11" t="s">
        <v>542</v>
      </c>
      <c r="D91" s="11" t="s">
        <v>674</v>
      </c>
      <c r="E91" s="18">
        <v>0</v>
      </c>
      <c r="F91" s="18"/>
      <c r="G91" s="18"/>
      <c r="H91" s="18">
        <v>350</v>
      </c>
      <c r="I91" s="18">
        <f t="shared" si="2"/>
        <v>350</v>
      </c>
      <c r="J91" s="18"/>
      <c r="K91" s="18"/>
      <c r="L91" s="18">
        <f t="shared" si="3"/>
        <v>350</v>
      </c>
      <c r="M91" s="11" t="s">
        <v>31</v>
      </c>
      <c r="N91" s="11"/>
      <c r="O91" s="11"/>
      <c r="P91" s="11" t="s">
        <v>837</v>
      </c>
      <c r="Q91" s="11"/>
      <c r="R91" s="11"/>
      <c r="S91" s="11"/>
      <c r="T91" s="11"/>
      <c r="U91" s="11">
        <v>3</v>
      </c>
      <c r="V91" s="11">
        <v>4</v>
      </c>
    </row>
    <row r="92" spans="1:22" x14ac:dyDescent="0.25">
      <c r="A92" s="11" t="s">
        <v>36</v>
      </c>
      <c r="B92" s="57">
        <v>42482</v>
      </c>
      <c r="C92" s="11" t="s">
        <v>157</v>
      </c>
      <c r="D92" s="11" t="s">
        <v>675</v>
      </c>
      <c r="E92" s="18">
        <v>498</v>
      </c>
      <c r="F92" s="18"/>
      <c r="G92" s="18"/>
      <c r="H92" s="18">
        <v>458</v>
      </c>
      <c r="I92" s="18">
        <f t="shared" si="2"/>
        <v>458</v>
      </c>
      <c r="J92" s="18"/>
      <c r="K92" s="18"/>
      <c r="L92" s="18">
        <f t="shared" si="3"/>
        <v>956</v>
      </c>
      <c r="M92" s="11" t="s">
        <v>31</v>
      </c>
      <c r="N92" s="11" t="s">
        <v>837</v>
      </c>
      <c r="O92" s="11"/>
      <c r="P92" s="11" t="s">
        <v>837</v>
      </c>
      <c r="Q92" s="11">
        <v>3</v>
      </c>
      <c r="R92" s="11">
        <v>4</v>
      </c>
      <c r="S92" s="11"/>
      <c r="T92" s="11"/>
      <c r="U92" s="11">
        <v>3</v>
      </c>
      <c r="V92" s="11">
        <v>4</v>
      </c>
    </row>
    <row r="93" spans="1:22" x14ac:dyDescent="0.25">
      <c r="A93" s="11" t="s">
        <v>676</v>
      </c>
      <c r="B93" s="57">
        <v>42482</v>
      </c>
      <c r="C93" s="11" t="s">
        <v>585</v>
      </c>
      <c r="D93" s="11" t="s">
        <v>675</v>
      </c>
      <c r="E93" s="18">
        <v>0</v>
      </c>
      <c r="F93" s="18"/>
      <c r="G93" s="18"/>
      <c r="H93" s="18">
        <v>350</v>
      </c>
      <c r="I93" s="18">
        <f t="shared" si="2"/>
        <v>350</v>
      </c>
      <c r="J93" s="18"/>
      <c r="K93" s="18"/>
      <c r="L93" s="18">
        <f t="shared" si="3"/>
        <v>350</v>
      </c>
      <c r="M93" s="11" t="s">
        <v>31</v>
      </c>
      <c r="N93" s="11"/>
      <c r="O93" s="11"/>
      <c r="P93" s="11" t="s">
        <v>837</v>
      </c>
      <c r="Q93" s="11"/>
      <c r="R93" s="11"/>
      <c r="S93" s="11"/>
      <c r="T93" s="11"/>
      <c r="U93" s="11">
        <v>3</v>
      </c>
      <c r="V93" s="11">
        <v>4</v>
      </c>
    </row>
    <row r="94" spans="1:22" x14ac:dyDescent="0.25">
      <c r="A94" s="11" t="s">
        <v>677</v>
      </c>
      <c r="B94" s="57">
        <v>42483</v>
      </c>
      <c r="C94" s="11" t="s">
        <v>542</v>
      </c>
      <c r="D94" s="11" t="s">
        <v>670</v>
      </c>
      <c r="E94" s="18">
        <v>0</v>
      </c>
      <c r="F94" s="18"/>
      <c r="G94" s="18"/>
      <c r="H94" s="18">
        <v>201</v>
      </c>
      <c r="I94" s="18">
        <f t="shared" si="2"/>
        <v>201</v>
      </c>
      <c r="J94" s="18"/>
      <c r="K94" s="18"/>
      <c r="L94" s="18">
        <f t="shared" si="3"/>
        <v>201</v>
      </c>
      <c r="M94" s="11" t="s">
        <v>31</v>
      </c>
      <c r="N94" s="11"/>
      <c r="O94" s="11"/>
      <c r="P94" s="11" t="s">
        <v>837</v>
      </c>
      <c r="Q94" s="11"/>
      <c r="R94" s="11"/>
      <c r="S94" s="11"/>
      <c r="T94" s="11"/>
      <c r="U94" s="11">
        <v>3</v>
      </c>
      <c r="V94" s="11">
        <v>4</v>
      </c>
    </row>
    <row r="95" spans="1:22" x14ac:dyDescent="0.25">
      <c r="A95" s="11" t="s">
        <v>36</v>
      </c>
      <c r="B95" s="57">
        <v>42483</v>
      </c>
      <c r="C95" s="11" t="s">
        <v>157</v>
      </c>
      <c r="D95" s="11" t="s">
        <v>670</v>
      </c>
      <c r="E95" s="18">
        <v>415</v>
      </c>
      <c r="F95" s="18"/>
      <c r="G95" s="18"/>
      <c r="H95" s="18">
        <v>239</v>
      </c>
      <c r="I95" s="18">
        <f t="shared" si="2"/>
        <v>239</v>
      </c>
      <c r="J95" s="18"/>
      <c r="K95" s="18"/>
      <c r="L95" s="18">
        <f t="shared" si="3"/>
        <v>654</v>
      </c>
      <c r="M95" s="11" t="s">
        <v>31</v>
      </c>
      <c r="N95" s="11" t="s">
        <v>837</v>
      </c>
      <c r="O95" s="11"/>
      <c r="P95" s="11" t="s">
        <v>837</v>
      </c>
      <c r="Q95" s="11">
        <v>3</v>
      </c>
      <c r="R95" s="11">
        <v>4</v>
      </c>
      <c r="S95" s="11"/>
      <c r="T95" s="11"/>
      <c r="U95" s="11">
        <v>3</v>
      </c>
      <c r="V95" s="11">
        <v>4</v>
      </c>
    </row>
    <row r="96" spans="1:22" x14ac:dyDescent="0.25">
      <c r="A96" s="11" t="s">
        <v>678</v>
      </c>
      <c r="B96" s="57">
        <v>42484</v>
      </c>
      <c r="C96" s="11" t="s">
        <v>542</v>
      </c>
      <c r="D96" s="11" t="s">
        <v>679</v>
      </c>
      <c r="E96" s="18">
        <v>0</v>
      </c>
      <c r="F96" s="18"/>
      <c r="G96" s="18"/>
      <c r="H96" s="18">
        <v>350</v>
      </c>
      <c r="I96" s="18">
        <f t="shared" si="2"/>
        <v>350</v>
      </c>
      <c r="J96" s="18"/>
      <c r="K96" s="18"/>
      <c r="L96" s="18">
        <f t="shared" si="3"/>
        <v>350</v>
      </c>
      <c r="M96" s="11" t="s">
        <v>31</v>
      </c>
      <c r="N96" s="11"/>
      <c r="O96" s="11"/>
      <c r="P96" s="11" t="s">
        <v>837</v>
      </c>
      <c r="Q96" s="11"/>
      <c r="R96" s="11"/>
      <c r="S96" s="11"/>
      <c r="T96" s="11"/>
      <c r="U96" s="11">
        <v>3</v>
      </c>
      <c r="V96" s="11">
        <v>4</v>
      </c>
    </row>
    <row r="97" spans="1:22" x14ac:dyDescent="0.25">
      <c r="A97" s="11" t="s">
        <v>36</v>
      </c>
      <c r="B97" s="57">
        <v>42484</v>
      </c>
      <c r="C97" s="11" t="s">
        <v>157</v>
      </c>
      <c r="D97" s="11" t="s">
        <v>680</v>
      </c>
      <c r="E97" s="18">
        <v>872</v>
      </c>
      <c r="F97" s="18"/>
      <c r="G97" s="18"/>
      <c r="H97" s="18">
        <v>458</v>
      </c>
      <c r="I97" s="18">
        <f t="shared" si="2"/>
        <v>458</v>
      </c>
      <c r="J97" s="18"/>
      <c r="K97" s="18"/>
      <c r="L97" s="18">
        <f t="shared" si="3"/>
        <v>1330</v>
      </c>
      <c r="M97" s="11" t="s">
        <v>31</v>
      </c>
      <c r="N97" s="11" t="s">
        <v>837</v>
      </c>
      <c r="O97" s="11"/>
      <c r="P97" s="11" t="s">
        <v>837</v>
      </c>
      <c r="Q97" s="11">
        <v>3</v>
      </c>
      <c r="R97" s="11">
        <v>4</v>
      </c>
      <c r="S97" s="11"/>
      <c r="T97" s="11"/>
      <c r="U97" s="11">
        <v>3</v>
      </c>
      <c r="V97" s="11">
        <v>4</v>
      </c>
    </row>
    <row r="98" spans="1:22" x14ac:dyDescent="0.25">
      <c r="A98" s="11" t="s">
        <v>681</v>
      </c>
      <c r="B98" s="57">
        <v>42483</v>
      </c>
      <c r="C98" s="11" t="s">
        <v>422</v>
      </c>
      <c r="D98" s="11" t="s">
        <v>682</v>
      </c>
      <c r="E98" s="18">
        <v>0</v>
      </c>
      <c r="F98" s="18">
        <v>0</v>
      </c>
      <c r="G98" s="18"/>
      <c r="H98" s="18">
        <v>128</v>
      </c>
      <c r="I98" s="18">
        <f t="shared" si="2"/>
        <v>128</v>
      </c>
      <c r="J98" s="18"/>
      <c r="K98" s="18"/>
      <c r="L98" s="18">
        <f t="shared" si="3"/>
        <v>128</v>
      </c>
      <c r="M98" s="11" t="s">
        <v>843</v>
      </c>
      <c r="N98" s="11"/>
      <c r="O98" s="11"/>
      <c r="P98" s="11" t="s">
        <v>837</v>
      </c>
      <c r="Q98" s="11"/>
      <c r="R98" s="11"/>
      <c r="S98" s="11"/>
      <c r="T98" s="11"/>
      <c r="U98" s="11">
        <v>1</v>
      </c>
      <c r="V98" s="11">
        <v>3</v>
      </c>
    </row>
    <row r="99" spans="1:22" x14ac:dyDescent="0.25">
      <c r="A99" s="11" t="s">
        <v>683</v>
      </c>
      <c r="B99" s="57">
        <v>42483</v>
      </c>
      <c r="C99" s="11" t="s">
        <v>183</v>
      </c>
      <c r="D99" s="11" t="s">
        <v>682</v>
      </c>
      <c r="E99" s="18">
        <v>0</v>
      </c>
      <c r="F99" s="18"/>
      <c r="G99" s="18"/>
      <c r="H99" s="18">
        <v>128</v>
      </c>
      <c r="I99" s="18">
        <f t="shared" si="2"/>
        <v>128</v>
      </c>
      <c r="J99" s="18"/>
      <c r="K99" s="18"/>
      <c r="L99" s="18">
        <f t="shared" si="3"/>
        <v>128</v>
      </c>
      <c r="M99" s="11" t="s">
        <v>843</v>
      </c>
      <c r="N99" s="11"/>
      <c r="O99" s="11"/>
      <c r="P99" s="11" t="s">
        <v>837</v>
      </c>
      <c r="Q99" s="11"/>
      <c r="R99" s="11"/>
      <c r="S99" s="11"/>
      <c r="T99" s="11"/>
      <c r="U99" s="11">
        <v>1</v>
      </c>
      <c r="V99" s="11">
        <v>3</v>
      </c>
    </row>
    <row r="100" spans="1:22" x14ac:dyDescent="0.25">
      <c r="A100" s="11" t="s">
        <v>684</v>
      </c>
      <c r="B100" s="57">
        <v>42483</v>
      </c>
      <c r="C100" s="11" t="s">
        <v>623</v>
      </c>
      <c r="D100" s="11" t="s">
        <v>682</v>
      </c>
      <c r="E100" s="18">
        <v>0</v>
      </c>
      <c r="F100" s="18"/>
      <c r="G100" s="18"/>
      <c r="H100" s="18">
        <v>128</v>
      </c>
      <c r="I100" s="18">
        <f t="shared" si="2"/>
        <v>128</v>
      </c>
      <c r="J100" s="18"/>
      <c r="K100" s="18"/>
      <c r="L100" s="18">
        <f t="shared" si="3"/>
        <v>128</v>
      </c>
      <c r="M100" s="11" t="s">
        <v>126</v>
      </c>
      <c r="N100" s="11"/>
      <c r="O100" s="11"/>
      <c r="P100" s="11" t="s">
        <v>837</v>
      </c>
      <c r="Q100" s="11"/>
      <c r="R100" s="11"/>
      <c r="S100" s="11"/>
      <c r="T100" s="11"/>
      <c r="U100" s="11">
        <v>1</v>
      </c>
      <c r="V100" s="11">
        <v>3</v>
      </c>
    </row>
    <row r="101" spans="1:22" x14ac:dyDescent="0.25">
      <c r="A101" s="11" t="s">
        <v>685</v>
      </c>
      <c r="B101" s="57">
        <v>42483</v>
      </c>
      <c r="C101" s="11" t="s">
        <v>251</v>
      </c>
      <c r="D101" s="11" t="s">
        <v>682</v>
      </c>
      <c r="E101" s="18">
        <v>0</v>
      </c>
      <c r="F101" s="18"/>
      <c r="G101" s="18"/>
      <c r="H101" s="18">
        <v>128</v>
      </c>
      <c r="I101" s="18">
        <f t="shared" si="2"/>
        <v>128</v>
      </c>
      <c r="J101" s="18"/>
      <c r="K101" s="18"/>
      <c r="L101" s="18">
        <f t="shared" si="3"/>
        <v>128</v>
      </c>
      <c r="M101" s="11" t="s">
        <v>126</v>
      </c>
      <c r="N101" s="11"/>
      <c r="O101" s="11"/>
      <c r="P101" s="11" t="s">
        <v>837</v>
      </c>
      <c r="Q101" s="11"/>
      <c r="R101" s="11"/>
      <c r="S101" s="11"/>
      <c r="T101" s="11"/>
      <c r="U101" s="11">
        <v>1</v>
      </c>
      <c r="V101" s="11">
        <v>3</v>
      </c>
    </row>
    <row r="102" spans="1:22" x14ac:dyDescent="0.25">
      <c r="A102" s="11" t="s">
        <v>686</v>
      </c>
      <c r="B102" s="57">
        <v>42483</v>
      </c>
      <c r="C102" s="11" t="s">
        <v>687</v>
      </c>
      <c r="D102" s="11" t="s">
        <v>682</v>
      </c>
      <c r="E102" s="18">
        <v>0</v>
      </c>
      <c r="F102" s="18"/>
      <c r="G102" s="18"/>
      <c r="H102" s="18">
        <v>128</v>
      </c>
      <c r="I102" s="18">
        <f t="shared" si="2"/>
        <v>128</v>
      </c>
      <c r="J102" s="18"/>
      <c r="K102" s="18"/>
      <c r="L102" s="18">
        <f t="shared" si="3"/>
        <v>128</v>
      </c>
      <c r="M102" s="11" t="s">
        <v>126</v>
      </c>
      <c r="N102" s="11"/>
      <c r="O102" s="11"/>
      <c r="P102" s="11" t="s">
        <v>837</v>
      </c>
      <c r="Q102" s="11"/>
      <c r="R102" s="11"/>
      <c r="S102" s="11"/>
      <c r="T102" s="11"/>
      <c r="U102" s="11">
        <v>1</v>
      </c>
      <c r="V102" s="11">
        <v>3</v>
      </c>
    </row>
    <row r="103" spans="1:22" x14ac:dyDescent="0.25">
      <c r="A103" s="11" t="s">
        <v>688</v>
      </c>
      <c r="B103" s="57">
        <v>42483</v>
      </c>
      <c r="C103" s="11" t="s">
        <v>103</v>
      </c>
      <c r="D103" s="11" t="s">
        <v>682</v>
      </c>
      <c r="E103" s="18">
        <v>0</v>
      </c>
      <c r="F103" s="18"/>
      <c r="G103" s="18"/>
      <c r="H103" s="18">
        <v>128</v>
      </c>
      <c r="I103" s="18">
        <f t="shared" si="2"/>
        <v>128</v>
      </c>
      <c r="J103" s="18"/>
      <c r="K103" s="18"/>
      <c r="L103" s="18">
        <f t="shared" si="3"/>
        <v>128</v>
      </c>
      <c r="M103" s="11" t="s">
        <v>126</v>
      </c>
      <c r="N103" s="11"/>
      <c r="O103" s="11"/>
      <c r="P103" s="11" t="s">
        <v>837</v>
      </c>
      <c r="Q103" s="11"/>
      <c r="R103" s="11"/>
      <c r="S103" s="11"/>
      <c r="T103" s="11"/>
      <c r="U103" s="11">
        <v>1</v>
      </c>
      <c r="V103" s="11">
        <v>3</v>
      </c>
    </row>
    <row r="104" spans="1:22" x14ac:dyDescent="0.25">
      <c r="A104" s="11" t="s">
        <v>689</v>
      </c>
      <c r="B104" s="57">
        <v>42483</v>
      </c>
      <c r="C104" s="11" t="s">
        <v>124</v>
      </c>
      <c r="D104" s="11" t="s">
        <v>682</v>
      </c>
      <c r="E104" s="18">
        <v>0</v>
      </c>
      <c r="F104" s="18"/>
      <c r="G104" s="18"/>
      <c r="H104" s="18">
        <v>201</v>
      </c>
      <c r="I104" s="18">
        <f t="shared" si="2"/>
        <v>201</v>
      </c>
      <c r="J104" s="18"/>
      <c r="K104" s="18"/>
      <c r="L104" s="18">
        <f t="shared" si="3"/>
        <v>201</v>
      </c>
      <c r="M104" s="11" t="s">
        <v>126</v>
      </c>
      <c r="N104" s="11"/>
      <c r="O104" s="11"/>
      <c r="P104" s="11" t="s">
        <v>837</v>
      </c>
      <c r="Q104" s="11"/>
      <c r="R104" s="11"/>
      <c r="S104" s="11"/>
      <c r="T104" s="11"/>
      <c r="U104" s="11">
        <v>1</v>
      </c>
      <c r="V104" s="11">
        <v>3</v>
      </c>
    </row>
    <row r="105" spans="1:22" x14ac:dyDescent="0.25">
      <c r="A105" s="11" t="s">
        <v>690</v>
      </c>
      <c r="B105" s="57">
        <v>42483</v>
      </c>
      <c r="C105" s="11" t="s">
        <v>69</v>
      </c>
      <c r="D105" s="11" t="s">
        <v>691</v>
      </c>
      <c r="E105" s="18">
        <v>405</v>
      </c>
      <c r="F105" s="18"/>
      <c r="G105" s="18"/>
      <c r="H105" s="18">
        <v>201</v>
      </c>
      <c r="I105" s="18">
        <f t="shared" si="2"/>
        <v>201</v>
      </c>
      <c r="J105" s="18"/>
      <c r="K105" s="18"/>
      <c r="L105" s="18">
        <f t="shared" si="3"/>
        <v>606</v>
      </c>
      <c r="M105" s="11" t="s">
        <v>126</v>
      </c>
      <c r="N105" s="11" t="s">
        <v>836</v>
      </c>
      <c r="O105" s="11"/>
      <c r="P105" s="11" t="s">
        <v>837</v>
      </c>
      <c r="Q105" s="11">
        <v>1</v>
      </c>
      <c r="R105" s="11">
        <v>3</v>
      </c>
      <c r="S105" s="11"/>
      <c r="T105" s="11"/>
      <c r="U105" s="11">
        <v>1</v>
      </c>
      <c r="V105" s="11">
        <v>3</v>
      </c>
    </row>
    <row r="106" spans="1:22" x14ac:dyDescent="0.25">
      <c r="A106" s="11" t="s">
        <v>692</v>
      </c>
      <c r="B106" s="57">
        <v>42483</v>
      </c>
      <c r="C106" s="11" t="s">
        <v>693</v>
      </c>
      <c r="D106" s="11" t="s">
        <v>670</v>
      </c>
      <c r="E106" s="18">
        <v>0</v>
      </c>
      <c r="F106" s="18"/>
      <c r="G106" s="18"/>
      <c r="H106" s="18">
        <v>201</v>
      </c>
      <c r="I106" s="18">
        <f t="shared" si="2"/>
        <v>201</v>
      </c>
      <c r="J106" s="18"/>
      <c r="K106" s="18"/>
      <c r="L106" s="18">
        <f t="shared" si="3"/>
        <v>201</v>
      </c>
      <c r="M106" s="11" t="s">
        <v>126</v>
      </c>
      <c r="N106" s="11"/>
      <c r="O106" s="11"/>
      <c r="P106" s="11" t="s">
        <v>837</v>
      </c>
      <c r="Q106" s="11"/>
      <c r="R106" s="11"/>
      <c r="S106" s="11"/>
      <c r="T106" s="11"/>
      <c r="U106" s="11">
        <v>1</v>
      </c>
      <c r="V106" s="11">
        <v>3</v>
      </c>
    </row>
    <row r="107" spans="1:22" x14ac:dyDescent="0.25">
      <c r="A107" s="11" t="s">
        <v>694</v>
      </c>
      <c r="B107" s="57">
        <v>42483</v>
      </c>
      <c r="C107" s="11" t="s">
        <v>95</v>
      </c>
      <c r="D107" s="11" t="s">
        <v>691</v>
      </c>
      <c r="E107" s="18">
        <v>0</v>
      </c>
      <c r="F107" s="18"/>
      <c r="G107" s="18"/>
      <c r="H107" s="18">
        <v>128</v>
      </c>
      <c r="I107" s="18">
        <f t="shared" si="2"/>
        <v>128</v>
      </c>
      <c r="J107" s="18"/>
      <c r="K107" s="18"/>
      <c r="L107" s="18">
        <f t="shared" si="3"/>
        <v>128</v>
      </c>
      <c r="M107" s="11" t="s">
        <v>126</v>
      </c>
      <c r="N107" s="11"/>
      <c r="O107" s="11"/>
      <c r="P107" s="11" t="s">
        <v>837</v>
      </c>
      <c r="Q107" s="11"/>
      <c r="R107" s="11"/>
      <c r="S107" s="11"/>
      <c r="T107" s="11"/>
      <c r="U107" s="11">
        <v>1</v>
      </c>
      <c r="V107" s="11">
        <v>3</v>
      </c>
    </row>
    <row r="108" spans="1:22" x14ac:dyDescent="0.25">
      <c r="A108" s="11" t="s">
        <v>695</v>
      </c>
      <c r="B108" s="57">
        <v>42483</v>
      </c>
      <c r="C108" s="11" t="s">
        <v>546</v>
      </c>
      <c r="D108" s="11" t="s">
        <v>696</v>
      </c>
      <c r="E108" s="18">
        <v>0</v>
      </c>
      <c r="F108" s="18"/>
      <c r="G108" s="18"/>
      <c r="H108" s="18">
        <v>201</v>
      </c>
      <c r="I108" s="18">
        <f t="shared" si="2"/>
        <v>201</v>
      </c>
      <c r="J108" s="18"/>
      <c r="K108" s="18"/>
      <c r="L108" s="18">
        <f t="shared" si="3"/>
        <v>201</v>
      </c>
      <c r="M108" s="11" t="s">
        <v>126</v>
      </c>
      <c r="N108" s="11"/>
      <c r="O108" s="11"/>
      <c r="P108" s="11" t="s">
        <v>837</v>
      </c>
      <c r="Q108" s="11"/>
      <c r="R108" s="11"/>
      <c r="S108" s="11"/>
      <c r="T108" s="11"/>
      <c r="U108" s="11">
        <v>1</v>
      </c>
      <c r="V108" s="11">
        <v>3</v>
      </c>
    </row>
    <row r="109" spans="1:22" x14ac:dyDescent="0.25">
      <c r="A109" s="11" t="s">
        <v>697</v>
      </c>
      <c r="B109" s="57">
        <v>42483</v>
      </c>
      <c r="C109" s="11" t="s">
        <v>698</v>
      </c>
      <c r="D109" s="11" t="s">
        <v>699</v>
      </c>
      <c r="E109" s="18">
        <v>0</v>
      </c>
      <c r="F109" s="18"/>
      <c r="G109" s="18"/>
      <c r="H109" s="18">
        <v>128</v>
      </c>
      <c r="I109" s="18">
        <f t="shared" si="2"/>
        <v>128</v>
      </c>
      <c r="J109" s="18"/>
      <c r="K109" s="18"/>
      <c r="L109" s="18">
        <f t="shared" si="3"/>
        <v>128</v>
      </c>
      <c r="M109" s="11" t="s">
        <v>126</v>
      </c>
      <c r="N109" s="11"/>
      <c r="O109" s="11"/>
      <c r="P109" s="11" t="s">
        <v>837</v>
      </c>
      <c r="Q109" s="11"/>
      <c r="R109" s="11"/>
      <c r="S109" s="11"/>
      <c r="T109" s="11"/>
      <c r="U109" s="11">
        <v>1</v>
      </c>
      <c r="V109" s="11">
        <v>3</v>
      </c>
    </row>
    <row r="110" spans="1:22" x14ac:dyDescent="0.25">
      <c r="A110" s="11" t="s">
        <v>700</v>
      </c>
      <c r="B110" s="57">
        <v>42483</v>
      </c>
      <c r="C110" s="11" t="s">
        <v>701</v>
      </c>
      <c r="D110" s="11" t="s">
        <v>699</v>
      </c>
      <c r="E110" s="18">
        <v>0</v>
      </c>
      <c r="F110" s="18"/>
      <c r="G110" s="18"/>
      <c r="H110" s="18">
        <v>128</v>
      </c>
      <c r="I110" s="18">
        <f t="shared" si="2"/>
        <v>128</v>
      </c>
      <c r="J110" s="18"/>
      <c r="K110" s="18"/>
      <c r="L110" s="18">
        <f t="shared" si="3"/>
        <v>128</v>
      </c>
      <c r="M110" s="11" t="s">
        <v>126</v>
      </c>
      <c r="N110" s="11"/>
      <c r="O110" s="11"/>
      <c r="P110" s="11" t="s">
        <v>837</v>
      </c>
      <c r="Q110" s="11"/>
      <c r="R110" s="11"/>
      <c r="S110" s="11"/>
      <c r="T110" s="11"/>
      <c r="U110" s="11">
        <v>1</v>
      </c>
      <c r="V110" s="11">
        <v>3</v>
      </c>
    </row>
    <row r="111" spans="1:22" x14ac:dyDescent="0.25">
      <c r="A111" s="11" t="s">
        <v>702</v>
      </c>
      <c r="B111" s="57">
        <v>42483</v>
      </c>
      <c r="C111" s="11" t="s">
        <v>703</v>
      </c>
      <c r="D111" s="11" t="s">
        <v>699</v>
      </c>
      <c r="E111" s="18">
        <v>415</v>
      </c>
      <c r="F111" s="18"/>
      <c r="G111" s="18"/>
      <c r="H111" s="18">
        <v>128</v>
      </c>
      <c r="I111" s="18">
        <f t="shared" si="2"/>
        <v>128</v>
      </c>
      <c r="J111" s="18"/>
      <c r="K111" s="18"/>
      <c r="L111" s="18">
        <f t="shared" si="3"/>
        <v>543</v>
      </c>
      <c r="M111" s="11" t="s">
        <v>126</v>
      </c>
      <c r="N111" s="11" t="s">
        <v>836</v>
      </c>
      <c r="O111" s="11"/>
      <c r="P111" s="11" t="s">
        <v>837</v>
      </c>
      <c r="Q111" s="11">
        <v>1</v>
      </c>
      <c r="R111" s="11">
        <v>3</v>
      </c>
      <c r="S111" s="11"/>
      <c r="T111" s="11"/>
      <c r="U111" s="11">
        <v>1</v>
      </c>
      <c r="V111" s="11">
        <v>3</v>
      </c>
    </row>
    <row r="112" spans="1:22" x14ac:dyDescent="0.25">
      <c r="A112" s="11" t="s">
        <v>704</v>
      </c>
      <c r="B112" s="57">
        <v>42483</v>
      </c>
      <c r="C112" s="11" t="s">
        <v>535</v>
      </c>
      <c r="D112" s="11" t="s">
        <v>699</v>
      </c>
      <c r="E112" s="18">
        <v>0</v>
      </c>
      <c r="F112" s="18"/>
      <c r="G112" s="18"/>
      <c r="H112" s="18">
        <v>128</v>
      </c>
      <c r="I112" s="18">
        <f t="shared" si="2"/>
        <v>128</v>
      </c>
      <c r="J112" s="18"/>
      <c r="K112" s="18"/>
      <c r="L112" s="18">
        <f t="shared" si="3"/>
        <v>128</v>
      </c>
      <c r="M112" s="11" t="s">
        <v>843</v>
      </c>
      <c r="N112" s="11"/>
      <c r="O112" s="11"/>
      <c r="P112" s="11" t="s">
        <v>837</v>
      </c>
      <c r="Q112" s="11"/>
      <c r="R112" s="11"/>
      <c r="S112" s="11"/>
      <c r="T112" s="11"/>
      <c r="U112" s="11">
        <v>1</v>
      </c>
      <c r="V112" s="11">
        <v>3</v>
      </c>
    </row>
    <row r="113" spans="1:22" x14ac:dyDescent="0.25">
      <c r="A113" s="11" t="s">
        <v>705</v>
      </c>
      <c r="B113" s="57">
        <v>42483</v>
      </c>
      <c r="C113" s="11" t="s">
        <v>174</v>
      </c>
      <c r="D113" s="11" t="s">
        <v>699</v>
      </c>
      <c r="E113" s="18">
        <v>0</v>
      </c>
      <c r="F113" s="18"/>
      <c r="G113" s="18"/>
      <c r="H113" s="18">
        <v>128</v>
      </c>
      <c r="I113" s="18">
        <f t="shared" si="2"/>
        <v>128</v>
      </c>
      <c r="J113" s="18"/>
      <c r="K113" s="18"/>
      <c r="L113" s="18">
        <f t="shared" si="3"/>
        <v>128</v>
      </c>
      <c r="M113" s="11" t="s">
        <v>126</v>
      </c>
      <c r="N113" s="11"/>
      <c r="O113" s="11"/>
      <c r="P113" s="11" t="s">
        <v>837</v>
      </c>
      <c r="Q113" s="11"/>
      <c r="R113" s="11"/>
      <c r="S113" s="11"/>
      <c r="T113" s="11"/>
      <c r="U113" s="11">
        <v>1</v>
      </c>
      <c r="V113" s="11">
        <v>3</v>
      </c>
    </row>
    <row r="114" spans="1:22" x14ac:dyDescent="0.25">
      <c r="A114" s="11" t="s">
        <v>706</v>
      </c>
      <c r="B114" s="57">
        <v>42483</v>
      </c>
      <c r="C114" s="11" t="s">
        <v>215</v>
      </c>
      <c r="D114" s="11" t="s">
        <v>699</v>
      </c>
      <c r="E114" s="18">
        <v>0</v>
      </c>
      <c r="F114" s="18"/>
      <c r="G114" s="18"/>
      <c r="H114" s="18">
        <v>128</v>
      </c>
      <c r="I114" s="18">
        <f t="shared" si="2"/>
        <v>128</v>
      </c>
      <c r="J114" s="18"/>
      <c r="K114" s="18"/>
      <c r="L114" s="18">
        <f t="shared" si="3"/>
        <v>128</v>
      </c>
      <c r="M114" s="11" t="s">
        <v>126</v>
      </c>
      <c r="N114" s="11"/>
      <c r="O114" s="11"/>
      <c r="P114" s="11" t="s">
        <v>837</v>
      </c>
      <c r="Q114" s="11"/>
      <c r="R114" s="11"/>
      <c r="S114" s="11"/>
      <c r="T114" s="11"/>
      <c r="U114" s="11">
        <v>1</v>
      </c>
      <c r="V114" s="11">
        <v>3</v>
      </c>
    </row>
    <row r="115" spans="1:22" x14ac:dyDescent="0.25">
      <c r="A115" s="11" t="s">
        <v>707</v>
      </c>
      <c r="B115" s="57">
        <v>42483</v>
      </c>
      <c r="C115" s="11" t="s">
        <v>115</v>
      </c>
      <c r="D115" s="11" t="s">
        <v>699</v>
      </c>
      <c r="E115" s="18">
        <v>415</v>
      </c>
      <c r="F115" s="18"/>
      <c r="G115" s="18"/>
      <c r="H115" s="18">
        <v>128</v>
      </c>
      <c r="I115" s="18">
        <f t="shared" si="2"/>
        <v>128</v>
      </c>
      <c r="J115" s="18"/>
      <c r="K115" s="18"/>
      <c r="L115" s="18">
        <f t="shared" si="3"/>
        <v>543</v>
      </c>
      <c r="M115" s="11" t="s">
        <v>126</v>
      </c>
      <c r="N115" s="11" t="s">
        <v>836</v>
      </c>
      <c r="O115" s="11"/>
      <c r="P115" s="11" t="s">
        <v>837</v>
      </c>
      <c r="Q115" s="11">
        <v>1</v>
      </c>
      <c r="R115" s="11">
        <v>3</v>
      </c>
      <c r="S115" s="11"/>
      <c r="T115" s="11"/>
      <c r="U115" s="11">
        <v>1</v>
      </c>
      <c r="V115" s="11">
        <v>3</v>
      </c>
    </row>
    <row r="116" spans="1:22" x14ac:dyDescent="0.25">
      <c r="A116" s="11" t="s">
        <v>708</v>
      </c>
      <c r="B116" s="57">
        <v>42483</v>
      </c>
      <c r="C116" s="11" t="s">
        <v>186</v>
      </c>
      <c r="D116" s="11" t="s">
        <v>699</v>
      </c>
      <c r="E116" s="18">
        <v>0</v>
      </c>
      <c r="F116" s="18"/>
      <c r="G116" s="18"/>
      <c r="H116" s="18">
        <v>128</v>
      </c>
      <c r="I116" s="18">
        <f t="shared" si="2"/>
        <v>128</v>
      </c>
      <c r="J116" s="18"/>
      <c r="K116" s="18"/>
      <c r="L116" s="18">
        <f t="shared" si="3"/>
        <v>128</v>
      </c>
      <c r="M116" s="11" t="s">
        <v>485</v>
      </c>
      <c r="N116" s="11"/>
      <c r="O116" s="11"/>
      <c r="P116" s="11" t="s">
        <v>837</v>
      </c>
      <c r="Q116" s="11"/>
      <c r="R116" s="11"/>
      <c r="S116" s="11"/>
      <c r="T116" s="11"/>
      <c r="U116" s="11">
        <v>1</v>
      </c>
      <c r="V116" s="11">
        <v>3</v>
      </c>
    </row>
    <row r="117" spans="1:22" x14ac:dyDescent="0.25">
      <c r="A117" s="11" t="s">
        <v>709</v>
      </c>
      <c r="B117" s="57">
        <v>42483</v>
      </c>
      <c r="C117" s="11" t="s">
        <v>119</v>
      </c>
      <c r="D117" s="11" t="s">
        <v>699</v>
      </c>
      <c r="E117" s="18">
        <v>0</v>
      </c>
      <c r="F117" s="18"/>
      <c r="G117" s="18"/>
      <c r="H117" s="18">
        <v>128</v>
      </c>
      <c r="I117" s="18">
        <f t="shared" si="2"/>
        <v>128</v>
      </c>
      <c r="J117" s="18"/>
      <c r="K117" s="18"/>
      <c r="L117" s="18">
        <f t="shared" si="3"/>
        <v>128</v>
      </c>
      <c r="M117" s="11" t="s">
        <v>485</v>
      </c>
      <c r="N117" s="11"/>
      <c r="O117" s="11"/>
      <c r="P117" s="11" t="s">
        <v>837</v>
      </c>
      <c r="Q117" s="11"/>
      <c r="R117" s="11"/>
      <c r="S117" s="11"/>
      <c r="T117" s="11"/>
      <c r="U117" s="11">
        <v>1</v>
      </c>
      <c r="V117" s="11">
        <v>3</v>
      </c>
    </row>
    <row r="118" spans="1:22" x14ac:dyDescent="0.25">
      <c r="A118" s="11" t="s">
        <v>710</v>
      </c>
      <c r="B118" s="57">
        <v>42483</v>
      </c>
      <c r="C118" s="11" t="s">
        <v>117</v>
      </c>
      <c r="D118" s="11" t="s">
        <v>699</v>
      </c>
      <c r="E118" s="18">
        <v>0</v>
      </c>
      <c r="F118" s="18"/>
      <c r="G118" s="18"/>
      <c r="H118" s="18">
        <v>128</v>
      </c>
      <c r="I118" s="18">
        <f t="shared" si="2"/>
        <v>128</v>
      </c>
      <c r="J118" s="18"/>
      <c r="K118" s="18"/>
      <c r="L118" s="18">
        <f t="shared" si="3"/>
        <v>128</v>
      </c>
      <c r="M118" s="11" t="s">
        <v>126</v>
      </c>
      <c r="N118" s="11"/>
      <c r="O118" s="11"/>
      <c r="P118" s="11" t="s">
        <v>837</v>
      </c>
      <c r="Q118" s="11"/>
      <c r="R118" s="11"/>
      <c r="S118" s="11"/>
      <c r="T118" s="11"/>
      <c r="U118" s="11">
        <v>1</v>
      </c>
      <c r="V118" s="11">
        <v>3</v>
      </c>
    </row>
    <row r="119" spans="1:22" x14ac:dyDescent="0.25">
      <c r="A119" s="11" t="s">
        <v>711</v>
      </c>
      <c r="B119" s="57">
        <v>42483</v>
      </c>
      <c r="C119" s="11" t="s">
        <v>391</v>
      </c>
      <c r="D119" s="11" t="s">
        <v>691</v>
      </c>
      <c r="E119" s="18">
        <v>415</v>
      </c>
      <c r="F119" s="18"/>
      <c r="G119" s="18"/>
      <c r="H119" s="18">
        <v>128</v>
      </c>
      <c r="I119" s="18">
        <f t="shared" si="2"/>
        <v>128</v>
      </c>
      <c r="J119" s="18"/>
      <c r="K119" s="18"/>
      <c r="L119" s="18">
        <f t="shared" si="3"/>
        <v>543</v>
      </c>
      <c r="M119" s="11" t="s">
        <v>126</v>
      </c>
      <c r="N119" s="11" t="s">
        <v>836</v>
      </c>
      <c r="O119" s="11"/>
      <c r="P119" s="11" t="s">
        <v>837</v>
      </c>
      <c r="Q119" s="11">
        <v>1</v>
      </c>
      <c r="R119" s="11">
        <v>3</v>
      </c>
      <c r="S119" s="11"/>
      <c r="T119" s="11"/>
      <c r="U119" s="11">
        <v>1</v>
      </c>
      <c r="V119" s="11">
        <v>3</v>
      </c>
    </row>
    <row r="120" spans="1:22" x14ac:dyDescent="0.25">
      <c r="A120" s="11" t="s">
        <v>712</v>
      </c>
      <c r="B120" s="57">
        <v>42483</v>
      </c>
      <c r="C120" s="11" t="s">
        <v>388</v>
      </c>
      <c r="D120" s="11" t="s">
        <v>670</v>
      </c>
      <c r="E120" s="18">
        <v>0</v>
      </c>
      <c r="F120" s="18"/>
      <c r="G120" s="18"/>
      <c r="H120" s="18">
        <v>128</v>
      </c>
      <c r="I120" s="18">
        <f t="shared" si="2"/>
        <v>128</v>
      </c>
      <c r="J120" s="18"/>
      <c r="K120" s="18"/>
      <c r="L120" s="18">
        <f t="shared" si="3"/>
        <v>128</v>
      </c>
      <c r="M120" s="11" t="s">
        <v>126</v>
      </c>
      <c r="N120" s="11"/>
      <c r="O120" s="11"/>
      <c r="P120" s="11" t="s">
        <v>837</v>
      </c>
      <c r="Q120" s="11"/>
      <c r="R120" s="11"/>
      <c r="S120" s="11"/>
      <c r="T120" s="11"/>
      <c r="U120" s="11">
        <v>1</v>
      </c>
      <c r="V120" s="11">
        <v>3</v>
      </c>
    </row>
    <row r="121" spans="1:22" x14ac:dyDescent="0.25">
      <c r="A121" s="11" t="s">
        <v>713</v>
      </c>
      <c r="B121" s="57">
        <v>42483</v>
      </c>
      <c r="C121" s="11" t="s">
        <v>208</v>
      </c>
      <c r="D121" s="11" t="s">
        <v>670</v>
      </c>
      <c r="E121" s="18">
        <v>0</v>
      </c>
      <c r="F121" s="18"/>
      <c r="G121" s="18"/>
      <c r="H121" s="18">
        <v>128</v>
      </c>
      <c r="I121" s="18">
        <f t="shared" si="2"/>
        <v>128</v>
      </c>
      <c r="J121" s="18"/>
      <c r="K121" s="18"/>
      <c r="L121" s="18">
        <f t="shared" si="3"/>
        <v>128</v>
      </c>
      <c r="M121" s="11" t="s">
        <v>126</v>
      </c>
      <c r="N121" s="11"/>
      <c r="O121" s="11"/>
      <c r="P121" s="11" t="s">
        <v>837</v>
      </c>
      <c r="Q121" s="11"/>
      <c r="R121" s="11"/>
      <c r="S121" s="11"/>
      <c r="T121" s="11"/>
      <c r="U121" s="11">
        <v>1</v>
      </c>
      <c r="V121" s="11">
        <v>3</v>
      </c>
    </row>
    <row r="122" spans="1:22" x14ac:dyDescent="0.25">
      <c r="A122" s="11" t="s">
        <v>714</v>
      </c>
      <c r="B122" s="57">
        <v>42483</v>
      </c>
      <c r="C122" s="11" t="s">
        <v>141</v>
      </c>
      <c r="D122" s="11" t="s">
        <v>670</v>
      </c>
      <c r="E122" s="18">
        <v>0</v>
      </c>
      <c r="F122" s="18"/>
      <c r="G122" s="18"/>
      <c r="H122" s="18">
        <v>128</v>
      </c>
      <c r="I122" s="18">
        <f t="shared" si="2"/>
        <v>128</v>
      </c>
      <c r="J122" s="18"/>
      <c r="K122" s="18"/>
      <c r="L122" s="18">
        <f t="shared" si="3"/>
        <v>128</v>
      </c>
      <c r="M122" s="11" t="s">
        <v>126</v>
      </c>
      <c r="N122" s="11"/>
      <c r="O122" s="11"/>
      <c r="P122" s="11" t="s">
        <v>837</v>
      </c>
      <c r="Q122" s="11"/>
      <c r="R122" s="11"/>
      <c r="S122" s="11"/>
      <c r="T122" s="11"/>
      <c r="U122" s="11">
        <v>1</v>
      </c>
      <c r="V122" s="11">
        <v>3</v>
      </c>
    </row>
    <row r="123" spans="1:22" x14ac:dyDescent="0.25">
      <c r="A123" s="11" t="s">
        <v>715</v>
      </c>
      <c r="B123" s="57">
        <v>42483</v>
      </c>
      <c r="C123" s="11" t="s">
        <v>46</v>
      </c>
      <c r="D123" s="11" t="s">
        <v>691</v>
      </c>
      <c r="E123" s="18">
        <v>0</v>
      </c>
      <c r="F123" s="18"/>
      <c r="G123" s="18"/>
      <c r="H123" s="18">
        <v>128</v>
      </c>
      <c r="I123" s="18">
        <f t="shared" si="2"/>
        <v>128</v>
      </c>
      <c r="J123" s="18"/>
      <c r="K123" s="18"/>
      <c r="L123" s="18">
        <f t="shared" si="3"/>
        <v>128</v>
      </c>
      <c r="M123" s="11" t="s">
        <v>126</v>
      </c>
      <c r="N123" s="11"/>
      <c r="O123" s="11"/>
      <c r="P123" s="11" t="s">
        <v>837</v>
      </c>
      <c r="Q123" s="11"/>
      <c r="R123" s="11"/>
      <c r="S123" s="11"/>
      <c r="T123" s="11"/>
      <c r="U123" s="11">
        <v>1</v>
      </c>
      <c r="V123" s="11">
        <v>3</v>
      </c>
    </row>
    <row r="124" spans="1:22" x14ac:dyDescent="0.25">
      <c r="A124" s="11" t="s">
        <v>716</v>
      </c>
      <c r="B124" s="57">
        <v>42483</v>
      </c>
      <c r="C124" s="11" t="s">
        <v>197</v>
      </c>
      <c r="D124" s="11" t="s">
        <v>670</v>
      </c>
      <c r="E124" s="18">
        <v>405</v>
      </c>
      <c r="F124" s="18"/>
      <c r="G124" s="18"/>
      <c r="H124" s="18">
        <v>201</v>
      </c>
      <c r="I124" s="18">
        <f t="shared" si="2"/>
        <v>201</v>
      </c>
      <c r="J124" s="18"/>
      <c r="K124" s="18"/>
      <c r="L124" s="18">
        <f t="shared" si="3"/>
        <v>606</v>
      </c>
      <c r="M124" s="11" t="s">
        <v>62</v>
      </c>
      <c r="N124" s="11" t="s">
        <v>837</v>
      </c>
      <c r="O124" s="11"/>
      <c r="P124" s="11" t="s">
        <v>837</v>
      </c>
      <c r="Q124" s="11">
        <v>2</v>
      </c>
      <c r="R124" s="11">
        <v>2</v>
      </c>
      <c r="S124" s="11"/>
      <c r="T124" s="11"/>
      <c r="U124" s="11">
        <v>2</v>
      </c>
      <c r="V124" s="11">
        <v>2</v>
      </c>
    </row>
    <row r="125" spans="1:22" x14ac:dyDescent="0.25">
      <c r="A125" s="11" t="s">
        <v>717</v>
      </c>
      <c r="B125" s="57">
        <v>42483</v>
      </c>
      <c r="C125" s="11" t="s">
        <v>206</v>
      </c>
      <c r="D125" s="11" t="s">
        <v>670</v>
      </c>
      <c r="E125" s="18">
        <v>200</v>
      </c>
      <c r="F125" s="18"/>
      <c r="G125" s="18"/>
      <c r="H125" s="18">
        <v>128</v>
      </c>
      <c r="I125" s="18">
        <f t="shared" si="2"/>
        <v>128</v>
      </c>
      <c r="J125" s="18"/>
      <c r="K125" s="18"/>
      <c r="L125" s="18">
        <f t="shared" si="3"/>
        <v>328</v>
      </c>
      <c r="M125" s="11" t="s">
        <v>62</v>
      </c>
      <c r="N125" s="11" t="s">
        <v>837</v>
      </c>
      <c r="O125" s="11"/>
      <c r="P125" s="11" t="s">
        <v>837</v>
      </c>
      <c r="Q125" s="11">
        <v>2</v>
      </c>
      <c r="R125" s="11">
        <v>2</v>
      </c>
      <c r="S125" s="11"/>
      <c r="T125" s="11"/>
      <c r="U125" s="11">
        <v>2</v>
      </c>
      <c r="V125" s="11">
        <v>2</v>
      </c>
    </row>
    <row r="126" spans="1:22" x14ac:dyDescent="0.25">
      <c r="A126" s="11" t="s">
        <v>718</v>
      </c>
      <c r="B126" s="57">
        <v>42485</v>
      </c>
      <c r="C126" s="11" t="s">
        <v>542</v>
      </c>
      <c r="D126" s="11" t="s">
        <v>719</v>
      </c>
      <c r="E126" s="18">
        <v>0</v>
      </c>
      <c r="F126" s="18"/>
      <c r="G126" s="18"/>
      <c r="H126" s="18">
        <v>350</v>
      </c>
      <c r="I126" s="18">
        <f t="shared" si="2"/>
        <v>350</v>
      </c>
      <c r="J126" s="18"/>
      <c r="K126" s="18"/>
      <c r="L126" s="18">
        <f t="shared" si="3"/>
        <v>350</v>
      </c>
      <c r="M126" s="11" t="s">
        <v>31</v>
      </c>
      <c r="N126" s="11"/>
      <c r="O126" s="11"/>
      <c r="P126" s="11" t="s">
        <v>837</v>
      </c>
      <c r="Q126" s="11"/>
      <c r="R126" s="11"/>
      <c r="S126" s="11"/>
      <c r="T126" s="11"/>
      <c r="U126" s="11">
        <v>3</v>
      </c>
      <c r="V126" s="11">
        <v>4</v>
      </c>
    </row>
    <row r="127" spans="1:22" x14ac:dyDescent="0.25">
      <c r="A127" s="11" t="s">
        <v>36</v>
      </c>
      <c r="B127" s="57">
        <v>42485</v>
      </c>
      <c r="C127" s="11" t="s">
        <v>157</v>
      </c>
      <c r="D127" s="11" t="s">
        <v>720</v>
      </c>
      <c r="E127" s="18">
        <v>706</v>
      </c>
      <c r="F127" s="18"/>
      <c r="G127" s="18"/>
      <c r="H127" s="18">
        <v>458</v>
      </c>
      <c r="I127" s="18">
        <f t="shared" si="2"/>
        <v>458</v>
      </c>
      <c r="J127" s="18"/>
      <c r="K127" s="18"/>
      <c r="L127" s="18">
        <f t="shared" si="3"/>
        <v>1164</v>
      </c>
      <c r="M127" s="11" t="s">
        <v>31</v>
      </c>
      <c r="N127" s="11" t="s">
        <v>837</v>
      </c>
      <c r="O127" s="11"/>
      <c r="P127" s="11" t="s">
        <v>837</v>
      </c>
      <c r="Q127" s="11">
        <v>3</v>
      </c>
      <c r="R127" s="11">
        <v>4</v>
      </c>
      <c r="S127" s="11"/>
      <c r="T127" s="11"/>
      <c r="U127" s="11">
        <v>3</v>
      </c>
      <c r="V127" s="11">
        <v>4</v>
      </c>
    </row>
    <row r="128" spans="1:22" x14ac:dyDescent="0.25">
      <c r="A128" s="11" t="s">
        <v>721</v>
      </c>
      <c r="B128" s="57">
        <v>42485</v>
      </c>
      <c r="C128" s="11" t="s">
        <v>585</v>
      </c>
      <c r="D128" s="11" t="s">
        <v>720</v>
      </c>
      <c r="E128" s="18">
        <v>0</v>
      </c>
      <c r="F128" s="18"/>
      <c r="G128" s="18"/>
      <c r="H128" s="18">
        <v>350</v>
      </c>
      <c r="I128" s="18">
        <f t="shared" si="2"/>
        <v>350</v>
      </c>
      <c r="J128" s="18"/>
      <c r="K128" s="18"/>
      <c r="L128" s="18">
        <f t="shared" si="3"/>
        <v>350</v>
      </c>
      <c r="M128" s="11" t="s">
        <v>31</v>
      </c>
      <c r="N128" s="11"/>
      <c r="O128" s="11"/>
      <c r="P128" s="11" t="s">
        <v>837</v>
      </c>
      <c r="Q128" s="11"/>
      <c r="R128" s="11"/>
      <c r="S128" s="11"/>
      <c r="T128" s="11"/>
      <c r="U128" s="11">
        <v>3</v>
      </c>
      <c r="V128" s="11">
        <v>4</v>
      </c>
    </row>
    <row r="129" spans="1:22" x14ac:dyDescent="0.25">
      <c r="A129" s="11" t="s">
        <v>722</v>
      </c>
      <c r="B129" s="57">
        <v>42485</v>
      </c>
      <c r="C129" s="11" t="s">
        <v>166</v>
      </c>
      <c r="D129" s="11" t="s">
        <v>723</v>
      </c>
      <c r="E129" s="18">
        <v>443</v>
      </c>
      <c r="F129" s="18"/>
      <c r="G129" s="18"/>
      <c r="H129" s="18">
        <v>350</v>
      </c>
      <c r="I129" s="18">
        <f t="shared" si="2"/>
        <v>350</v>
      </c>
      <c r="J129" s="18"/>
      <c r="K129" s="18"/>
      <c r="L129" s="18">
        <f t="shared" si="3"/>
        <v>793</v>
      </c>
      <c r="M129" s="11" t="s">
        <v>93</v>
      </c>
      <c r="N129" s="11" t="s">
        <v>837</v>
      </c>
      <c r="O129" s="11"/>
      <c r="P129" s="11" t="s">
        <v>837</v>
      </c>
      <c r="Q129" s="11">
        <v>1</v>
      </c>
      <c r="R129" s="11">
        <v>4</v>
      </c>
      <c r="S129" s="11"/>
      <c r="T129" s="11"/>
      <c r="U129" s="11">
        <v>1</v>
      </c>
      <c r="V129" s="11">
        <v>4</v>
      </c>
    </row>
    <row r="130" spans="1:22" x14ac:dyDescent="0.25">
      <c r="A130" s="11" t="s">
        <v>724</v>
      </c>
      <c r="B130" s="57">
        <v>42485</v>
      </c>
      <c r="C130" s="11" t="s">
        <v>291</v>
      </c>
      <c r="D130" s="11" t="s">
        <v>726</v>
      </c>
      <c r="E130" s="18">
        <v>415</v>
      </c>
      <c r="F130" s="18"/>
      <c r="G130" s="18"/>
      <c r="H130" s="18">
        <v>328</v>
      </c>
      <c r="I130" s="18">
        <f t="shared" si="2"/>
        <v>328</v>
      </c>
      <c r="J130" s="18"/>
      <c r="K130" s="18"/>
      <c r="L130" s="18">
        <f t="shared" si="3"/>
        <v>743</v>
      </c>
      <c r="M130" s="11" t="s">
        <v>93</v>
      </c>
      <c r="N130" s="11" t="s">
        <v>837</v>
      </c>
      <c r="O130" s="11"/>
      <c r="P130" s="11" t="s">
        <v>837</v>
      </c>
      <c r="Q130" s="11">
        <v>1</v>
      </c>
      <c r="R130" s="11">
        <v>4</v>
      </c>
      <c r="S130" s="11"/>
      <c r="T130" s="11"/>
      <c r="U130" s="11">
        <v>1</v>
      </c>
      <c r="V130" s="11">
        <v>4</v>
      </c>
    </row>
    <row r="131" spans="1:22" x14ac:dyDescent="0.25">
      <c r="A131" s="11" t="s">
        <v>725</v>
      </c>
      <c r="B131" s="57">
        <v>42485</v>
      </c>
      <c r="C131" s="11" t="s">
        <v>188</v>
      </c>
      <c r="D131" s="11" t="s">
        <v>726</v>
      </c>
      <c r="E131" s="18">
        <v>0</v>
      </c>
      <c r="F131" s="18"/>
      <c r="G131" s="18"/>
      <c r="H131" s="18">
        <v>330</v>
      </c>
      <c r="I131" s="18">
        <f t="shared" si="2"/>
        <v>330</v>
      </c>
      <c r="J131" s="18"/>
      <c r="K131" s="18"/>
      <c r="L131" s="18">
        <f t="shared" si="3"/>
        <v>330</v>
      </c>
      <c r="M131" s="11" t="s">
        <v>93</v>
      </c>
      <c r="N131" s="11"/>
      <c r="O131" s="11"/>
      <c r="P131" s="11" t="s">
        <v>837</v>
      </c>
      <c r="Q131" s="11"/>
      <c r="R131" s="11"/>
      <c r="S131" s="11"/>
      <c r="T131" s="11"/>
      <c r="U131" s="11">
        <v>1</v>
      </c>
      <c r="V131" s="11">
        <v>4</v>
      </c>
    </row>
    <row r="132" spans="1:22" x14ac:dyDescent="0.25">
      <c r="A132" s="11" t="s">
        <v>727</v>
      </c>
      <c r="B132" s="57">
        <v>42486</v>
      </c>
      <c r="C132" s="11" t="s">
        <v>291</v>
      </c>
      <c r="D132" s="11" t="s">
        <v>728</v>
      </c>
      <c r="E132" s="18">
        <v>415</v>
      </c>
      <c r="F132" s="18"/>
      <c r="G132" s="18"/>
      <c r="H132" s="18">
        <v>258</v>
      </c>
      <c r="I132" s="18">
        <f t="shared" ref="I132:I166" si="4">G132+H132</f>
        <v>258</v>
      </c>
      <c r="J132" s="18"/>
      <c r="K132" s="18"/>
      <c r="L132" s="18">
        <f t="shared" ref="L132:L166" si="5">E132+F132+I132+J132</f>
        <v>673</v>
      </c>
      <c r="M132" s="11" t="s">
        <v>93</v>
      </c>
      <c r="N132" s="11" t="s">
        <v>837</v>
      </c>
      <c r="O132" s="11"/>
      <c r="P132" s="11" t="s">
        <v>837</v>
      </c>
      <c r="Q132" s="11">
        <v>1</v>
      </c>
      <c r="R132" s="11">
        <v>4</v>
      </c>
      <c r="S132" s="11"/>
      <c r="T132" s="11"/>
      <c r="U132" s="11">
        <v>1</v>
      </c>
      <c r="V132" s="11">
        <v>4</v>
      </c>
    </row>
    <row r="133" spans="1:22" x14ac:dyDescent="0.25">
      <c r="A133" s="11" t="s">
        <v>729</v>
      </c>
      <c r="B133" s="57">
        <v>42486</v>
      </c>
      <c r="C133" s="11" t="s">
        <v>542</v>
      </c>
      <c r="D133" s="11" t="s">
        <v>730</v>
      </c>
      <c r="E133" s="18">
        <v>0</v>
      </c>
      <c r="F133" s="18"/>
      <c r="G133" s="18"/>
      <c r="H133" s="18">
        <v>350</v>
      </c>
      <c r="I133" s="18">
        <f t="shared" si="4"/>
        <v>350</v>
      </c>
      <c r="J133" s="18"/>
      <c r="K133" s="18"/>
      <c r="L133" s="18">
        <f t="shared" si="5"/>
        <v>350</v>
      </c>
      <c r="M133" s="11" t="s">
        <v>31</v>
      </c>
      <c r="N133" s="11" t="s">
        <v>837</v>
      </c>
      <c r="O133" s="11"/>
      <c r="P133" s="11" t="s">
        <v>837</v>
      </c>
      <c r="Q133" s="11">
        <v>3</v>
      </c>
      <c r="R133" s="11">
        <v>4</v>
      </c>
      <c r="S133" s="11"/>
      <c r="T133" s="11"/>
      <c r="U133" s="11">
        <v>3</v>
      </c>
      <c r="V133" s="11">
        <v>4</v>
      </c>
    </row>
    <row r="134" spans="1:22" x14ac:dyDescent="0.25">
      <c r="A134" s="11" t="s">
        <v>36</v>
      </c>
      <c r="B134" s="57">
        <v>42486</v>
      </c>
      <c r="C134" s="11" t="s">
        <v>157</v>
      </c>
      <c r="D134" s="11" t="s">
        <v>731</v>
      </c>
      <c r="E134" s="18">
        <v>706</v>
      </c>
      <c r="F134" s="18"/>
      <c r="G134" s="18"/>
      <c r="H134" s="18">
        <v>458</v>
      </c>
      <c r="I134" s="18">
        <f t="shared" si="4"/>
        <v>458</v>
      </c>
      <c r="J134" s="18"/>
      <c r="K134" s="18"/>
      <c r="L134" s="18">
        <f t="shared" si="5"/>
        <v>1164</v>
      </c>
      <c r="M134" s="11" t="s">
        <v>31</v>
      </c>
      <c r="N134" s="11" t="s">
        <v>837</v>
      </c>
      <c r="O134" s="11"/>
      <c r="P134" s="11" t="s">
        <v>837</v>
      </c>
      <c r="Q134" s="11">
        <v>3</v>
      </c>
      <c r="R134" s="11">
        <v>4</v>
      </c>
      <c r="S134" s="11"/>
      <c r="T134" s="11"/>
      <c r="U134" s="11">
        <v>3</v>
      </c>
      <c r="V134" s="11">
        <v>4</v>
      </c>
    </row>
    <row r="135" spans="1:22" x14ac:dyDescent="0.25">
      <c r="A135" s="11" t="s">
        <v>732</v>
      </c>
      <c r="B135" s="57">
        <v>42486</v>
      </c>
      <c r="C135" s="11" t="s">
        <v>733</v>
      </c>
      <c r="D135" s="11" t="s">
        <v>734</v>
      </c>
      <c r="E135" s="18">
        <v>706</v>
      </c>
      <c r="F135" s="18"/>
      <c r="G135" s="18"/>
      <c r="H135" s="18">
        <v>258</v>
      </c>
      <c r="I135" s="18">
        <f t="shared" si="4"/>
        <v>258</v>
      </c>
      <c r="J135" s="18"/>
      <c r="K135" s="18"/>
      <c r="L135" s="18">
        <f t="shared" si="5"/>
        <v>964</v>
      </c>
      <c r="M135" s="11" t="s">
        <v>31</v>
      </c>
      <c r="N135" s="11" t="s">
        <v>837</v>
      </c>
      <c r="O135" s="11"/>
      <c r="P135" s="11" t="s">
        <v>837</v>
      </c>
      <c r="Q135" s="11">
        <v>3</v>
      </c>
      <c r="R135" s="11">
        <v>4</v>
      </c>
      <c r="S135" s="11"/>
      <c r="T135" s="11"/>
      <c r="U135" s="11">
        <v>3</v>
      </c>
      <c r="V135" s="11">
        <v>4</v>
      </c>
    </row>
    <row r="136" spans="1:22" x14ac:dyDescent="0.25">
      <c r="A136" s="11" t="s">
        <v>735</v>
      </c>
      <c r="B136" s="57">
        <v>42487</v>
      </c>
      <c r="C136" s="11" t="s">
        <v>291</v>
      </c>
      <c r="D136" s="11" t="s">
        <v>728</v>
      </c>
      <c r="E136" s="18">
        <v>415</v>
      </c>
      <c r="F136" s="18"/>
      <c r="G136" s="18"/>
      <c r="H136" s="18">
        <v>258</v>
      </c>
      <c r="I136" s="18">
        <f t="shared" si="4"/>
        <v>258</v>
      </c>
      <c r="J136" s="18"/>
      <c r="K136" s="18"/>
      <c r="L136" s="18">
        <f t="shared" si="5"/>
        <v>673</v>
      </c>
      <c r="M136" s="11" t="s">
        <v>93</v>
      </c>
      <c r="N136" s="11" t="s">
        <v>837</v>
      </c>
      <c r="O136" s="11"/>
      <c r="P136" s="11" t="s">
        <v>837</v>
      </c>
      <c r="Q136" s="11">
        <v>1</v>
      </c>
      <c r="R136" s="11">
        <v>4</v>
      </c>
      <c r="S136" s="11"/>
      <c r="T136" s="11"/>
      <c r="U136" s="11">
        <v>1</v>
      </c>
      <c r="V136" s="11">
        <v>4</v>
      </c>
    </row>
    <row r="137" spans="1:22" x14ac:dyDescent="0.25">
      <c r="A137" s="11" t="s">
        <v>736</v>
      </c>
      <c r="B137" s="57">
        <v>42488</v>
      </c>
      <c r="C137" s="11" t="s">
        <v>291</v>
      </c>
      <c r="D137" s="11" t="s">
        <v>726</v>
      </c>
      <c r="E137" s="18">
        <v>443</v>
      </c>
      <c r="F137" s="11"/>
      <c r="G137" s="11"/>
      <c r="H137" s="18">
        <v>330</v>
      </c>
      <c r="I137" s="18">
        <f t="shared" si="4"/>
        <v>330</v>
      </c>
      <c r="J137" s="11"/>
      <c r="K137" s="11"/>
      <c r="L137" s="18">
        <f t="shared" si="5"/>
        <v>773</v>
      </c>
      <c r="M137" s="11" t="s">
        <v>93</v>
      </c>
      <c r="N137" s="11" t="s">
        <v>837</v>
      </c>
      <c r="O137" s="11"/>
      <c r="P137" s="11" t="s">
        <v>837</v>
      </c>
      <c r="Q137" s="11">
        <v>1</v>
      </c>
      <c r="R137" s="11">
        <v>4</v>
      </c>
      <c r="S137" s="11"/>
      <c r="T137" s="11"/>
      <c r="U137" s="11">
        <v>1</v>
      </c>
      <c r="V137" s="11">
        <v>4</v>
      </c>
    </row>
    <row r="138" spans="1:22" x14ac:dyDescent="0.25">
      <c r="A138" s="11" t="s">
        <v>737</v>
      </c>
      <c r="B138" s="57">
        <v>42488</v>
      </c>
      <c r="C138" s="11" t="s">
        <v>188</v>
      </c>
      <c r="D138" s="11" t="s">
        <v>726</v>
      </c>
      <c r="E138" s="18">
        <v>0</v>
      </c>
      <c r="F138" s="11"/>
      <c r="G138" s="11"/>
      <c r="H138" s="18">
        <v>330</v>
      </c>
      <c r="I138" s="18">
        <f t="shared" si="4"/>
        <v>330</v>
      </c>
      <c r="J138" s="11"/>
      <c r="K138" s="11"/>
      <c r="L138" s="18">
        <f t="shared" si="5"/>
        <v>330</v>
      </c>
      <c r="M138" s="11" t="s">
        <v>93</v>
      </c>
      <c r="N138" s="11"/>
      <c r="O138" s="11"/>
      <c r="P138" s="11" t="s">
        <v>837</v>
      </c>
      <c r="Q138" s="11"/>
      <c r="R138" s="11"/>
      <c r="S138" s="11"/>
      <c r="T138" s="11"/>
      <c r="U138" s="11">
        <v>1</v>
      </c>
      <c r="V138" s="11">
        <v>4</v>
      </c>
    </row>
    <row r="139" spans="1:22" x14ac:dyDescent="0.25">
      <c r="A139" s="11" t="s">
        <v>738</v>
      </c>
      <c r="B139" s="57">
        <v>42488</v>
      </c>
      <c r="C139" s="11" t="s">
        <v>546</v>
      </c>
      <c r="D139" s="11" t="s">
        <v>739</v>
      </c>
      <c r="E139" s="18">
        <v>831</v>
      </c>
      <c r="F139" s="11"/>
      <c r="G139" s="11"/>
      <c r="H139" s="18">
        <v>350</v>
      </c>
      <c r="I139" s="18">
        <f t="shared" si="4"/>
        <v>350</v>
      </c>
      <c r="J139" s="11"/>
      <c r="K139" s="11"/>
      <c r="L139" s="18">
        <f t="shared" si="5"/>
        <v>1181</v>
      </c>
      <c r="M139" s="11" t="s">
        <v>31</v>
      </c>
      <c r="N139" s="11" t="s">
        <v>837</v>
      </c>
      <c r="O139" s="11"/>
      <c r="P139" s="11" t="s">
        <v>837</v>
      </c>
      <c r="Q139" s="11">
        <v>3</v>
      </c>
      <c r="R139" s="11">
        <v>4</v>
      </c>
      <c r="S139" s="11"/>
      <c r="T139" s="11"/>
      <c r="U139" s="11">
        <v>3</v>
      </c>
      <c r="V139" s="11">
        <v>4</v>
      </c>
    </row>
    <row r="140" spans="1:22" x14ac:dyDescent="0.25">
      <c r="A140" s="11" t="s">
        <v>740</v>
      </c>
      <c r="B140" s="57">
        <v>42488</v>
      </c>
      <c r="C140" s="11" t="s">
        <v>741</v>
      </c>
      <c r="D140" s="11" t="s">
        <v>739</v>
      </c>
      <c r="E140" s="18">
        <v>0</v>
      </c>
      <c r="F140" s="11"/>
      <c r="G140" s="11"/>
      <c r="H140" s="18">
        <v>350</v>
      </c>
      <c r="I140" s="18">
        <f t="shared" si="4"/>
        <v>350</v>
      </c>
      <c r="J140" s="11"/>
      <c r="K140" s="11"/>
      <c r="L140" s="18">
        <f t="shared" si="5"/>
        <v>350</v>
      </c>
      <c r="M140" s="11" t="s">
        <v>31</v>
      </c>
      <c r="N140" s="11"/>
      <c r="O140" s="11"/>
      <c r="P140" s="11" t="s">
        <v>837</v>
      </c>
      <c r="Q140" s="11"/>
      <c r="R140" s="11"/>
      <c r="S140" s="11"/>
      <c r="T140" s="11"/>
      <c r="U140" s="11">
        <v>3</v>
      </c>
      <c r="V140" s="11">
        <v>4</v>
      </c>
    </row>
    <row r="141" spans="1:22" x14ac:dyDescent="0.25">
      <c r="A141" s="11" t="s">
        <v>742</v>
      </c>
      <c r="B141" s="57">
        <v>42489</v>
      </c>
      <c r="C141" s="11" t="s">
        <v>291</v>
      </c>
      <c r="D141" s="11" t="s">
        <v>743</v>
      </c>
      <c r="E141" s="18">
        <v>0</v>
      </c>
      <c r="F141" s="11"/>
      <c r="G141" s="11"/>
      <c r="H141" s="18">
        <v>0</v>
      </c>
      <c r="I141" s="18">
        <f t="shared" si="4"/>
        <v>0</v>
      </c>
      <c r="J141" s="11"/>
      <c r="K141" s="11"/>
      <c r="L141" s="18">
        <f t="shared" si="5"/>
        <v>0</v>
      </c>
      <c r="M141" s="11" t="s">
        <v>101</v>
      </c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x14ac:dyDescent="0.25">
      <c r="A142" s="11" t="s">
        <v>744</v>
      </c>
      <c r="B142" s="57">
        <v>42489</v>
      </c>
      <c r="C142" s="11" t="s">
        <v>188</v>
      </c>
      <c r="D142" s="11" t="s">
        <v>743</v>
      </c>
      <c r="E142" s="18">
        <v>0</v>
      </c>
      <c r="F142" s="11"/>
      <c r="G142" s="11"/>
      <c r="H142" s="18">
        <v>0</v>
      </c>
      <c r="I142" s="18">
        <f t="shared" si="4"/>
        <v>0</v>
      </c>
      <c r="J142" s="11"/>
      <c r="K142" s="11"/>
      <c r="L142" s="18">
        <f t="shared" si="5"/>
        <v>0</v>
      </c>
      <c r="M142" s="11" t="s">
        <v>101</v>
      </c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x14ac:dyDescent="0.25">
      <c r="A143" s="11" t="s">
        <v>745</v>
      </c>
      <c r="B143" s="57">
        <v>42489</v>
      </c>
      <c r="C143" s="11" t="s">
        <v>546</v>
      </c>
      <c r="D143" s="11" t="s">
        <v>743</v>
      </c>
      <c r="E143" s="18">
        <v>0</v>
      </c>
      <c r="F143" s="11"/>
      <c r="G143" s="11"/>
      <c r="H143" s="18">
        <v>0</v>
      </c>
      <c r="I143" s="18">
        <f t="shared" si="4"/>
        <v>0</v>
      </c>
      <c r="J143" s="11"/>
      <c r="K143" s="11"/>
      <c r="L143" s="18">
        <f t="shared" si="5"/>
        <v>0</v>
      </c>
      <c r="M143" s="11" t="s">
        <v>101</v>
      </c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x14ac:dyDescent="0.25">
      <c r="A144" s="11" t="s">
        <v>746</v>
      </c>
      <c r="B144" s="57">
        <v>42489</v>
      </c>
      <c r="C144" s="11" t="s">
        <v>620</v>
      </c>
      <c r="D144" s="11" t="s">
        <v>743</v>
      </c>
      <c r="E144" s="18">
        <v>0</v>
      </c>
      <c r="F144" s="11"/>
      <c r="G144" s="11"/>
      <c r="H144" s="18">
        <v>0</v>
      </c>
      <c r="I144" s="18">
        <f t="shared" si="4"/>
        <v>0</v>
      </c>
      <c r="J144" s="11"/>
      <c r="K144" s="11"/>
      <c r="L144" s="18">
        <f t="shared" si="5"/>
        <v>0</v>
      </c>
      <c r="M144" s="11" t="s">
        <v>101</v>
      </c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x14ac:dyDescent="0.25">
      <c r="A145" s="11" t="s">
        <v>747</v>
      </c>
      <c r="B145" s="57">
        <v>42489</v>
      </c>
      <c r="C145" s="11" t="s">
        <v>150</v>
      </c>
      <c r="D145" s="11" t="s">
        <v>743</v>
      </c>
      <c r="E145" s="18">
        <v>0</v>
      </c>
      <c r="F145" s="11"/>
      <c r="G145" s="11"/>
      <c r="H145" s="18">
        <v>0</v>
      </c>
      <c r="I145" s="18">
        <f t="shared" si="4"/>
        <v>0</v>
      </c>
      <c r="J145" s="11"/>
      <c r="K145" s="11"/>
      <c r="L145" s="18">
        <f t="shared" si="5"/>
        <v>0</v>
      </c>
      <c r="M145" s="11" t="s">
        <v>101</v>
      </c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x14ac:dyDescent="0.25">
      <c r="A146" s="11" t="s">
        <v>748</v>
      </c>
      <c r="B146" s="57">
        <v>42489</v>
      </c>
      <c r="C146" s="11" t="s">
        <v>69</v>
      </c>
      <c r="D146" s="11" t="s">
        <v>749</v>
      </c>
      <c r="E146" s="18">
        <v>0</v>
      </c>
      <c r="F146" s="11"/>
      <c r="G146" s="11"/>
      <c r="H146" s="18">
        <v>0</v>
      </c>
      <c r="I146" s="18">
        <f t="shared" si="4"/>
        <v>0</v>
      </c>
      <c r="J146" s="11"/>
      <c r="K146" s="11"/>
      <c r="L146" s="18">
        <f t="shared" si="5"/>
        <v>0</v>
      </c>
      <c r="M146" s="11" t="s">
        <v>101</v>
      </c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x14ac:dyDescent="0.25">
      <c r="A147" s="11" t="s">
        <v>750</v>
      </c>
      <c r="B147" s="57">
        <v>42489</v>
      </c>
      <c r="C147" s="11" t="s">
        <v>751</v>
      </c>
      <c r="D147" s="11" t="s">
        <v>749</v>
      </c>
      <c r="E147" s="18">
        <v>0</v>
      </c>
      <c r="F147" s="11"/>
      <c r="G147" s="11"/>
      <c r="H147" s="18">
        <v>0</v>
      </c>
      <c r="I147" s="18">
        <f t="shared" si="4"/>
        <v>0</v>
      </c>
      <c r="J147" s="11"/>
      <c r="K147" s="11"/>
      <c r="L147" s="18">
        <f t="shared" si="5"/>
        <v>0</v>
      </c>
      <c r="M147" s="11" t="s">
        <v>101</v>
      </c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x14ac:dyDescent="0.25">
      <c r="A148" s="11" t="s">
        <v>752</v>
      </c>
      <c r="B148" s="57">
        <v>42489</v>
      </c>
      <c r="C148" s="11" t="s">
        <v>753</v>
      </c>
      <c r="D148" s="11" t="s">
        <v>749</v>
      </c>
      <c r="E148" s="18">
        <v>0</v>
      </c>
      <c r="F148" s="11"/>
      <c r="G148" s="11"/>
      <c r="H148" s="18">
        <v>0</v>
      </c>
      <c r="I148" s="18">
        <f t="shared" si="4"/>
        <v>0</v>
      </c>
      <c r="J148" s="11"/>
      <c r="K148" s="11"/>
      <c r="L148" s="18">
        <f t="shared" si="5"/>
        <v>0</v>
      </c>
      <c r="M148" s="11" t="s">
        <v>101</v>
      </c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x14ac:dyDescent="0.25">
      <c r="A149" s="11" t="s">
        <v>754</v>
      </c>
      <c r="B149" s="57">
        <v>42488</v>
      </c>
      <c r="C149" s="11" t="s">
        <v>620</v>
      </c>
      <c r="D149" s="11" t="s">
        <v>755</v>
      </c>
      <c r="E149" s="18">
        <v>0</v>
      </c>
      <c r="F149" s="11"/>
      <c r="G149" s="11"/>
      <c r="H149" s="18">
        <v>0</v>
      </c>
      <c r="I149" s="18">
        <f t="shared" si="4"/>
        <v>0</v>
      </c>
      <c r="J149" s="11"/>
      <c r="K149" s="11"/>
      <c r="L149" s="18">
        <f t="shared" si="5"/>
        <v>0</v>
      </c>
      <c r="M149" s="11" t="s">
        <v>101</v>
      </c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x14ac:dyDescent="0.25">
      <c r="A150" s="11" t="s">
        <v>756</v>
      </c>
      <c r="B150" s="57">
        <v>42488</v>
      </c>
      <c r="C150" s="11" t="s">
        <v>540</v>
      </c>
      <c r="D150" s="11" t="s">
        <v>757</v>
      </c>
      <c r="E150" s="18">
        <v>0</v>
      </c>
      <c r="F150" s="11"/>
      <c r="G150" s="11"/>
      <c r="H150" s="18">
        <v>0</v>
      </c>
      <c r="I150" s="18">
        <f t="shared" si="4"/>
        <v>0</v>
      </c>
      <c r="J150" s="11"/>
      <c r="K150" s="11"/>
      <c r="L150" s="18">
        <f t="shared" si="5"/>
        <v>0</v>
      </c>
      <c r="M150" s="11" t="s">
        <v>101</v>
      </c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x14ac:dyDescent="0.25">
      <c r="A151" s="11" t="s">
        <v>758</v>
      </c>
      <c r="B151" s="57">
        <v>42488</v>
      </c>
      <c r="C151" s="11" t="s">
        <v>759</v>
      </c>
      <c r="D151" s="11" t="s">
        <v>757</v>
      </c>
      <c r="E151" s="18">
        <v>0</v>
      </c>
      <c r="F151" s="11"/>
      <c r="G151" s="11"/>
      <c r="H151" s="18">
        <v>0</v>
      </c>
      <c r="I151" s="18">
        <f t="shared" si="4"/>
        <v>0</v>
      </c>
      <c r="J151" s="11"/>
      <c r="K151" s="11"/>
      <c r="L151" s="18">
        <f t="shared" si="5"/>
        <v>0</v>
      </c>
      <c r="M151" s="11" t="s">
        <v>101</v>
      </c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x14ac:dyDescent="0.25">
      <c r="A152" s="11" t="s">
        <v>760</v>
      </c>
      <c r="B152" s="57">
        <v>42488</v>
      </c>
      <c r="C152" s="11" t="s">
        <v>124</v>
      </c>
      <c r="D152" s="11" t="s">
        <v>757</v>
      </c>
      <c r="E152" s="18">
        <v>0</v>
      </c>
      <c r="F152" s="11"/>
      <c r="G152" s="11"/>
      <c r="H152" s="18">
        <v>0</v>
      </c>
      <c r="I152" s="18">
        <f t="shared" si="4"/>
        <v>0</v>
      </c>
      <c r="J152" s="11"/>
      <c r="K152" s="11"/>
      <c r="L152" s="18">
        <f t="shared" si="5"/>
        <v>0</v>
      </c>
      <c r="M152" s="11" t="s">
        <v>101</v>
      </c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x14ac:dyDescent="0.25">
      <c r="A153" s="11" t="s">
        <v>768</v>
      </c>
      <c r="B153" s="57">
        <v>42490</v>
      </c>
      <c r="C153" s="11" t="s">
        <v>197</v>
      </c>
      <c r="D153" s="11" t="s">
        <v>573</v>
      </c>
      <c r="E153" s="18">
        <v>405</v>
      </c>
      <c r="F153" s="11"/>
      <c r="G153" s="11"/>
      <c r="H153" s="18">
        <v>201</v>
      </c>
      <c r="I153" s="18">
        <f t="shared" si="4"/>
        <v>201</v>
      </c>
      <c r="J153" s="11"/>
      <c r="K153" s="11"/>
      <c r="L153" s="18">
        <f t="shared" si="5"/>
        <v>606</v>
      </c>
      <c r="M153" s="11" t="s">
        <v>190</v>
      </c>
      <c r="N153" s="11" t="s">
        <v>837</v>
      </c>
      <c r="O153" s="11"/>
      <c r="P153" s="11" t="s">
        <v>837</v>
      </c>
      <c r="Q153" s="11">
        <v>2</v>
      </c>
      <c r="R153" s="11">
        <v>1</v>
      </c>
      <c r="S153" s="11"/>
      <c r="T153" s="11"/>
      <c r="U153" s="11">
        <v>2</v>
      </c>
      <c r="V153" s="11">
        <v>1</v>
      </c>
    </row>
    <row r="154" spans="1:22" x14ac:dyDescent="0.25">
      <c r="A154" s="11" t="s">
        <v>769</v>
      </c>
      <c r="B154" s="57">
        <v>42490</v>
      </c>
      <c r="C154" s="11" t="s">
        <v>188</v>
      </c>
      <c r="D154" s="11" t="s">
        <v>575</v>
      </c>
      <c r="E154" s="18">
        <v>0</v>
      </c>
      <c r="F154" s="11"/>
      <c r="G154" s="11"/>
      <c r="H154" s="18">
        <v>201</v>
      </c>
      <c r="I154" s="18">
        <f t="shared" si="4"/>
        <v>201</v>
      </c>
      <c r="J154" s="11"/>
      <c r="K154" s="11"/>
      <c r="L154" s="18">
        <f t="shared" si="5"/>
        <v>201</v>
      </c>
      <c r="M154" s="11" t="s">
        <v>190</v>
      </c>
      <c r="N154" s="11"/>
      <c r="O154" s="11"/>
      <c r="P154" s="11" t="s">
        <v>837</v>
      </c>
      <c r="Q154" s="11"/>
      <c r="R154" s="11"/>
      <c r="S154" s="11"/>
      <c r="T154" s="11"/>
      <c r="U154" s="11">
        <v>2</v>
      </c>
      <c r="V154" s="11">
        <v>1</v>
      </c>
    </row>
    <row r="155" spans="1:22" x14ac:dyDescent="0.25">
      <c r="A155" s="11" t="s">
        <v>770</v>
      </c>
      <c r="B155" s="57">
        <v>42490</v>
      </c>
      <c r="C155" s="11" t="s">
        <v>535</v>
      </c>
      <c r="D155" s="11" t="s">
        <v>203</v>
      </c>
      <c r="E155" s="18">
        <v>415</v>
      </c>
      <c r="F155" s="11"/>
      <c r="G155" s="11"/>
      <c r="H155" s="18">
        <v>128</v>
      </c>
      <c r="I155" s="18">
        <f t="shared" si="4"/>
        <v>128</v>
      </c>
      <c r="J155" s="11"/>
      <c r="K155" s="11"/>
      <c r="L155" s="18">
        <f t="shared" si="5"/>
        <v>543</v>
      </c>
      <c r="M155" s="11" t="s">
        <v>190</v>
      </c>
      <c r="N155" s="11" t="s">
        <v>837</v>
      </c>
      <c r="O155" s="11"/>
      <c r="P155" s="11" t="s">
        <v>837</v>
      </c>
      <c r="Q155" s="11">
        <v>2</v>
      </c>
      <c r="R155" s="11">
        <v>1</v>
      </c>
      <c r="S155" s="11"/>
      <c r="T155" s="11"/>
      <c r="U155" s="11">
        <v>2</v>
      </c>
      <c r="V155" s="11">
        <v>1</v>
      </c>
    </row>
    <row r="156" spans="1:22" x14ac:dyDescent="0.25">
      <c r="A156" s="11" t="s">
        <v>771</v>
      </c>
      <c r="B156" s="57">
        <v>42490</v>
      </c>
      <c r="C156" s="11" t="s">
        <v>174</v>
      </c>
      <c r="D156" s="11" t="s">
        <v>203</v>
      </c>
      <c r="E156" s="18">
        <v>0</v>
      </c>
      <c r="F156" s="11"/>
      <c r="G156" s="11"/>
      <c r="H156" s="18">
        <v>128</v>
      </c>
      <c r="I156" s="18">
        <f t="shared" si="4"/>
        <v>128</v>
      </c>
      <c r="J156" s="11"/>
      <c r="K156" s="11"/>
      <c r="L156" s="18">
        <f t="shared" si="5"/>
        <v>128</v>
      </c>
      <c r="M156" s="11" t="s">
        <v>190</v>
      </c>
      <c r="N156" s="11"/>
      <c r="O156" s="11"/>
      <c r="P156" s="11" t="s">
        <v>837</v>
      </c>
      <c r="Q156" s="11"/>
      <c r="R156" s="11"/>
      <c r="S156" s="11"/>
      <c r="T156" s="11"/>
      <c r="U156" s="11">
        <v>2</v>
      </c>
      <c r="V156" s="11">
        <v>1</v>
      </c>
    </row>
    <row r="157" spans="1:22" x14ac:dyDescent="0.25">
      <c r="A157" s="11" t="s">
        <v>772</v>
      </c>
      <c r="B157" s="57">
        <v>42490</v>
      </c>
      <c r="C157" s="11" t="s">
        <v>50</v>
      </c>
      <c r="D157" s="11" t="s">
        <v>203</v>
      </c>
      <c r="E157" s="18">
        <v>0</v>
      </c>
      <c r="F157" s="11"/>
      <c r="G157" s="11"/>
      <c r="H157" s="18">
        <v>128</v>
      </c>
      <c r="I157" s="18">
        <f t="shared" si="4"/>
        <v>128</v>
      </c>
      <c r="J157" s="11"/>
      <c r="K157" s="11"/>
      <c r="L157" s="18">
        <f t="shared" si="5"/>
        <v>128</v>
      </c>
      <c r="M157" s="11" t="s">
        <v>190</v>
      </c>
      <c r="N157" s="11"/>
      <c r="O157" s="11"/>
      <c r="P157" s="11" t="s">
        <v>837</v>
      </c>
      <c r="Q157" s="11"/>
      <c r="R157" s="11"/>
      <c r="S157" s="11"/>
      <c r="T157" s="11"/>
      <c r="U157" s="11">
        <v>2</v>
      </c>
      <c r="V157" s="11">
        <v>1</v>
      </c>
    </row>
    <row r="158" spans="1:22" x14ac:dyDescent="0.25">
      <c r="A158" s="11" t="s">
        <v>773</v>
      </c>
      <c r="B158" s="57">
        <v>42490</v>
      </c>
      <c r="C158" s="11" t="s">
        <v>141</v>
      </c>
      <c r="D158" s="11" t="s">
        <v>203</v>
      </c>
      <c r="E158" s="18">
        <v>0</v>
      </c>
      <c r="F158" s="11"/>
      <c r="G158" s="11"/>
      <c r="H158" s="18">
        <v>128</v>
      </c>
      <c r="I158" s="18">
        <f t="shared" si="4"/>
        <v>128</v>
      </c>
      <c r="J158" s="11"/>
      <c r="K158" s="11"/>
      <c r="L158" s="18">
        <f t="shared" si="5"/>
        <v>128</v>
      </c>
      <c r="M158" s="11" t="s">
        <v>190</v>
      </c>
      <c r="N158" s="11"/>
      <c r="O158" s="11"/>
      <c r="P158" s="11" t="s">
        <v>837</v>
      </c>
      <c r="Q158" s="11"/>
      <c r="R158" s="11"/>
      <c r="S158" s="11"/>
      <c r="T158" s="11"/>
      <c r="U158" s="11">
        <v>2</v>
      </c>
      <c r="V158" s="11">
        <v>1</v>
      </c>
    </row>
    <row r="159" spans="1:22" x14ac:dyDescent="0.25">
      <c r="A159" s="11" t="s">
        <v>774</v>
      </c>
      <c r="B159" s="58">
        <v>42490</v>
      </c>
      <c r="C159" s="11" t="s">
        <v>206</v>
      </c>
      <c r="D159" s="11" t="s">
        <v>203</v>
      </c>
      <c r="E159" s="18">
        <v>200</v>
      </c>
      <c r="F159" s="11"/>
      <c r="G159" s="11"/>
      <c r="H159" s="18">
        <v>128</v>
      </c>
      <c r="I159" s="18">
        <f t="shared" si="4"/>
        <v>128</v>
      </c>
      <c r="J159" s="11"/>
      <c r="K159" s="11"/>
      <c r="L159" s="18">
        <f t="shared" si="5"/>
        <v>328</v>
      </c>
      <c r="M159" s="11" t="s">
        <v>190</v>
      </c>
      <c r="N159" s="11" t="s">
        <v>837</v>
      </c>
      <c r="O159" s="11"/>
      <c r="P159" s="11" t="s">
        <v>837</v>
      </c>
      <c r="Q159" s="11">
        <v>2</v>
      </c>
      <c r="R159" s="11">
        <v>1</v>
      </c>
      <c r="S159" s="11"/>
      <c r="T159" s="11"/>
      <c r="U159" s="11">
        <v>2</v>
      </c>
      <c r="V159" s="11">
        <v>1</v>
      </c>
    </row>
    <row r="160" spans="1:22" x14ac:dyDescent="0.25">
      <c r="A160" s="11" t="s">
        <v>775</v>
      </c>
      <c r="B160" s="57">
        <v>42490</v>
      </c>
      <c r="C160" s="11" t="s">
        <v>623</v>
      </c>
      <c r="D160" s="11" t="s">
        <v>203</v>
      </c>
      <c r="E160" s="18">
        <v>0</v>
      </c>
      <c r="F160" s="11"/>
      <c r="G160" s="11"/>
      <c r="H160" s="18">
        <v>128</v>
      </c>
      <c r="I160" s="18">
        <f t="shared" si="4"/>
        <v>128</v>
      </c>
      <c r="J160" s="11"/>
      <c r="K160" s="11"/>
      <c r="L160" s="18">
        <f t="shared" si="5"/>
        <v>128</v>
      </c>
      <c r="M160" s="11" t="s">
        <v>190</v>
      </c>
      <c r="N160" s="11"/>
      <c r="O160" s="11"/>
      <c r="P160" s="11" t="s">
        <v>837</v>
      </c>
      <c r="Q160" s="11"/>
      <c r="R160" s="11"/>
      <c r="S160" s="11"/>
      <c r="T160" s="11"/>
      <c r="U160" s="11">
        <v>2</v>
      </c>
      <c r="V160" s="11">
        <v>1</v>
      </c>
    </row>
    <row r="161" spans="1:22" x14ac:dyDescent="0.25">
      <c r="A161" s="11" t="s">
        <v>776</v>
      </c>
      <c r="B161" s="57">
        <v>42490</v>
      </c>
      <c r="C161" s="11" t="s">
        <v>117</v>
      </c>
      <c r="D161" s="11" t="s">
        <v>203</v>
      </c>
      <c r="E161" s="18">
        <v>0</v>
      </c>
      <c r="F161" s="11"/>
      <c r="G161" s="11"/>
      <c r="H161" s="18">
        <v>128</v>
      </c>
      <c r="I161" s="18">
        <f t="shared" si="4"/>
        <v>128</v>
      </c>
      <c r="J161" s="11"/>
      <c r="K161" s="11"/>
      <c r="L161" s="18">
        <f t="shared" si="5"/>
        <v>128</v>
      </c>
      <c r="M161" s="11" t="s">
        <v>190</v>
      </c>
      <c r="N161" s="11"/>
      <c r="O161" s="11"/>
      <c r="P161" s="11" t="s">
        <v>837</v>
      </c>
      <c r="Q161" s="11"/>
      <c r="R161" s="11"/>
      <c r="S161" s="11"/>
      <c r="T161" s="11"/>
      <c r="U161" s="11">
        <v>2</v>
      </c>
      <c r="V161" s="11">
        <v>1</v>
      </c>
    </row>
    <row r="162" spans="1:22" x14ac:dyDescent="0.25">
      <c r="A162" s="11" t="s">
        <v>777</v>
      </c>
      <c r="B162" s="57">
        <v>42489</v>
      </c>
      <c r="C162" s="11" t="s">
        <v>499</v>
      </c>
      <c r="D162" s="11" t="s">
        <v>778</v>
      </c>
      <c r="E162" s="18">
        <v>706</v>
      </c>
      <c r="F162" s="11"/>
      <c r="G162" s="11"/>
      <c r="H162" s="18">
        <v>350</v>
      </c>
      <c r="I162" s="18">
        <f t="shared" si="4"/>
        <v>350</v>
      </c>
      <c r="J162" s="11"/>
      <c r="K162" s="11"/>
      <c r="L162" s="18">
        <f t="shared" si="5"/>
        <v>1056</v>
      </c>
      <c r="M162" s="11" t="s">
        <v>31</v>
      </c>
      <c r="N162" s="11" t="s">
        <v>837</v>
      </c>
      <c r="O162" s="11"/>
      <c r="P162" s="11" t="s">
        <v>837</v>
      </c>
      <c r="Q162" s="11">
        <v>3</v>
      </c>
      <c r="R162" s="11">
        <v>4</v>
      </c>
      <c r="S162" s="11"/>
      <c r="T162" s="11"/>
      <c r="U162" s="11">
        <v>3</v>
      </c>
      <c r="V162" s="11">
        <v>4</v>
      </c>
    </row>
    <row r="163" spans="1:22" x14ac:dyDescent="0.25">
      <c r="A163" s="11" t="s">
        <v>779</v>
      </c>
      <c r="B163" s="57">
        <v>42489</v>
      </c>
      <c r="C163" s="11" t="s">
        <v>535</v>
      </c>
      <c r="D163" s="11" t="s">
        <v>780</v>
      </c>
      <c r="E163" s="18">
        <v>0</v>
      </c>
      <c r="F163" s="11"/>
      <c r="G163" s="11"/>
      <c r="H163" s="18">
        <v>0</v>
      </c>
      <c r="I163" s="18">
        <f t="shared" si="4"/>
        <v>0</v>
      </c>
      <c r="J163" s="11"/>
      <c r="K163" s="11"/>
      <c r="L163" s="18">
        <f t="shared" si="5"/>
        <v>0</v>
      </c>
      <c r="M163" s="11" t="s">
        <v>101</v>
      </c>
      <c r="N163" s="11"/>
      <c r="O163" s="11"/>
      <c r="P163" s="11"/>
      <c r="Q163" s="11"/>
      <c r="R163" s="11"/>
      <c r="S163" s="11"/>
      <c r="T163" s="11"/>
      <c r="U163" s="11">
        <v>2</v>
      </c>
      <c r="V163" s="11">
        <v>1</v>
      </c>
    </row>
    <row r="164" spans="1:22" x14ac:dyDescent="0.25">
      <c r="A164" s="11" t="s">
        <v>781</v>
      </c>
      <c r="B164" s="57">
        <v>42490</v>
      </c>
      <c r="C164" s="11" t="s">
        <v>103</v>
      </c>
      <c r="D164" s="11" t="s">
        <v>782</v>
      </c>
      <c r="E164" s="18">
        <v>415</v>
      </c>
      <c r="F164" s="11"/>
      <c r="G164" s="11"/>
      <c r="H164" s="18">
        <v>128</v>
      </c>
      <c r="I164" s="18">
        <f t="shared" si="4"/>
        <v>128</v>
      </c>
      <c r="J164" s="11"/>
      <c r="K164" s="11"/>
      <c r="L164" s="18">
        <f t="shared" si="5"/>
        <v>543</v>
      </c>
      <c r="M164" s="11" t="s">
        <v>190</v>
      </c>
      <c r="N164" s="11" t="s">
        <v>837</v>
      </c>
      <c r="O164" s="11"/>
      <c r="P164" s="11" t="s">
        <v>837</v>
      </c>
      <c r="Q164" s="11">
        <v>2</v>
      </c>
      <c r="R164" s="11">
        <v>1</v>
      </c>
      <c r="S164" s="11"/>
      <c r="T164" s="11"/>
      <c r="U164" s="11">
        <v>2</v>
      </c>
      <c r="V164" s="11">
        <v>1</v>
      </c>
    </row>
    <row r="165" spans="1:22" x14ac:dyDescent="0.25">
      <c r="A165" s="11" t="s">
        <v>783</v>
      </c>
      <c r="B165" s="57">
        <v>42489</v>
      </c>
      <c r="C165" s="11" t="s">
        <v>542</v>
      </c>
      <c r="D165" s="11" t="s">
        <v>784</v>
      </c>
      <c r="E165" s="18">
        <v>706</v>
      </c>
      <c r="F165" s="11"/>
      <c r="G165" s="11"/>
      <c r="H165" s="18">
        <v>350</v>
      </c>
      <c r="I165" s="18">
        <f t="shared" si="4"/>
        <v>350</v>
      </c>
      <c r="J165" s="11"/>
      <c r="K165" s="11"/>
      <c r="L165" s="18">
        <f t="shared" si="5"/>
        <v>1056</v>
      </c>
      <c r="M165" s="11" t="s">
        <v>31</v>
      </c>
      <c r="N165" s="11" t="s">
        <v>837</v>
      </c>
      <c r="O165" s="11"/>
      <c r="P165" s="11" t="s">
        <v>837</v>
      </c>
      <c r="Q165" s="11">
        <v>3</v>
      </c>
      <c r="R165" s="11">
        <v>4</v>
      </c>
      <c r="S165" s="11"/>
      <c r="T165" s="11"/>
      <c r="U165" s="11">
        <v>3</v>
      </c>
      <c r="V165" s="11">
        <v>4</v>
      </c>
    </row>
    <row r="166" spans="1:22" x14ac:dyDescent="0.25">
      <c r="A166" s="11" t="s">
        <v>785</v>
      </c>
      <c r="B166" s="57">
        <v>42490</v>
      </c>
      <c r="C166" s="11" t="s">
        <v>422</v>
      </c>
      <c r="D166" s="11" t="s">
        <v>786</v>
      </c>
      <c r="E166" s="18">
        <v>443</v>
      </c>
      <c r="F166" s="11"/>
      <c r="G166" s="11"/>
      <c r="H166" s="18">
        <v>458</v>
      </c>
      <c r="I166" s="18">
        <f t="shared" si="4"/>
        <v>458</v>
      </c>
      <c r="J166" s="11"/>
      <c r="K166" s="11"/>
      <c r="L166" s="18">
        <f t="shared" si="5"/>
        <v>901</v>
      </c>
      <c r="M166" s="11" t="s">
        <v>190</v>
      </c>
      <c r="N166" s="11" t="s">
        <v>837</v>
      </c>
      <c r="O166" s="11"/>
      <c r="P166" s="11" t="s">
        <v>837</v>
      </c>
      <c r="Q166" s="11">
        <v>2</v>
      </c>
      <c r="R166" s="11">
        <v>1</v>
      </c>
      <c r="S166" s="11"/>
      <c r="T166" s="11"/>
      <c r="U166" s="11">
        <v>2</v>
      </c>
      <c r="V166" s="11">
        <v>1</v>
      </c>
    </row>
    <row r="167" spans="1:22" x14ac:dyDescent="0.25">
      <c r="A167" s="11"/>
      <c r="B167" s="59"/>
      <c r="C167" s="11"/>
      <c r="D167" s="11"/>
      <c r="E167" s="54">
        <f>SUM(E3:E166)</f>
        <v>34980</v>
      </c>
      <c r="F167" s="11"/>
      <c r="G167" s="14">
        <f>SUM(G3:G166)</f>
        <v>1616</v>
      </c>
      <c r="H167" s="14">
        <f>SUM(H3:H166)</f>
        <v>33068</v>
      </c>
      <c r="I167" s="54">
        <f>SUM(I3:I166)</f>
        <v>34684</v>
      </c>
      <c r="J167" s="14">
        <f>SUM(J3:J166)</f>
        <v>100</v>
      </c>
      <c r="K167" s="11"/>
      <c r="L167" s="54">
        <f>SUM(L3:L166)</f>
        <v>69664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x14ac:dyDescent="0.25">
      <c r="I168" s="15"/>
      <c r="K168" s="15"/>
    </row>
  </sheetData>
  <sheetProtection algorithmName="SHA-512" hashValue="kv7eSlcL7SJEhsi5hNGjLoUgB5VjqJFxTEIsB9osQGDnnxv12eK9+lxcMzpfwXdB2+fNSm3ZzPVsWHGr6LbQ+A==" saltValue="m1L9XDtc6jmRVh+gGN4cpw==" spinCount="100000" sheet="1" objects="1" scenarios="1"/>
  <autoFilter ref="A2:V167"/>
  <mergeCells count="5">
    <mergeCell ref="A1:L1"/>
    <mergeCell ref="N1:P1"/>
    <mergeCell ref="Q1:R1"/>
    <mergeCell ref="S1:T1"/>
    <mergeCell ref="U1:V1"/>
  </mergeCells>
  <pageMargins left="0.7" right="0.7" top="0.75" bottom="0.75" header="0.3" footer="0.3"/>
  <pageSetup paperSize="9" orientation="portrait" r:id="rId1"/>
  <ignoredErrors>
    <ignoredError sqref="I86 L8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4"/>
  <sheetViews>
    <sheetView zoomScale="70" zoomScaleNormal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33" sqref="D33"/>
    </sheetView>
  </sheetViews>
  <sheetFormatPr baseColWidth="10" defaultRowHeight="15" x14ac:dyDescent="0.25"/>
  <cols>
    <col min="2" max="2" width="10.5703125" customWidth="1"/>
    <col min="3" max="3" width="44.42578125" customWidth="1"/>
    <col min="4" max="4" width="23.28515625" customWidth="1"/>
    <col min="5" max="6" width="11.5703125" customWidth="1"/>
    <col min="7" max="7" width="11.7109375" customWidth="1"/>
    <col min="8" max="8" width="12" customWidth="1"/>
    <col min="9" max="9" width="12.85546875" customWidth="1"/>
    <col min="10" max="10" width="11.5703125" customWidth="1"/>
    <col min="11" max="11" width="9.42578125" customWidth="1"/>
    <col min="12" max="12" width="16.42578125" customWidth="1"/>
    <col min="13" max="13" width="23.42578125" customWidth="1"/>
    <col min="14" max="14" width="7.28515625" customWidth="1"/>
    <col min="15" max="15" width="4" customWidth="1"/>
    <col min="16" max="16" width="5" customWidth="1"/>
    <col min="17" max="17" width="4.85546875" customWidth="1"/>
    <col min="18" max="18" width="5" customWidth="1"/>
    <col min="19" max="19" width="4.140625" customWidth="1"/>
    <col min="20" max="20" width="6.7109375" customWidth="1"/>
    <col min="21" max="21" width="4" customWidth="1"/>
    <col min="22" max="22" width="4.7109375" customWidth="1"/>
  </cols>
  <sheetData>
    <row r="1" spans="1:22" ht="18.75" x14ac:dyDescent="0.3">
      <c r="A1" s="62" t="s">
        <v>830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7"/>
      <c r="N1" s="63" t="s">
        <v>0</v>
      </c>
      <c r="O1" s="63"/>
      <c r="P1" s="63"/>
      <c r="Q1" s="63"/>
      <c r="R1" s="63"/>
      <c r="S1" s="63"/>
      <c r="T1" s="63"/>
      <c r="U1" s="63"/>
      <c r="V1" s="63"/>
    </row>
    <row r="2" spans="1:22" s="3" customFormat="1" ht="31.5" customHeight="1" x14ac:dyDescent="0.25">
      <c r="A2" s="5" t="s">
        <v>1</v>
      </c>
      <c r="B2" s="2" t="s">
        <v>2</v>
      </c>
      <c r="C2" s="9" t="s">
        <v>15</v>
      </c>
      <c r="D2" s="2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12</v>
      </c>
      <c r="K2" s="13" t="s">
        <v>11</v>
      </c>
      <c r="L2" s="13" t="s">
        <v>13</v>
      </c>
      <c r="M2" s="2" t="s">
        <v>9</v>
      </c>
      <c r="N2" s="2">
        <v>3721</v>
      </c>
      <c r="O2" s="2" t="s">
        <v>835</v>
      </c>
      <c r="P2" s="2" t="s">
        <v>839</v>
      </c>
      <c r="Q2" s="2">
        <v>3711</v>
      </c>
      <c r="R2" s="2" t="s">
        <v>835</v>
      </c>
      <c r="S2" s="2" t="s">
        <v>839</v>
      </c>
      <c r="T2" s="2">
        <v>3751</v>
      </c>
      <c r="U2" s="2" t="s">
        <v>835</v>
      </c>
      <c r="V2" s="2" t="s">
        <v>839</v>
      </c>
    </row>
    <row r="3" spans="1:22" x14ac:dyDescent="0.25">
      <c r="A3" s="11" t="s">
        <v>761</v>
      </c>
      <c r="B3" s="16">
        <v>42492</v>
      </c>
      <c r="C3" s="11" t="s">
        <v>388</v>
      </c>
      <c r="D3" s="11" t="s">
        <v>554</v>
      </c>
      <c r="E3" s="18">
        <v>0</v>
      </c>
      <c r="F3" s="18"/>
      <c r="G3" s="18"/>
      <c r="H3" s="18">
        <v>0</v>
      </c>
      <c r="I3" s="18">
        <f>G3+H3</f>
        <v>0</v>
      </c>
      <c r="J3" s="18"/>
      <c r="K3" s="18"/>
      <c r="L3" s="18">
        <f>E3+F3+I3+J3-K3</f>
        <v>0</v>
      </c>
      <c r="M3" s="11" t="s">
        <v>101</v>
      </c>
      <c r="N3" s="11"/>
      <c r="O3" s="11"/>
      <c r="P3" s="11"/>
      <c r="Q3" s="11"/>
      <c r="R3" s="11"/>
      <c r="S3" s="11"/>
      <c r="T3" s="11"/>
      <c r="U3" s="11"/>
      <c r="V3" s="11"/>
    </row>
    <row r="4" spans="1:22" x14ac:dyDescent="0.25">
      <c r="A4" s="11" t="s">
        <v>762</v>
      </c>
      <c r="B4" s="16">
        <v>42492</v>
      </c>
      <c r="C4" s="11" t="s">
        <v>69</v>
      </c>
      <c r="D4" s="11" t="s">
        <v>554</v>
      </c>
      <c r="E4" s="18">
        <v>0</v>
      </c>
      <c r="F4" s="18"/>
      <c r="G4" s="18"/>
      <c r="H4" s="18">
        <v>0</v>
      </c>
      <c r="I4" s="18">
        <f t="shared" ref="I4:I69" si="0">G4+H4</f>
        <v>0</v>
      </c>
      <c r="J4" s="18"/>
      <c r="K4" s="18"/>
      <c r="L4" s="18">
        <f t="shared" ref="L4:L69" si="1">E4+F4+I4+J4-K4</f>
        <v>0</v>
      </c>
      <c r="M4" s="11" t="s">
        <v>101</v>
      </c>
      <c r="N4" s="11"/>
      <c r="O4" s="11"/>
      <c r="P4" s="11"/>
      <c r="Q4" s="11"/>
      <c r="R4" s="11"/>
      <c r="S4" s="11"/>
      <c r="T4" s="11"/>
      <c r="U4" s="11"/>
      <c r="V4" s="11"/>
    </row>
    <row r="5" spans="1:22" x14ac:dyDescent="0.25">
      <c r="A5" s="11" t="s">
        <v>763</v>
      </c>
      <c r="B5" s="16">
        <v>42492</v>
      </c>
      <c r="C5" s="11" t="s">
        <v>215</v>
      </c>
      <c r="D5" s="11" t="s">
        <v>554</v>
      </c>
      <c r="E5" s="18">
        <v>0</v>
      </c>
      <c r="F5" s="18"/>
      <c r="G5" s="18"/>
      <c r="H5" s="18">
        <v>0</v>
      </c>
      <c r="I5" s="18">
        <f t="shared" si="0"/>
        <v>0</v>
      </c>
      <c r="J5" s="18"/>
      <c r="K5" s="18"/>
      <c r="L5" s="18">
        <f t="shared" si="1"/>
        <v>0</v>
      </c>
      <c r="M5" s="11" t="s">
        <v>101</v>
      </c>
      <c r="N5" s="11"/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11" t="s">
        <v>764</v>
      </c>
      <c r="B6" s="16">
        <v>42492</v>
      </c>
      <c r="C6" s="11" t="s">
        <v>132</v>
      </c>
      <c r="D6" s="11" t="s">
        <v>554</v>
      </c>
      <c r="E6" s="18">
        <v>0</v>
      </c>
      <c r="F6" s="18"/>
      <c r="G6" s="18"/>
      <c r="H6" s="18">
        <v>0</v>
      </c>
      <c r="I6" s="18">
        <f t="shared" si="0"/>
        <v>0</v>
      </c>
      <c r="J6" s="18"/>
      <c r="K6" s="18"/>
      <c r="L6" s="18">
        <f t="shared" si="1"/>
        <v>0</v>
      </c>
      <c r="M6" s="11" t="s">
        <v>101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25">
      <c r="A7" s="11" t="s">
        <v>765</v>
      </c>
      <c r="B7" s="16">
        <v>42492</v>
      </c>
      <c r="C7" s="11" t="s">
        <v>115</v>
      </c>
      <c r="D7" s="11" t="s">
        <v>554</v>
      </c>
      <c r="E7" s="18">
        <v>0</v>
      </c>
      <c r="F7" s="18"/>
      <c r="G7" s="18"/>
      <c r="H7" s="18">
        <v>0</v>
      </c>
      <c r="I7" s="18">
        <f t="shared" si="0"/>
        <v>0</v>
      </c>
      <c r="J7" s="18"/>
      <c r="K7" s="18"/>
      <c r="L7" s="18">
        <f t="shared" si="1"/>
        <v>0</v>
      </c>
      <c r="M7" s="11" t="s">
        <v>101</v>
      </c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25">
      <c r="A8" s="11" t="s">
        <v>766</v>
      </c>
      <c r="B8" s="16">
        <v>42492</v>
      </c>
      <c r="C8" s="11" t="s">
        <v>117</v>
      </c>
      <c r="D8" s="11" t="s">
        <v>554</v>
      </c>
      <c r="E8" s="18">
        <v>0</v>
      </c>
      <c r="F8" s="18"/>
      <c r="G8" s="18"/>
      <c r="H8" s="18">
        <v>0</v>
      </c>
      <c r="I8" s="18">
        <f t="shared" si="0"/>
        <v>0</v>
      </c>
      <c r="J8" s="18"/>
      <c r="K8" s="18"/>
      <c r="L8" s="18">
        <f t="shared" si="1"/>
        <v>0</v>
      </c>
      <c r="M8" s="11" t="s">
        <v>101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25">
      <c r="A9" s="11" t="s">
        <v>767</v>
      </c>
      <c r="B9" s="16">
        <v>42492</v>
      </c>
      <c r="C9" s="11" t="s">
        <v>119</v>
      </c>
      <c r="D9" s="11" t="s">
        <v>554</v>
      </c>
      <c r="E9" s="18">
        <v>0</v>
      </c>
      <c r="F9" s="18"/>
      <c r="G9" s="18"/>
      <c r="H9" s="18">
        <v>0</v>
      </c>
      <c r="I9" s="18">
        <f t="shared" si="0"/>
        <v>0</v>
      </c>
      <c r="J9" s="18"/>
      <c r="K9" s="18"/>
      <c r="L9" s="18">
        <f t="shared" si="1"/>
        <v>0</v>
      </c>
      <c r="M9" s="11" t="s">
        <v>101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x14ac:dyDescent="0.25">
      <c r="A10" s="11" t="s">
        <v>768</v>
      </c>
      <c r="B10" s="16">
        <v>42492</v>
      </c>
      <c r="C10" s="11" t="s">
        <v>540</v>
      </c>
      <c r="D10" s="11" t="s">
        <v>787</v>
      </c>
      <c r="E10" s="18">
        <v>320</v>
      </c>
      <c r="F10" s="18"/>
      <c r="G10" s="18"/>
      <c r="H10" s="18">
        <v>458</v>
      </c>
      <c r="I10" s="18">
        <f t="shared" si="0"/>
        <v>458</v>
      </c>
      <c r="J10" s="18">
        <v>230</v>
      </c>
      <c r="K10" s="18"/>
      <c r="L10" s="18">
        <f t="shared" si="1"/>
        <v>1008</v>
      </c>
      <c r="M10" s="11" t="s">
        <v>126</v>
      </c>
      <c r="N10" s="11" t="s">
        <v>836</v>
      </c>
      <c r="O10" s="11">
        <v>1</v>
      </c>
      <c r="P10" s="11">
        <v>3</v>
      </c>
      <c r="Q10" s="11"/>
      <c r="R10" s="11"/>
      <c r="S10" s="11"/>
      <c r="T10" s="11" t="s">
        <v>837</v>
      </c>
      <c r="U10" s="11">
        <v>1</v>
      </c>
      <c r="V10" s="11">
        <v>3</v>
      </c>
    </row>
    <row r="11" spans="1:22" x14ac:dyDescent="0.25">
      <c r="A11" s="11" t="s">
        <v>955</v>
      </c>
      <c r="B11" s="16">
        <v>42492</v>
      </c>
      <c r="C11" s="11" t="s">
        <v>870</v>
      </c>
      <c r="D11" s="11" t="s">
        <v>956</v>
      </c>
      <c r="E11" s="18">
        <v>706</v>
      </c>
      <c r="F11" s="18"/>
      <c r="G11" s="18"/>
      <c r="H11" s="18">
        <v>350</v>
      </c>
      <c r="I11" s="18">
        <f t="shared" si="0"/>
        <v>350</v>
      </c>
      <c r="J11" s="18"/>
      <c r="K11" s="18"/>
      <c r="L11" s="18">
        <f t="shared" si="1"/>
        <v>1056</v>
      </c>
      <c r="M11" s="11" t="s">
        <v>62</v>
      </c>
      <c r="N11" s="11" t="s">
        <v>837</v>
      </c>
      <c r="O11" s="11">
        <v>2</v>
      </c>
      <c r="P11" s="11">
        <v>2</v>
      </c>
      <c r="Q11" s="11"/>
      <c r="R11" s="11"/>
      <c r="S11" s="11"/>
      <c r="T11" s="11" t="s">
        <v>837</v>
      </c>
      <c r="U11" s="11">
        <v>2</v>
      </c>
      <c r="V11" s="11">
        <v>2</v>
      </c>
    </row>
    <row r="12" spans="1:22" x14ac:dyDescent="0.25">
      <c r="A12" s="11" t="s">
        <v>788</v>
      </c>
      <c r="B12" s="16">
        <v>42492</v>
      </c>
      <c r="C12" s="11" t="s">
        <v>542</v>
      </c>
      <c r="D12" s="11" t="s">
        <v>789</v>
      </c>
      <c r="E12" s="18">
        <v>0</v>
      </c>
      <c r="F12" s="18"/>
      <c r="G12" s="18"/>
      <c r="H12" s="18">
        <v>458</v>
      </c>
      <c r="I12" s="18">
        <f t="shared" si="0"/>
        <v>458</v>
      </c>
      <c r="J12" s="18"/>
      <c r="K12" s="18"/>
      <c r="L12" s="18">
        <f t="shared" si="1"/>
        <v>458</v>
      </c>
      <c r="M12" s="11" t="s">
        <v>31</v>
      </c>
      <c r="N12" s="11"/>
      <c r="O12" s="11"/>
      <c r="P12" s="11"/>
      <c r="Q12" s="11"/>
      <c r="R12" s="11"/>
      <c r="S12" s="11"/>
      <c r="T12" s="11" t="s">
        <v>837</v>
      </c>
      <c r="U12" s="11">
        <v>3</v>
      </c>
      <c r="V12" s="11">
        <v>4</v>
      </c>
    </row>
    <row r="13" spans="1:22" x14ac:dyDescent="0.25">
      <c r="A13" s="11" t="s">
        <v>36</v>
      </c>
      <c r="B13" s="16">
        <v>42492</v>
      </c>
      <c r="C13" s="11" t="s">
        <v>957</v>
      </c>
      <c r="D13" s="11" t="s">
        <v>796</v>
      </c>
      <c r="E13" s="18">
        <v>443</v>
      </c>
      <c r="F13" s="18"/>
      <c r="G13" s="18"/>
      <c r="H13" s="18">
        <v>570</v>
      </c>
      <c r="I13" s="18">
        <f t="shared" si="0"/>
        <v>570</v>
      </c>
      <c r="J13" s="18"/>
      <c r="K13" s="18"/>
      <c r="L13" s="18">
        <f t="shared" si="1"/>
        <v>1013</v>
      </c>
      <c r="M13" s="11" t="s">
        <v>31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25">
      <c r="A14" s="11" t="s">
        <v>790</v>
      </c>
      <c r="B14" s="16">
        <v>42493</v>
      </c>
      <c r="C14" s="11" t="s">
        <v>197</v>
      </c>
      <c r="D14" s="11" t="s">
        <v>791</v>
      </c>
      <c r="E14" s="18">
        <v>443</v>
      </c>
      <c r="F14" s="18"/>
      <c r="G14" s="18"/>
      <c r="H14" s="18">
        <v>350</v>
      </c>
      <c r="I14" s="18">
        <f t="shared" si="0"/>
        <v>350</v>
      </c>
      <c r="J14" s="18"/>
      <c r="K14" s="18"/>
      <c r="L14" s="18">
        <f t="shared" si="1"/>
        <v>793</v>
      </c>
      <c r="M14" s="11" t="s">
        <v>62</v>
      </c>
      <c r="N14" s="11" t="s">
        <v>837</v>
      </c>
      <c r="O14" s="11">
        <v>2</v>
      </c>
      <c r="P14" s="11">
        <v>2</v>
      </c>
      <c r="Q14" s="11"/>
      <c r="R14" s="11"/>
      <c r="S14" s="11"/>
      <c r="T14" s="11" t="s">
        <v>837</v>
      </c>
      <c r="U14" s="11">
        <v>2</v>
      </c>
      <c r="V14" s="11">
        <v>2</v>
      </c>
    </row>
    <row r="15" spans="1:22" x14ac:dyDescent="0.25">
      <c r="A15" s="11" t="s">
        <v>792</v>
      </c>
      <c r="B15" s="16">
        <v>42493</v>
      </c>
      <c r="C15" s="11" t="s">
        <v>546</v>
      </c>
      <c r="D15" s="11" t="s">
        <v>793</v>
      </c>
      <c r="E15" s="18">
        <v>554</v>
      </c>
      <c r="F15" s="18"/>
      <c r="G15" s="18"/>
      <c r="H15" s="18">
        <v>201</v>
      </c>
      <c r="I15" s="18">
        <f t="shared" si="0"/>
        <v>201</v>
      </c>
      <c r="J15" s="18"/>
      <c r="K15" s="18"/>
      <c r="L15" s="18">
        <f t="shared" si="1"/>
        <v>755</v>
      </c>
      <c r="M15" s="11" t="s">
        <v>126</v>
      </c>
      <c r="N15" s="11" t="s">
        <v>837</v>
      </c>
      <c r="O15" s="11">
        <v>1</v>
      </c>
      <c r="P15" s="11">
        <v>1</v>
      </c>
      <c r="Q15" s="11"/>
      <c r="R15" s="11"/>
      <c r="S15" s="11"/>
      <c r="T15" s="11" t="s">
        <v>837</v>
      </c>
      <c r="U15" s="11">
        <v>1</v>
      </c>
      <c r="V15" s="11">
        <v>1</v>
      </c>
    </row>
    <row r="16" spans="1:22" x14ac:dyDescent="0.25">
      <c r="A16" s="11" t="s">
        <v>794</v>
      </c>
      <c r="B16" s="16">
        <v>42493</v>
      </c>
      <c r="C16" s="11" t="s">
        <v>124</v>
      </c>
      <c r="D16" s="11" t="s">
        <v>793</v>
      </c>
      <c r="E16" s="18">
        <v>0</v>
      </c>
      <c r="F16" s="18"/>
      <c r="G16" s="18"/>
      <c r="H16" s="18">
        <v>201</v>
      </c>
      <c r="I16" s="18">
        <f t="shared" si="0"/>
        <v>201</v>
      </c>
      <c r="J16" s="18"/>
      <c r="K16" s="18"/>
      <c r="L16" s="18">
        <f t="shared" si="1"/>
        <v>201</v>
      </c>
      <c r="M16" s="11" t="s">
        <v>126</v>
      </c>
      <c r="N16" s="11"/>
      <c r="O16" s="11"/>
      <c r="P16" s="11"/>
      <c r="Q16" s="11"/>
      <c r="R16" s="11"/>
      <c r="S16" s="11"/>
      <c r="T16" s="11" t="s">
        <v>837</v>
      </c>
      <c r="U16" s="11">
        <v>1</v>
      </c>
      <c r="V16" s="11">
        <v>1</v>
      </c>
    </row>
    <row r="17" spans="1:22" x14ac:dyDescent="0.25">
      <c r="A17" s="11" t="s">
        <v>795</v>
      </c>
      <c r="B17" s="16">
        <v>42492</v>
      </c>
      <c r="C17" s="11" t="s">
        <v>163</v>
      </c>
      <c r="D17" s="11" t="s">
        <v>796</v>
      </c>
      <c r="E17" s="18">
        <v>0</v>
      </c>
      <c r="F17" s="18"/>
      <c r="G17" s="18"/>
      <c r="H17" s="18">
        <v>458</v>
      </c>
      <c r="I17" s="18">
        <f t="shared" si="0"/>
        <v>458</v>
      </c>
      <c r="J17" s="18"/>
      <c r="K17" s="18"/>
      <c r="L17" s="18">
        <f t="shared" si="1"/>
        <v>458</v>
      </c>
      <c r="M17" s="11" t="s">
        <v>31</v>
      </c>
      <c r="N17" s="11"/>
      <c r="O17" s="11"/>
      <c r="P17" s="11"/>
      <c r="Q17" s="11"/>
      <c r="R17" s="11"/>
      <c r="S17" s="11"/>
      <c r="T17" s="11" t="s">
        <v>837</v>
      </c>
      <c r="U17" s="11">
        <v>3</v>
      </c>
      <c r="V17" s="11">
        <v>4</v>
      </c>
    </row>
    <row r="18" spans="1:22" x14ac:dyDescent="0.25">
      <c r="A18" s="11" t="s">
        <v>797</v>
      </c>
      <c r="B18" s="16">
        <v>42494</v>
      </c>
      <c r="C18" s="11" t="s">
        <v>546</v>
      </c>
      <c r="D18" s="11" t="s">
        <v>798</v>
      </c>
      <c r="E18" s="18">
        <v>554</v>
      </c>
      <c r="F18" s="18"/>
      <c r="G18" s="18"/>
      <c r="H18" s="18">
        <v>258</v>
      </c>
      <c r="I18" s="18">
        <f t="shared" si="0"/>
        <v>258</v>
      </c>
      <c r="J18" s="18"/>
      <c r="K18" s="18"/>
      <c r="L18" s="18">
        <f t="shared" si="1"/>
        <v>812</v>
      </c>
      <c r="M18" s="11" t="s">
        <v>126</v>
      </c>
      <c r="N18" s="11" t="s">
        <v>837</v>
      </c>
      <c r="O18" s="11">
        <v>1</v>
      </c>
      <c r="P18" s="11">
        <v>1</v>
      </c>
      <c r="Q18" s="11"/>
      <c r="R18" s="11"/>
      <c r="S18" s="11"/>
      <c r="T18" s="11" t="s">
        <v>837</v>
      </c>
      <c r="U18" s="11">
        <v>1</v>
      </c>
      <c r="V18" s="11">
        <v>1</v>
      </c>
    </row>
    <row r="19" spans="1:22" x14ac:dyDescent="0.25">
      <c r="A19" s="11" t="s">
        <v>799</v>
      </c>
      <c r="B19" s="16">
        <v>42494</v>
      </c>
      <c r="C19" s="11" t="s">
        <v>124</v>
      </c>
      <c r="D19" s="11" t="s">
        <v>800</v>
      </c>
      <c r="E19" s="18">
        <v>0</v>
      </c>
      <c r="F19" s="18"/>
      <c r="G19" s="18"/>
      <c r="H19" s="18">
        <v>258</v>
      </c>
      <c r="I19" s="18">
        <f t="shared" si="0"/>
        <v>258</v>
      </c>
      <c r="J19" s="18"/>
      <c r="K19" s="18"/>
      <c r="L19" s="18">
        <f t="shared" si="1"/>
        <v>258</v>
      </c>
      <c r="M19" s="11" t="s">
        <v>126</v>
      </c>
      <c r="N19" s="11"/>
      <c r="O19" s="11"/>
      <c r="P19" s="11"/>
      <c r="Q19" s="11"/>
      <c r="R19" s="11"/>
      <c r="S19" s="11"/>
      <c r="T19" s="11" t="s">
        <v>837</v>
      </c>
      <c r="U19" s="11">
        <v>1</v>
      </c>
      <c r="V19" s="11">
        <v>1</v>
      </c>
    </row>
    <row r="20" spans="1:22" x14ac:dyDescent="0.25">
      <c r="A20" s="11" t="s">
        <v>801</v>
      </c>
      <c r="B20" s="16">
        <v>42493</v>
      </c>
      <c r="C20" s="11" t="s">
        <v>291</v>
      </c>
      <c r="D20" s="11" t="s">
        <v>802</v>
      </c>
      <c r="E20" s="18">
        <v>443</v>
      </c>
      <c r="F20" s="18"/>
      <c r="G20" s="18"/>
      <c r="H20" s="18">
        <v>330</v>
      </c>
      <c r="I20" s="18">
        <f t="shared" si="0"/>
        <v>330</v>
      </c>
      <c r="J20" s="18"/>
      <c r="K20" s="18"/>
      <c r="L20" s="18">
        <f t="shared" si="1"/>
        <v>773</v>
      </c>
      <c r="M20" s="11" t="s">
        <v>31</v>
      </c>
      <c r="N20" s="11" t="s">
        <v>837</v>
      </c>
      <c r="O20" s="11">
        <v>3</v>
      </c>
      <c r="P20" s="11">
        <v>4</v>
      </c>
      <c r="Q20" s="11"/>
      <c r="R20" s="11"/>
      <c r="S20" s="11"/>
      <c r="T20" s="11" t="s">
        <v>837</v>
      </c>
      <c r="U20" s="11">
        <v>3</v>
      </c>
      <c r="V20" s="11">
        <v>4</v>
      </c>
    </row>
    <row r="21" spans="1:22" x14ac:dyDescent="0.25">
      <c r="A21" s="11" t="s">
        <v>803</v>
      </c>
      <c r="B21" s="16">
        <v>42493</v>
      </c>
      <c r="C21" s="11" t="s">
        <v>188</v>
      </c>
      <c r="D21" s="11" t="s">
        <v>802</v>
      </c>
      <c r="E21" s="18">
        <v>0</v>
      </c>
      <c r="F21" s="18"/>
      <c r="G21" s="18"/>
      <c r="H21" s="18">
        <v>330</v>
      </c>
      <c r="I21" s="18">
        <f t="shared" si="0"/>
        <v>330</v>
      </c>
      <c r="J21" s="18"/>
      <c r="K21" s="18"/>
      <c r="L21" s="18">
        <f t="shared" si="1"/>
        <v>330</v>
      </c>
      <c r="M21" s="11" t="s">
        <v>31</v>
      </c>
      <c r="N21" s="11"/>
      <c r="O21" s="11"/>
      <c r="P21" s="11"/>
      <c r="Q21" s="11"/>
      <c r="R21" s="11"/>
      <c r="S21" s="11"/>
      <c r="T21" s="11" t="s">
        <v>837</v>
      </c>
      <c r="U21" s="11">
        <v>3</v>
      </c>
      <c r="V21" s="11">
        <v>4</v>
      </c>
    </row>
    <row r="22" spans="1:22" x14ac:dyDescent="0.25">
      <c r="A22" s="11" t="s">
        <v>804</v>
      </c>
      <c r="B22" s="16">
        <v>42494</v>
      </c>
      <c r="C22" s="11" t="s">
        <v>144</v>
      </c>
      <c r="D22" s="11" t="s">
        <v>805</v>
      </c>
      <c r="E22" s="18">
        <v>0</v>
      </c>
      <c r="F22" s="18"/>
      <c r="G22" s="18">
        <v>808</v>
      </c>
      <c r="H22" s="18">
        <v>958</v>
      </c>
      <c r="I22" s="18">
        <f t="shared" si="0"/>
        <v>1766</v>
      </c>
      <c r="J22" s="18"/>
      <c r="K22" s="18"/>
      <c r="L22" s="18">
        <f t="shared" si="1"/>
        <v>1766</v>
      </c>
      <c r="M22" s="11" t="s">
        <v>190</v>
      </c>
      <c r="N22" s="11"/>
      <c r="O22" s="11"/>
      <c r="P22" s="11"/>
      <c r="Q22" s="11"/>
      <c r="R22" s="11"/>
      <c r="S22" s="11"/>
      <c r="T22" s="11" t="s">
        <v>837</v>
      </c>
      <c r="U22" s="11">
        <v>2</v>
      </c>
      <c r="V22" s="11">
        <v>1</v>
      </c>
    </row>
    <row r="23" spans="1:22" x14ac:dyDescent="0.25">
      <c r="A23" s="11" t="s">
        <v>806</v>
      </c>
      <c r="B23" s="16">
        <v>42494</v>
      </c>
      <c r="C23" s="11" t="s">
        <v>141</v>
      </c>
      <c r="D23" s="11" t="s">
        <v>807</v>
      </c>
      <c r="E23" s="18">
        <v>0</v>
      </c>
      <c r="F23" s="18"/>
      <c r="G23" s="18">
        <v>808</v>
      </c>
      <c r="H23" s="18">
        <v>958</v>
      </c>
      <c r="I23" s="18">
        <f t="shared" si="0"/>
        <v>1766</v>
      </c>
      <c r="J23" s="18"/>
      <c r="K23" s="18"/>
      <c r="L23" s="18">
        <f t="shared" si="1"/>
        <v>1766</v>
      </c>
      <c r="M23" s="11" t="s">
        <v>190</v>
      </c>
      <c r="N23" s="11"/>
      <c r="O23" s="11"/>
      <c r="P23" s="11"/>
      <c r="Q23" s="11"/>
      <c r="R23" s="11"/>
      <c r="S23" s="11"/>
      <c r="T23" s="11" t="s">
        <v>837</v>
      </c>
      <c r="U23" s="11">
        <v>2</v>
      </c>
      <c r="V23" s="11">
        <v>1</v>
      </c>
    </row>
    <row r="24" spans="1:22" x14ac:dyDescent="0.25">
      <c r="A24" s="11" t="s">
        <v>808</v>
      </c>
      <c r="B24" s="16">
        <v>42494</v>
      </c>
      <c r="C24" s="11" t="s">
        <v>391</v>
      </c>
      <c r="D24" s="11" t="s">
        <v>807</v>
      </c>
      <c r="E24" s="18">
        <v>0</v>
      </c>
      <c r="F24" s="18"/>
      <c r="G24" s="18"/>
      <c r="H24" s="18">
        <v>958</v>
      </c>
      <c r="I24" s="18">
        <f t="shared" si="0"/>
        <v>958</v>
      </c>
      <c r="J24" s="18"/>
      <c r="K24" s="18"/>
      <c r="L24" s="18">
        <f t="shared" si="1"/>
        <v>958</v>
      </c>
      <c r="M24" s="11" t="s">
        <v>190</v>
      </c>
      <c r="N24" s="11"/>
      <c r="O24" s="11"/>
      <c r="P24" s="11"/>
      <c r="Q24" s="11"/>
      <c r="R24" s="11"/>
      <c r="S24" s="11"/>
      <c r="T24" s="11" t="s">
        <v>837</v>
      </c>
      <c r="U24" s="11">
        <v>2</v>
      </c>
      <c r="V24" s="11">
        <v>1</v>
      </c>
    </row>
    <row r="25" spans="1:22" x14ac:dyDescent="0.25">
      <c r="A25" s="11" t="s">
        <v>809</v>
      </c>
      <c r="B25" s="16">
        <v>42494</v>
      </c>
      <c r="C25" s="11" t="s">
        <v>810</v>
      </c>
      <c r="D25" s="11" t="s">
        <v>807</v>
      </c>
      <c r="E25" s="18">
        <v>0</v>
      </c>
      <c r="F25" s="18"/>
      <c r="G25" s="18">
        <v>808</v>
      </c>
      <c r="H25" s="18">
        <v>958</v>
      </c>
      <c r="I25" s="18">
        <f t="shared" si="0"/>
        <v>1766</v>
      </c>
      <c r="J25" s="18"/>
      <c r="K25" s="18"/>
      <c r="L25" s="18">
        <f t="shared" si="1"/>
        <v>1766</v>
      </c>
      <c r="M25" s="11" t="s">
        <v>190</v>
      </c>
      <c r="N25" s="11"/>
      <c r="O25" s="11"/>
      <c r="P25" s="11"/>
      <c r="Q25" s="11"/>
      <c r="R25" s="11"/>
      <c r="S25" s="11"/>
      <c r="T25" s="11" t="s">
        <v>837</v>
      </c>
      <c r="U25" s="11">
        <v>2</v>
      </c>
      <c r="V25" s="11">
        <v>1</v>
      </c>
    </row>
    <row r="26" spans="1:22" x14ac:dyDescent="0.25">
      <c r="A26" s="11" t="s">
        <v>811</v>
      </c>
      <c r="B26" s="16">
        <v>42493</v>
      </c>
      <c r="C26" s="11" t="s">
        <v>542</v>
      </c>
      <c r="D26" s="11" t="s">
        <v>812</v>
      </c>
      <c r="E26" s="18">
        <v>0</v>
      </c>
      <c r="F26" s="18"/>
      <c r="G26" s="18"/>
      <c r="H26" s="18">
        <v>350</v>
      </c>
      <c r="I26" s="18">
        <f t="shared" si="0"/>
        <v>350</v>
      </c>
      <c r="J26" s="18"/>
      <c r="K26" s="18"/>
      <c r="L26" s="18">
        <f t="shared" si="1"/>
        <v>350</v>
      </c>
      <c r="M26" s="11" t="s">
        <v>31</v>
      </c>
      <c r="N26" s="11"/>
      <c r="O26" s="11"/>
      <c r="P26" s="11"/>
      <c r="Q26" s="11"/>
      <c r="R26" s="11"/>
      <c r="S26" s="11"/>
      <c r="T26" s="11" t="s">
        <v>837</v>
      </c>
      <c r="U26" s="11">
        <v>3</v>
      </c>
      <c r="V26" s="11">
        <v>4</v>
      </c>
    </row>
    <row r="27" spans="1:22" x14ac:dyDescent="0.25">
      <c r="A27" s="11" t="s">
        <v>813</v>
      </c>
      <c r="B27" s="16">
        <v>42494</v>
      </c>
      <c r="C27" s="11" t="s">
        <v>542</v>
      </c>
      <c r="D27" s="11" t="s">
        <v>814</v>
      </c>
      <c r="E27" s="18">
        <v>706</v>
      </c>
      <c r="F27" s="18"/>
      <c r="G27" s="18"/>
      <c r="H27" s="18">
        <v>350</v>
      </c>
      <c r="I27" s="18">
        <f t="shared" si="0"/>
        <v>350</v>
      </c>
      <c r="J27" s="18"/>
      <c r="K27" s="18"/>
      <c r="L27" s="18">
        <f t="shared" si="1"/>
        <v>1056</v>
      </c>
      <c r="M27" s="11" t="s">
        <v>31</v>
      </c>
      <c r="N27" s="11" t="s">
        <v>837</v>
      </c>
      <c r="O27" s="11">
        <v>3</v>
      </c>
      <c r="P27" s="11">
        <v>4</v>
      </c>
      <c r="Q27" s="11"/>
      <c r="R27" s="11"/>
      <c r="S27" s="11"/>
      <c r="T27" s="11" t="s">
        <v>837</v>
      </c>
      <c r="U27" s="11">
        <v>3</v>
      </c>
      <c r="V27" s="11">
        <v>4</v>
      </c>
    </row>
    <row r="28" spans="1:22" x14ac:dyDescent="0.25">
      <c r="A28" s="11">
        <v>455</v>
      </c>
      <c r="B28" s="11"/>
      <c r="C28" s="11" t="s">
        <v>197</v>
      </c>
      <c r="D28" s="11" t="s">
        <v>949</v>
      </c>
      <c r="E28" s="18">
        <v>415</v>
      </c>
      <c r="F28" s="14"/>
      <c r="G28" s="11"/>
      <c r="H28" s="11">
        <v>201</v>
      </c>
      <c r="I28" s="18">
        <f t="shared" si="0"/>
        <v>201</v>
      </c>
      <c r="J28" s="11"/>
      <c r="K28" s="11"/>
      <c r="L28" s="18">
        <f t="shared" si="1"/>
        <v>616</v>
      </c>
      <c r="M28" s="11" t="s">
        <v>190</v>
      </c>
      <c r="N28" s="11" t="s">
        <v>837</v>
      </c>
      <c r="O28" s="11">
        <v>2</v>
      </c>
      <c r="P28" s="11">
        <v>1</v>
      </c>
      <c r="Q28" s="11"/>
      <c r="R28" s="11"/>
      <c r="S28" s="11"/>
      <c r="T28" s="11" t="s">
        <v>837</v>
      </c>
      <c r="U28" s="11">
        <v>2</v>
      </c>
      <c r="V28" s="11">
        <v>1</v>
      </c>
    </row>
    <row r="29" spans="1:22" x14ac:dyDescent="0.25">
      <c r="A29" s="11">
        <v>456</v>
      </c>
      <c r="B29" s="11"/>
      <c r="C29" s="11" t="s">
        <v>844</v>
      </c>
      <c r="D29" s="11" t="s">
        <v>845</v>
      </c>
      <c r="E29" s="18">
        <v>415</v>
      </c>
      <c r="F29" s="14"/>
      <c r="G29" s="11"/>
      <c r="H29" s="11">
        <v>128</v>
      </c>
      <c r="I29" s="18">
        <f t="shared" si="0"/>
        <v>128</v>
      </c>
      <c r="J29" s="11"/>
      <c r="K29" s="11"/>
      <c r="L29" s="18">
        <f t="shared" si="1"/>
        <v>543</v>
      </c>
      <c r="M29" s="11" t="s">
        <v>190</v>
      </c>
      <c r="N29" s="11" t="s">
        <v>837</v>
      </c>
      <c r="O29" s="11">
        <v>2</v>
      </c>
      <c r="P29" s="11">
        <v>1</v>
      </c>
      <c r="Q29" s="11"/>
      <c r="R29" s="11"/>
      <c r="S29" s="11"/>
      <c r="T29" s="11" t="s">
        <v>837</v>
      </c>
      <c r="U29" s="11">
        <v>2</v>
      </c>
      <c r="V29" s="11">
        <v>1</v>
      </c>
    </row>
    <row r="30" spans="1:22" x14ac:dyDescent="0.25">
      <c r="A30" s="11">
        <v>457</v>
      </c>
      <c r="B30" s="11"/>
      <c r="C30" s="11" t="s">
        <v>174</v>
      </c>
      <c r="D30" s="11" t="s">
        <v>845</v>
      </c>
      <c r="E30" s="18">
        <v>0</v>
      </c>
      <c r="F30" s="14"/>
      <c r="G30" s="11"/>
      <c r="H30" s="11">
        <v>128</v>
      </c>
      <c r="I30" s="18">
        <f t="shared" si="0"/>
        <v>128</v>
      </c>
      <c r="J30" s="11"/>
      <c r="K30" s="11"/>
      <c r="L30" s="18">
        <f t="shared" si="1"/>
        <v>128</v>
      </c>
      <c r="M30" s="11" t="s">
        <v>190</v>
      </c>
      <c r="N30" s="11"/>
      <c r="O30" s="11"/>
      <c r="P30" s="11"/>
      <c r="Q30" s="11"/>
      <c r="R30" s="11"/>
      <c r="S30" s="11"/>
      <c r="T30" s="11" t="s">
        <v>837</v>
      </c>
      <c r="U30" s="11">
        <v>2</v>
      </c>
      <c r="V30" s="11">
        <v>1</v>
      </c>
    </row>
    <row r="31" spans="1:22" x14ac:dyDescent="0.25">
      <c r="A31" s="11">
        <v>458</v>
      </c>
      <c r="B31" s="11"/>
      <c r="C31" s="11" t="s">
        <v>846</v>
      </c>
      <c r="D31" s="11" t="s">
        <v>845</v>
      </c>
      <c r="E31" s="18">
        <v>0</v>
      </c>
      <c r="F31" s="14"/>
      <c r="G31" s="11"/>
      <c r="H31" s="11">
        <v>128</v>
      </c>
      <c r="I31" s="18">
        <f t="shared" si="0"/>
        <v>128</v>
      </c>
      <c r="J31" s="11"/>
      <c r="K31" s="11"/>
      <c r="L31" s="18">
        <f t="shared" si="1"/>
        <v>128</v>
      </c>
      <c r="M31" s="11" t="s">
        <v>190</v>
      </c>
      <c r="N31" s="11"/>
      <c r="O31" s="11"/>
      <c r="P31" s="11"/>
      <c r="Q31" s="11"/>
      <c r="R31" s="11"/>
      <c r="S31" s="11"/>
      <c r="T31" s="11" t="s">
        <v>837</v>
      </c>
      <c r="U31" s="11">
        <v>2</v>
      </c>
      <c r="V31" s="11">
        <v>1</v>
      </c>
    </row>
    <row r="32" spans="1:22" x14ac:dyDescent="0.25">
      <c r="A32" s="11">
        <v>459</v>
      </c>
      <c r="B32" s="11"/>
      <c r="C32" s="11" t="s">
        <v>847</v>
      </c>
      <c r="D32" s="11" t="s">
        <v>845</v>
      </c>
      <c r="E32" s="18">
        <v>415</v>
      </c>
      <c r="F32" s="14"/>
      <c r="G32" s="11"/>
      <c r="H32" s="11">
        <v>128</v>
      </c>
      <c r="I32" s="18">
        <f t="shared" si="0"/>
        <v>128</v>
      </c>
      <c r="J32" s="11"/>
      <c r="K32" s="11"/>
      <c r="L32" s="18">
        <f t="shared" si="1"/>
        <v>543</v>
      </c>
      <c r="M32" s="11" t="s">
        <v>190</v>
      </c>
      <c r="N32" s="11" t="s">
        <v>837</v>
      </c>
      <c r="O32" s="11">
        <v>2</v>
      </c>
      <c r="P32" s="11">
        <v>1</v>
      </c>
      <c r="Q32" s="11"/>
      <c r="R32" s="11"/>
      <c r="S32" s="11"/>
      <c r="T32" s="11" t="s">
        <v>837</v>
      </c>
      <c r="U32" s="11">
        <v>2</v>
      </c>
      <c r="V32" s="11">
        <v>1</v>
      </c>
    </row>
    <row r="33" spans="1:22" x14ac:dyDescent="0.25">
      <c r="A33" s="11">
        <v>460</v>
      </c>
      <c r="B33" s="11"/>
      <c r="C33" s="11" t="s">
        <v>848</v>
      </c>
      <c r="D33" s="11" t="s">
        <v>845</v>
      </c>
      <c r="E33" s="18">
        <v>0</v>
      </c>
      <c r="F33" s="14"/>
      <c r="G33" s="11"/>
      <c r="H33" s="11">
        <v>128</v>
      </c>
      <c r="I33" s="18">
        <f t="shared" si="0"/>
        <v>128</v>
      </c>
      <c r="J33" s="11"/>
      <c r="K33" s="11"/>
      <c r="L33" s="18">
        <f t="shared" si="1"/>
        <v>128</v>
      </c>
      <c r="M33" s="11" t="s">
        <v>190</v>
      </c>
      <c r="N33" s="11"/>
      <c r="O33" s="11"/>
      <c r="P33" s="11"/>
      <c r="Q33" s="11"/>
      <c r="R33" s="11"/>
      <c r="S33" s="11"/>
      <c r="T33" s="11" t="s">
        <v>837</v>
      </c>
      <c r="U33" s="11">
        <v>2</v>
      </c>
      <c r="V33" s="11">
        <v>1</v>
      </c>
    </row>
    <row r="34" spans="1:22" x14ac:dyDescent="0.25">
      <c r="A34" s="11">
        <v>461</v>
      </c>
      <c r="B34" s="11"/>
      <c r="C34" s="11" t="s">
        <v>141</v>
      </c>
      <c r="D34" s="11" t="s">
        <v>845</v>
      </c>
      <c r="E34" s="18">
        <v>0</v>
      </c>
      <c r="F34" s="14"/>
      <c r="G34" s="11"/>
      <c r="H34" s="11">
        <v>128</v>
      </c>
      <c r="I34" s="18">
        <f t="shared" si="0"/>
        <v>128</v>
      </c>
      <c r="J34" s="11"/>
      <c r="K34" s="11"/>
      <c r="L34" s="18">
        <f t="shared" si="1"/>
        <v>128</v>
      </c>
      <c r="M34" s="11" t="s">
        <v>190</v>
      </c>
      <c r="N34" s="11"/>
      <c r="O34" s="11"/>
      <c r="P34" s="11"/>
      <c r="Q34" s="11"/>
      <c r="R34" s="11"/>
      <c r="S34" s="11"/>
      <c r="T34" s="11" t="s">
        <v>837</v>
      </c>
      <c r="U34" s="11">
        <v>2</v>
      </c>
      <c r="V34" s="11">
        <v>1</v>
      </c>
    </row>
    <row r="35" spans="1:22" x14ac:dyDescent="0.25">
      <c r="A35" s="11">
        <v>462</v>
      </c>
      <c r="B35" s="11"/>
      <c r="C35" s="11" t="s">
        <v>188</v>
      </c>
      <c r="D35" s="11" t="s">
        <v>849</v>
      </c>
      <c r="E35" s="18">
        <v>0</v>
      </c>
      <c r="F35" s="14"/>
      <c r="G35" s="11"/>
      <c r="H35" s="11">
        <v>201</v>
      </c>
      <c r="I35" s="18">
        <f t="shared" si="0"/>
        <v>201</v>
      </c>
      <c r="J35" s="11"/>
      <c r="K35" s="11"/>
      <c r="L35" s="18">
        <f t="shared" si="1"/>
        <v>201</v>
      </c>
      <c r="M35" s="11" t="s">
        <v>190</v>
      </c>
      <c r="N35" s="11"/>
      <c r="O35" s="11"/>
      <c r="P35" s="11"/>
      <c r="Q35" s="11"/>
      <c r="R35" s="11"/>
      <c r="S35" s="11"/>
      <c r="T35" s="11" t="s">
        <v>837</v>
      </c>
      <c r="U35" s="11">
        <v>2</v>
      </c>
      <c r="V35" s="11">
        <v>1</v>
      </c>
    </row>
    <row r="36" spans="1:22" x14ac:dyDescent="0.25">
      <c r="A36" s="11">
        <v>463</v>
      </c>
      <c r="B36" s="11"/>
      <c r="C36" s="11" t="s">
        <v>124</v>
      </c>
      <c r="D36" s="11" t="s">
        <v>850</v>
      </c>
      <c r="E36" s="18">
        <v>443</v>
      </c>
      <c r="F36" s="14"/>
      <c r="G36" s="11"/>
      <c r="H36" s="11">
        <v>239</v>
      </c>
      <c r="I36" s="18">
        <f t="shared" si="0"/>
        <v>239</v>
      </c>
      <c r="J36" s="11"/>
      <c r="K36" s="11"/>
      <c r="L36" s="18">
        <f t="shared" si="1"/>
        <v>682</v>
      </c>
      <c r="M36" s="11" t="s">
        <v>126</v>
      </c>
      <c r="N36" s="11" t="s">
        <v>837</v>
      </c>
      <c r="O36" s="11">
        <v>1</v>
      </c>
      <c r="P36" s="11">
        <v>1</v>
      </c>
      <c r="Q36" s="11"/>
      <c r="R36" s="11"/>
      <c r="S36" s="11"/>
      <c r="T36" s="11" t="s">
        <v>837</v>
      </c>
      <c r="U36" s="11">
        <v>1</v>
      </c>
      <c r="V36" s="11">
        <v>1</v>
      </c>
    </row>
    <row r="37" spans="1:22" x14ac:dyDescent="0.25">
      <c r="A37" s="11">
        <v>464</v>
      </c>
      <c r="B37" s="11"/>
      <c r="C37" s="11" t="s">
        <v>69</v>
      </c>
      <c r="D37" s="11" t="s">
        <v>850</v>
      </c>
      <c r="E37" s="18">
        <v>443</v>
      </c>
      <c r="F37" s="14"/>
      <c r="G37" s="11"/>
      <c r="H37" s="11">
        <v>239</v>
      </c>
      <c r="I37" s="18">
        <f t="shared" si="0"/>
        <v>239</v>
      </c>
      <c r="J37" s="11"/>
      <c r="K37" s="11"/>
      <c r="L37" s="18">
        <f t="shared" si="1"/>
        <v>682</v>
      </c>
      <c r="M37" s="11" t="s">
        <v>126</v>
      </c>
      <c r="N37" s="11" t="s">
        <v>837</v>
      </c>
      <c r="O37" s="11">
        <v>1</v>
      </c>
      <c r="P37" s="11">
        <v>1</v>
      </c>
      <c r="Q37" s="11"/>
      <c r="R37" s="11"/>
      <c r="S37" s="11"/>
      <c r="T37" s="11" t="s">
        <v>837</v>
      </c>
      <c r="U37" s="11">
        <v>1</v>
      </c>
      <c r="V37" s="11">
        <v>1</v>
      </c>
    </row>
    <row r="38" spans="1:22" x14ac:dyDescent="0.25">
      <c r="A38" s="11">
        <v>465</v>
      </c>
      <c r="B38" s="11"/>
      <c r="C38" s="11" t="s">
        <v>291</v>
      </c>
      <c r="D38" s="11" t="s">
        <v>851</v>
      </c>
      <c r="E38" s="18">
        <v>0</v>
      </c>
      <c r="F38" s="14"/>
      <c r="G38" s="11"/>
      <c r="H38" s="11">
        <v>92</v>
      </c>
      <c r="I38" s="18">
        <f t="shared" si="0"/>
        <v>92</v>
      </c>
      <c r="J38" s="11"/>
      <c r="K38" s="11"/>
      <c r="L38" s="18">
        <f t="shared" si="1"/>
        <v>92</v>
      </c>
      <c r="M38" s="11" t="s">
        <v>126</v>
      </c>
      <c r="N38" s="11"/>
      <c r="O38" s="11"/>
      <c r="P38" s="11"/>
      <c r="Q38" s="11"/>
      <c r="R38" s="11"/>
      <c r="S38" s="11"/>
      <c r="T38" s="11" t="s">
        <v>837</v>
      </c>
      <c r="U38" s="11">
        <v>1</v>
      </c>
      <c r="V38" s="11">
        <v>3</v>
      </c>
    </row>
    <row r="39" spans="1:22" x14ac:dyDescent="0.25">
      <c r="A39" s="11">
        <v>466</v>
      </c>
      <c r="B39" s="11"/>
      <c r="C39" s="11" t="s">
        <v>188</v>
      </c>
      <c r="D39" s="11" t="s">
        <v>852</v>
      </c>
      <c r="E39" s="18">
        <v>0</v>
      </c>
      <c r="F39" s="14"/>
      <c r="G39" s="11"/>
      <c r="H39" s="11">
        <v>92</v>
      </c>
      <c r="I39" s="18">
        <f t="shared" si="0"/>
        <v>92</v>
      </c>
      <c r="J39" s="11"/>
      <c r="K39" s="11"/>
      <c r="L39" s="18">
        <f t="shared" si="1"/>
        <v>92</v>
      </c>
      <c r="M39" s="11" t="s">
        <v>126</v>
      </c>
      <c r="N39" s="11"/>
      <c r="O39" s="11"/>
      <c r="P39" s="11"/>
      <c r="Q39" s="11"/>
      <c r="R39" s="11"/>
      <c r="S39" s="11"/>
      <c r="T39" s="11" t="s">
        <v>837</v>
      </c>
      <c r="U39" s="11">
        <v>1</v>
      </c>
      <c r="V39" s="11">
        <v>3</v>
      </c>
    </row>
    <row r="40" spans="1:22" x14ac:dyDescent="0.25">
      <c r="A40" s="11">
        <v>467</v>
      </c>
      <c r="B40" s="11"/>
      <c r="C40" s="11" t="s">
        <v>853</v>
      </c>
      <c r="D40" s="11" t="s">
        <v>854</v>
      </c>
      <c r="E40" s="18">
        <v>0</v>
      </c>
      <c r="F40" s="14"/>
      <c r="G40" s="11"/>
      <c r="H40" s="11">
        <v>92</v>
      </c>
      <c r="I40" s="18">
        <f t="shared" si="0"/>
        <v>92</v>
      </c>
      <c r="J40" s="11"/>
      <c r="K40" s="11"/>
      <c r="L40" s="18">
        <f t="shared" si="1"/>
        <v>92</v>
      </c>
      <c r="M40" s="11" t="s">
        <v>126</v>
      </c>
      <c r="N40" s="11"/>
      <c r="O40" s="11"/>
      <c r="P40" s="11"/>
      <c r="Q40" s="11"/>
      <c r="R40" s="11"/>
      <c r="S40" s="11"/>
      <c r="T40" s="11" t="s">
        <v>837</v>
      </c>
      <c r="U40" s="11">
        <v>1</v>
      </c>
      <c r="V40" s="11">
        <v>3</v>
      </c>
    </row>
    <row r="41" spans="1:22" x14ac:dyDescent="0.25">
      <c r="A41" s="11">
        <v>468</v>
      </c>
      <c r="B41" s="11"/>
      <c r="C41" s="11" t="s">
        <v>542</v>
      </c>
      <c r="D41" s="11" t="s">
        <v>855</v>
      </c>
      <c r="E41" s="18">
        <v>0</v>
      </c>
      <c r="F41" s="14"/>
      <c r="G41" s="11"/>
      <c r="H41" s="11">
        <v>331</v>
      </c>
      <c r="I41" s="18">
        <f t="shared" si="0"/>
        <v>331</v>
      </c>
      <c r="J41" s="11"/>
      <c r="K41" s="11"/>
      <c r="L41" s="18">
        <f t="shared" si="1"/>
        <v>331</v>
      </c>
      <c r="M41" s="11" t="s">
        <v>31</v>
      </c>
      <c r="N41" s="11"/>
      <c r="O41" s="11"/>
      <c r="P41" s="11"/>
      <c r="Q41" s="11"/>
      <c r="R41" s="11"/>
      <c r="S41" s="11"/>
      <c r="T41" s="11" t="s">
        <v>837</v>
      </c>
      <c r="U41" s="11">
        <v>3</v>
      </c>
      <c r="V41" s="11">
        <v>4</v>
      </c>
    </row>
    <row r="42" spans="1:22" x14ac:dyDescent="0.25">
      <c r="A42" s="11" t="s">
        <v>36</v>
      </c>
      <c r="B42" s="11"/>
      <c r="C42" s="11" t="s">
        <v>856</v>
      </c>
      <c r="D42" s="11" t="s">
        <v>950</v>
      </c>
      <c r="E42" s="18">
        <v>823</v>
      </c>
      <c r="F42" s="14"/>
      <c r="G42" s="11"/>
      <c r="H42" s="11">
        <v>458</v>
      </c>
      <c r="I42" s="18">
        <f t="shared" si="0"/>
        <v>458</v>
      </c>
      <c r="J42" s="11"/>
      <c r="K42" s="11"/>
      <c r="L42" s="18">
        <f t="shared" si="1"/>
        <v>1281</v>
      </c>
      <c r="M42" s="11" t="s">
        <v>31</v>
      </c>
      <c r="N42" s="11" t="s">
        <v>837</v>
      </c>
      <c r="O42" s="11">
        <v>3</v>
      </c>
      <c r="P42" s="11">
        <v>4</v>
      </c>
      <c r="Q42" s="11"/>
      <c r="R42" s="11"/>
      <c r="S42" s="11"/>
      <c r="T42" s="11" t="s">
        <v>837</v>
      </c>
      <c r="U42" s="11">
        <v>3</v>
      </c>
      <c r="V42" s="11">
        <v>4</v>
      </c>
    </row>
    <row r="43" spans="1:22" x14ac:dyDescent="0.25">
      <c r="A43" s="11">
        <v>469</v>
      </c>
      <c r="B43" s="11"/>
      <c r="C43" s="11" t="s">
        <v>254</v>
      </c>
      <c r="D43" s="11" t="s">
        <v>951</v>
      </c>
      <c r="E43" s="18">
        <v>443</v>
      </c>
      <c r="F43" s="14"/>
      <c r="G43" s="11"/>
      <c r="H43" s="11">
        <v>330</v>
      </c>
      <c r="I43" s="18">
        <f t="shared" si="0"/>
        <v>330</v>
      </c>
      <c r="J43" s="11"/>
      <c r="K43" s="11"/>
      <c r="L43" s="18">
        <f t="shared" si="1"/>
        <v>773</v>
      </c>
      <c r="M43" s="11" t="s">
        <v>638</v>
      </c>
      <c r="N43" s="11" t="s">
        <v>837</v>
      </c>
      <c r="O43" s="11">
        <v>4</v>
      </c>
      <c r="P43" s="11">
        <v>1</v>
      </c>
      <c r="Q43" s="11"/>
      <c r="R43" s="11"/>
      <c r="S43" s="11"/>
      <c r="T43" s="11" t="s">
        <v>837</v>
      </c>
      <c r="U43" s="11">
        <v>4</v>
      </c>
      <c r="V43" s="11">
        <v>1</v>
      </c>
    </row>
    <row r="44" spans="1:22" x14ac:dyDescent="0.25">
      <c r="A44" s="11">
        <v>470</v>
      </c>
      <c r="B44" s="11"/>
      <c r="C44" s="11" t="s">
        <v>95</v>
      </c>
      <c r="D44" s="11" t="s">
        <v>945</v>
      </c>
      <c r="E44" s="18">
        <v>0</v>
      </c>
      <c r="F44" s="14"/>
      <c r="G44" s="11"/>
      <c r="H44" s="11"/>
      <c r="I44" s="18">
        <f t="shared" si="0"/>
        <v>0</v>
      </c>
      <c r="J44" s="11"/>
      <c r="K44" s="11"/>
      <c r="L44" s="18">
        <f t="shared" si="1"/>
        <v>0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25">
      <c r="A45" s="11">
        <v>471</v>
      </c>
      <c r="B45" s="11"/>
      <c r="C45" s="11" t="s">
        <v>197</v>
      </c>
      <c r="D45" s="11" t="s">
        <v>857</v>
      </c>
      <c r="E45" s="18">
        <v>706</v>
      </c>
      <c r="F45" s="14"/>
      <c r="G45" s="11"/>
      <c r="H45" s="11">
        <v>350</v>
      </c>
      <c r="I45" s="18">
        <f t="shared" si="0"/>
        <v>350</v>
      </c>
      <c r="J45" s="11"/>
      <c r="K45" s="11"/>
      <c r="L45" s="18">
        <f t="shared" si="1"/>
        <v>1056</v>
      </c>
      <c r="M45" s="11" t="s">
        <v>62</v>
      </c>
      <c r="N45" s="11" t="s">
        <v>837</v>
      </c>
      <c r="O45" s="11">
        <v>2</v>
      </c>
      <c r="P45" s="11">
        <v>2</v>
      </c>
      <c r="Q45" s="11"/>
      <c r="R45" s="11"/>
      <c r="S45" s="11"/>
      <c r="T45" s="11" t="s">
        <v>837</v>
      </c>
      <c r="U45" s="11">
        <v>2</v>
      </c>
      <c r="V45" s="11">
        <v>2</v>
      </c>
    </row>
    <row r="46" spans="1:22" x14ac:dyDescent="0.25">
      <c r="A46" s="11">
        <v>472</v>
      </c>
      <c r="B46" s="11"/>
      <c r="C46" s="11" t="s">
        <v>546</v>
      </c>
      <c r="D46" s="11" t="s">
        <v>858</v>
      </c>
      <c r="E46" s="18">
        <v>706</v>
      </c>
      <c r="F46" s="14"/>
      <c r="G46" s="11">
        <v>404</v>
      </c>
      <c r="H46" s="11">
        <v>350</v>
      </c>
      <c r="I46" s="18">
        <f t="shared" si="0"/>
        <v>754</v>
      </c>
      <c r="J46" s="11"/>
      <c r="K46" s="11">
        <v>404</v>
      </c>
      <c r="L46" s="18">
        <f t="shared" si="1"/>
        <v>1056</v>
      </c>
      <c r="M46" s="11" t="s">
        <v>62</v>
      </c>
      <c r="N46" s="11" t="s">
        <v>837</v>
      </c>
      <c r="O46" s="11">
        <v>2</v>
      </c>
      <c r="P46" s="11">
        <v>2</v>
      </c>
      <c r="Q46" s="11"/>
      <c r="R46" s="11"/>
      <c r="S46" s="11"/>
      <c r="T46" s="11" t="s">
        <v>837</v>
      </c>
      <c r="U46" s="11">
        <v>2</v>
      </c>
      <c r="V46" s="11">
        <v>2</v>
      </c>
    </row>
    <row r="47" spans="1:22" x14ac:dyDescent="0.25">
      <c r="A47" s="11">
        <v>473</v>
      </c>
      <c r="B47" s="11"/>
      <c r="C47" s="11" t="s">
        <v>546</v>
      </c>
      <c r="D47" s="11" t="s">
        <v>859</v>
      </c>
      <c r="E47" s="18">
        <v>1032</v>
      </c>
      <c r="F47" s="14"/>
      <c r="G47" s="11"/>
      <c r="H47" s="11">
        <v>258</v>
      </c>
      <c r="I47" s="18">
        <f t="shared" si="0"/>
        <v>258</v>
      </c>
      <c r="J47" s="11">
        <v>70</v>
      </c>
      <c r="K47" s="11"/>
      <c r="L47" s="18">
        <f t="shared" si="1"/>
        <v>1360</v>
      </c>
      <c r="M47" s="11" t="s">
        <v>62</v>
      </c>
      <c r="N47" s="11" t="s">
        <v>837</v>
      </c>
      <c r="O47" s="11">
        <v>2</v>
      </c>
      <c r="P47" s="11">
        <v>2</v>
      </c>
      <c r="Q47" s="11"/>
      <c r="R47" s="11"/>
      <c r="S47" s="11"/>
      <c r="T47" s="11" t="s">
        <v>837</v>
      </c>
      <c r="U47" s="11">
        <v>2</v>
      </c>
      <c r="V47" s="11">
        <v>2</v>
      </c>
    </row>
    <row r="48" spans="1:22" x14ac:dyDescent="0.25">
      <c r="A48" s="11">
        <v>474</v>
      </c>
      <c r="B48" s="11"/>
      <c r="C48" s="11" t="s">
        <v>546</v>
      </c>
      <c r="D48" s="11" t="s">
        <v>860</v>
      </c>
      <c r="E48" s="18">
        <v>443</v>
      </c>
      <c r="F48" s="14"/>
      <c r="G48" s="11"/>
      <c r="H48" s="11">
        <v>330</v>
      </c>
      <c r="I48" s="18">
        <f t="shared" si="0"/>
        <v>330</v>
      </c>
      <c r="J48" s="11"/>
      <c r="K48" s="11"/>
      <c r="L48" s="18">
        <f t="shared" si="1"/>
        <v>773</v>
      </c>
      <c r="M48" s="11" t="s">
        <v>62</v>
      </c>
      <c r="N48" s="11" t="s">
        <v>837</v>
      </c>
      <c r="O48" s="11">
        <v>2</v>
      </c>
      <c r="P48" s="11">
        <v>2</v>
      </c>
      <c r="Q48" s="11"/>
      <c r="R48" s="11"/>
      <c r="S48" s="11"/>
      <c r="T48" s="11" t="s">
        <v>837</v>
      </c>
      <c r="U48" s="11">
        <v>2</v>
      </c>
      <c r="V48" s="11">
        <v>2</v>
      </c>
    </row>
    <row r="49" spans="1:22" x14ac:dyDescent="0.25">
      <c r="A49" s="11">
        <v>475</v>
      </c>
      <c r="B49" s="11"/>
      <c r="C49" s="11" t="s">
        <v>861</v>
      </c>
      <c r="D49" s="11" t="s">
        <v>862</v>
      </c>
      <c r="E49" s="18">
        <v>0</v>
      </c>
      <c r="F49" s="14">
        <v>11753</v>
      </c>
      <c r="G49" s="11">
        <v>5856</v>
      </c>
      <c r="H49" s="11">
        <v>2310</v>
      </c>
      <c r="I49" s="18">
        <f t="shared" si="0"/>
        <v>8166</v>
      </c>
      <c r="J49" s="11">
        <v>879</v>
      </c>
      <c r="K49" s="11"/>
      <c r="L49" s="18">
        <f t="shared" si="1"/>
        <v>20798</v>
      </c>
      <c r="M49" s="11" t="s">
        <v>62</v>
      </c>
      <c r="N49" s="11"/>
      <c r="O49" s="11"/>
      <c r="P49" s="11"/>
      <c r="Q49" s="11" t="s">
        <v>837</v>
      </c>
      <c r="R49" s="11">
        <v>2</v>
      </c>
      <c r="S49" s="11">
        <v>2</v>
      </c>
      <c r="T49" s="11" t="s">
        <v>837</v>
      </c>
      <c r="U49" s="11">
        <v>2</v>
      </c>
      <c r="V49" s="11">
        <v>2</v>
      </c>
    </row>
    <row r="50" spans="1:22" x14ac:dyDescent="0.25">
      <c r="A50" s="11">
        <v>476</v>
      </c>
      <c r="B50" s="11"/>
      <c r="C50" s="11" t="s">
        <v>810</v>
      </c>
      <c r="D50" s="11" t="s">
        <v>862</v>
      </c>
      <c r="E50" s="18">
        <v>0</v>
      </c>
      <c r="F50" s="14">
        <v>0</v>
      </c>
      <c r="G50" s="11">
        <v>5856</v>
      </c>
      <c r="H50" s="11">
        <v>2310</v>
      </c>
      <c r="I50" s="18">
        <f t="shared" si="0"/>
        <v>8166</v>
      </c>
      <c r="J50" s="11"/>
      <c r="K50" s="11"/>
      <c r="L50" s="18">
        <f t="shared" si="1"/>
        <v>8166</v>
      </c>
      <c r="M50" s="11" t="s">
        <v>62</v>
      </c>
      <c r="N50" s="11"/>
      <c r="O50" s="11"/>
      <c r="P50" s="11"/>
      <c r="Q50" s="11"/>
      <c r="R50" s="11"/>
      <c r="S50" s="11"/>
      <c r="T50" s="11" t="s">
        <v>837</v>
      </c>
      <c r="U50" s="11">
        <v>2</v>
      </c>
      <c r="V50" s="11">
        <v>2</v>
      </c>
    </row>
    <row r="51" spans="1:22" x14ac:dyDescent="0.25">
      <c r="A51" s="11">
        <v>477</v>
      </c>
      <c r="B51" s="11"/>
      <c r="C51" s="11" t="s">
        <v>863</v>
      </c>
      <c r="D51" s="11" t="s">
        <v>864</v>
      </c>
      <c r="E51" s="18">
        <v>1200</v>
      </c>
      <c r="F51" s="14"/>
      <c r="G51" s="11"/>
      <c r="H51" s="11">
        <v>590</v>
      </c>
      <c r="I51" s="18">
        <f t="shared" si="0"/>
        <v>590</v>
      </c>
      <c r="J51" s="11"/>
      <c r="K51" s="11"/>
      <c r="L51" s="18">
        <f t="shared" si="1"/>
        <v>1790</v>
      </c>
      <c r="M51" s="11" t="s">
        <v>25</v>
      </c>
      <c r="N51" s="11" t="s">
        <v>836</v>
      </c>
      <c r="O51" s="11">
        <v>1</v>
      </c>
      <c r="P51" s="11">
        <v>4</v>
      </c>
      <c r="Q51" s="11"/>
      <c r="R51" s="11"/>
      <c r="S51" s="11"/>
      <c r="T51" s="11" t="s">
        <v>836</v>
      </c>
      <c r="U51" s="11">
        <v>1</v>
      </c>
      <c r="V51" s="11">
        <v>4</v>
      </c>
    </row>
    <row r="52" spans="1:22" x14ac:dyDescent="0.25">
      <c r="A52" s="11">
        <v>478</v>
      </c>
      <c r="B52" s="11"/>
      <c r="C52" s="11" t="s">
        <v>144</v>
      </c>
      <c r="D52" s="11" t="s">
        <v>865</v>
      </c>
      <c r="E52" s="18">
        <v>669</v>
      </c>
      <c r="F52" s="14"/>
      <c r="G52" s="11"/>
      <c r="H52" s="11">
        <v>530</v>
      </c>
      <c r="I52" s="18">
        <f t="shared" si="0"/>
        <v>530</v>
      </c>
      <c r="J52" s="11"/>
      <c r="K52" s="11"/>
      <c r="L52" s="18">
        <f t="shared" si="1"/>
        <v>1199</v>
      </c>
      <c r="M52" s="11" t="s">
        <v>62</v>
      </c>
      <c r="N52" s="11" t="s">
        <v>837</v>
      </c>
      <c r="O52" s="11">
        <v>2</v>
      </c>
      <c r="P52" s="11">
        <v>2</v>
      </c>
      <c r="Q52" s="11"/>
      <c r="R52" s="11"/>
      <c r="S52" s="11"/>
      <c r="T52" s="11" t="s">
        <v>837</v>
      </c>
      <c r="U52" s="11">
        <v>2</v>
      </c>
      <c r="V52" s="11">
        <v>2</v>
      </c>
    </row>
    <row r="53" spans="1:22" x14ac:dyDescent="0.25">
      <c r="A53" s="11">
        <v>479</v>
      </c>
      <c r="B53" s="11"/>
      <c r="C53" s="11" t="s">
        <v>95</v>
      </c>
      <c r="D53" s="11" t="s">
        <v>866</v>
      </c>
      <c r="E53" s="18">
        <v>4006</v>
      </c>
      <c r="F53" s="14"/>
      <c r="G53" s="11">
        <v>1614</v>
      </c>
      <c r="H53" s="11">
        <v>1302</v>
      </c>
      <c r="I53" s="18">
        <f t="shared" si="0"/>
        <v>2916</v>
      </c>
      <c r="J53" s="11"/>
      <c r="K53" s="11"/>
      <c r="L53" s="18">
        <f t="shared" si="1"/>
        <v>6922</v>
      </c>
      <c r="M53" s="11" t="s">
        <v>190</v>
      </c>
      <c r="N53" s="11" t="s">
        <v>837</v>
      </c>
      <c r="O53" s="11">
        <v>2</v>
      </c>
      <c r="P53" s="11">
        <v>1</v>
      </c>
      <c r="Q53" s="11"/>
      <c r="R53" s="11"/>
      <c r="S53" s="11"/>
      <c r="T53" s="11" t="s">
        <v>837</v>
      </c>
      <c r="U53" s="11">
        <v>2</v>
      </c>
      <c r="V53" s="11">
        <v>1</v>
      </c>
    </row>
    <row r="54" spans="1:22" x14ac:dyDescent="0.25">
      <c r="A54" s="11">
        <v>480</v>
      </c>
      <c r="B54" s="11"/>
      <c r="C54" s="11" t="s">
        <v>542</v>
      </c>
      <c r="D54" s="11" t="s">
        <v>867</v>
      </c>
      <c r="E54" s="18">
        <v>706</v>
      </c>
      <c r="F54" s="14"/>
      <c r="G54" s="11"/>
      <c r="H54" s="11">
        <v>350</v>
      </c>
      <c r="I54" s="18">
        <f t="shared" si="0"/>
        <v>350</v>
      </c>
      <c r="J54" s="11"/>
      <c r="K54" s="11"/>
      <c r="L54" s="18">
        <f t="shared" si="1"/>
        <v>1056</v>
      </c>
      <c r="M54" s="11" t="s">
        <v>31</v>
      </c>
      <c r="N54" s="11" t="s">
        <v>837</v>
      </c>
      <c r="O54" s="11">
        <v>3</v>
      </c>
      <c r="P54" s="11">
        <v>4</v>
      </c>
      <c r="Q54" s="11"/>
      <c r="R54" s="11"/>
      <c r="S54" s="11"/>
      <c r="T54" s="11" t="s">
        <v>837</v>
      </c>
      <c r="U54" s="11">
        <v>3</v>
      </c>
      <c r="V54" s="11">
        <v>4</v>
      </c>
    </row>
    <row r="55" spans="1:22" x14ac:dyDescent="0.25">
      <c r="A55" s="11">
        <v>481</v>
      </c>
      <c r="B55" s="11"/>
      <c r="C55" s="11" t="s">
        <v>853</v>
      </c>
      <c r="D55" s="11" t="s">
        <v>952</v>
      </c>
      <c r="E55" s="18">
        <v>0</v>
      </c>
      <c r="F55" s="14"/>
      <c r="G55" s="11"/>
      <c r="H55" s="11"/>
      <c r="I55" s="18">
        <f t="shared" si="0"/>
        <v>0</v>
      </c>
      <c r="J55" s="11"/>
      <c r="K55" s="11"/>
      <c r="L55" s="18">
        <f t="shared" si="1"/>
        <v>0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25">
      <c r="A56" s="11">
        <v>482</v>
      </c>
      <c r="B56" s="11"/>
      <c r="C56" s="11" t="s">
        <v>868</v>
      </c>
      <c r="D56" s="11" t="s">
        <v>869</v>
      </c>
      <c r="E56" s="18">
        <v>1133</v>
      </c>
      <c r="F56" s="14"/>
      <c r="G56" s="11"/>
      <c r="H56" s="11">
        <v>258</v>
      </c>
      <c r="I56" s="18">
        <f t="shared" si="0"/>
        <v>258</v>
      </c>
      <c r="J56" s="11"/>
      <c r="K56" s="11"/>
      <c r="L56" s="18">
        <f t="shared" si="1"/>
        <v>1391</v>
      </c>
      <c r="M56" s="11" t="s">
        <v>62</v>
      </c>
      <c r="N56" s="11" t="s">
        <v>837</v>
      </c>
      <c r="O56" s="11">
        <v>2</v>
      </c>
      <c r="P56" s="11">
        <v>2</v>
      </c>
      <c r="Q56" s="11"/>
      <c r="R56" s="11"/>
      <c r="S56" s="11"/>
      <c r="T56" s="11" t="s">
        <v>837</v>
      </c>
      <c r="U56" s="11">
        <v>2</v>
      </c>
      <c r="V56" s="11">
        <v>2</v>
      </c>
    </row>
    <row r="57" spans="1:22" x14ac:dyDescent="0.25">
      <c r="A57" s="11">
        <v>483</v>
      </c>
      <c r="B57" s="11"/>
      <c r="C57" s="11" t="s">
        <v>870</v>
      </c>
      <c r="D57" s="11" t="s">
        <v>871</v>
      </c>
      <c r="E57" s="18">
        <v>706</v>
      </c>
      <c r="F57" s="14"/>
      <c r="G57" s="11"/>
      <c r="H57" s="11">
        <v>350</v>
      </c>
      <c r="I57" s="18">
        <f t="shared" si="0"/>
        <v>350</v>
      </c>
      <c r="J57" s="11"/>
      <c r="K57" s="11"/>
      <c r="L57" s="18">
        <f t="shared" si="1"/>
        <v>1056</v>
      </c>
      <c r="M57" s="11" t="s">
        <v>62</v>
      </c>
      <c r="N57" s="11" t="s">
        <v>837</v>
      </c>
      <c r="O57" s="11">
        <v>2</v>
      </c>
      <c r="P57" s="11">
        <v>2</v>
      </c>
      <c r="Q57" s="11"/>
      <c r="R57" s="11"/>
      <c r="S57" s="11"/>
      <c r="T57" s="11" t="s">
        <v>837</v>
      </c>
      <c r="U57" s="11">
        <v>2</v>
      </c>
      <c r="V57" s="11">
        <v>2</v>
      </c>
    </row>
    <row r="58" spans="1:22" x14ac:dyDescent="0.25">
      <c r="A58" s="11">
        <v>484</v>
      </c>
      <c r="B58" s="11"/>
      <c r="C58" s="11" t="s">
        <v>326</v>
      </c>
      <c r="D58" s="11" t="s">
        <v>872</v>
      </c>
      <c r="E58" s="18">
        <v>706</v>
      </c>
      <c r="F58" s="14"/>
      <c r="G58" s="11"/>
      <c r="H58" s="11">
        <v>350</v>
      </c>
      <c r="I58" s="18">
        <f t="shared" si="0"/>
        <v>350</v>
      </c>
      <c r="J58" s="11"/>
      <c r="K58" s="11"/>
      <c r="L58" s="18">
        <f t="shared" si="1"/>
        <v>1056</v>
      </c>
      <c r="M58" s="11" t="s">
        <v>31</v>
      </c>
      <c r="N58" s="11" t="s">
        <v>837</v>
      </c>
      <c r="O58" s="11">
        <v>3</v>
      </c>
      <c r="P58" s="11">
        <v>4</v>
      </c>
      <c r="Q58" s="11"/>
      <c r="R58" s="11"/>
      <c r="S58" s="11"/>
      <c r="T58" s="11" t="s">
        <v>837</v>
      </c>
      <c r="U58" s="11">
        <v>3</v>
      </c>
      <c r="V58" s="11">
        <v>4</v>
      </c>
    </row>
    <row r="59" spans="1:22" x14ac:dyDescent="0.25">
      <c r="A59" s="11">
        <v>485</v>
      </c>
      <c r="B59" s="11"/>
      <c r="C59" s="11" t="s">
        <v>318</v>
      </c>
      <c r="D59" s="11" t="s">
        <v>873</v>
      </c>
      <c r="E59" s="18">
        <v>706</v>
      </c>
      <c r="F59" s="14"/>
      <c r="G59" s="11"/>
      <c r="H59" s="11">
        <v>350</v>
      </c>
      <c r="I59" s="18">
        <f t="shared" si="0"/>
        <v>350</v>
      </c>
      <c r="J59" s="11"/>
      <c r="K59" s="11"/>
      <c r="L59" s="18">
        <f t="shared" si="1"/>
        <v>1056</v>
      </c>
      <c r="M59" s="11" t="s">
        <v>638</v>
      </c>
      <c r="N59" s="11" t="s">
        <v>837</v>
      </c>
      <c r="O59" s="11">
        <v>4</v>
      </c>
      <c r="P59" s="11">
        <v>1</v>
      </c>
      <c r="Q59" s="11"/>
      <c r="R59" s="11"/>
      <c r="S59" s="11"/>
      <c r="T59" s="11" t="s">
        <v>837</v>
      </c>
      <c r="U59" s="11">
        <v>4</v>
      </c>
      <c r="V59" s="11">
        <v>1</v>
      </c>
    </row>
    <row r="60" spans="1:22" x14ac:dyDescent="0.25">
      <c r="A60" s="11">
        <v>486</v>
      </c>
      <c r="B60" s="11"/>
      <c r="C60" s="11" t="s">
        <v>874</v>
      </c>
      <c r="D60" s="11" t="s">
        <v>875</v>
      </c>
      <c r="E60" s="18">
        <v>706</v>
      </c>
      <c r="F60" s="14"/>
      <c r="G60" s="11"/>
      <c r="H60" s="11">
        <v>350</v>
      </c>
      <c r="I60" s="18">
        <f t="shared" si="0"/>
        <v>350</v>
      </c>
      <c r="J60" s="11"/>
      <c r="K60" s="11"/>
      <c r="L60" s="18">
        <f t="shared" si="1"/>
        <v>1056</v>
      </c>
      <c r="M60" s="11" t="s">
        <v>31</v>
      </c>
      <c r="N60" s="11" t="s">
        <v>837</v>
      </c>
      <c r="O60" s="11">
        <v>3</v>
      </c>
      <c r="P60" s="11">
        <v>4</v>
      </c>
      <c r="Q60" s="11"/>
      <c r="R60" s="11"/>
      <c r="S60" s="11"/>
      <c r="T60" s="11" t="s">
        <v>837</v>
      </c>
      <c r="U60" s="11">
        <v>3</v>
      </c>
      <c r="V60" s="11">
        <v>4</v>
      </c>
    </row>
    <row r="61" spans="1:22" x14ac:dyDescent="0.25">
      <c r="A61" s="11">
        <v>487</v>
      </c>
      <c r="B61" s="11"/>
      <c r="C61" s="11" t="s">
        <v>913</v>
      </c>
      <c r="D61" s="11" t="s">
        <v>953</v>
      </c>
      <c r="E61" s="18">
        <v>0</v>
      </c>
      <c r="F61" s="14"/>
      <c r="G61" s="11"/>
      <c r="H61" s="11"/>
      <c r="I61" s="18">
        <f t="shared" si="0"/>
        <v>0</v>
      </c>
      <c r="J61" s="11"/>
      <c r="K61" s="11"/>
      <c r="L61" s="18">
        <f t="shared" si="1"/>
        <v>0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x14ac:dyDescent="0.25">
      <c r="A62" s="11">
        <v>488</v>
      </c>
      <c r="B62" s="11"/>
      <c r="C62" s="11" t="s">
        <v>876</v>
      </c>
      <c r="D62" s="11" t="s">
        <v>877</v>
      </c>
      <c r="E62" s="18">
        <v>706</v>
      </c>
      <c r="F62" s="14"/>
      <c r="G62" s="11"/>
      <c r="H62" s="11">
        <v>258</v>
      </c>
      <c r="I62" s="18">
        <f t="shared" si="0"/>
        <v>258</v>
      </c>
      <c r="J62" s="11"/>
      <c r="K62" s="11"/>
      <c r="L62" s="18">
        <f t="shared" si="1"/>
        <v>964</v>
      </c>
      <c r="M62" s="11" t="s">
        <v>31</v>
      </c>
      <c r="N62" s="11" t="s">
        <v>837</v>
      </c>
      <c r="O62" s="11">
        <v>3</v>
      </c>
      <c r="P62" s="11">
        <v>4</v>
      </c>
      <c r="Q62" s="11"/>
      <c r="R62" s="11"/>
      <c r="S62" s="11"/>
      <c r="T62" s="11" t="s">
        <v>837</v>
      </c>
      <c r="U62" s="11">
        <v>3</v>
      </c>
      <c r="V62" s="11">
        <v>4</v>
      </c>
    </row>
    <row r="63" spans="1:22" x14ac:dyDescent="0.25">
      <c r="A63" s="11">
        <v>489</v>
      </c>
      <c r="B63" s="11"/>
      <c r="C63" s="11" t="s">
        <v>863</v>
      </c>
      <c r="D63" s="11" t="s">
        <v>878</v>
      </c>
      <c r="E63" s="18">
        <v>1200</v>
      </c>
      <c r="F63" s="14"/>
      <c r="G63" s="11"/>
      <c r="H63" s="11">
        <v>258</v>
      </c>
      <c r="I63" s="18">
        <f t="shared" si="0"/>
        <v>258</v>
      </c>
      <c r="J63" s="11"/>
      <c r="K63" s="11"/>
      <c r="L63" s="18">
        <f t="shared" si="1"/>
        <v>1458</v>
      </c>
      <c r="M63" s="11" t="s">
        <v>93</v>
      </c>
      <c r="N63" s="11" t="s">
        <v>836</v>
      </c>
      <c r="O63" s="11">
        <v>1</v>
      </c>
      <c r="P63" s="11">
        <v>4</v>
      </c>
      <c r="Q63" s="11"/>
      <c r="R63" s="11"/>
      <c r="S63" s="11"/>
      <c r="T63" s="11" t="s">
        <v>836</v>
      </c>
      <c r="U63" s="11">
        <v>1</v>
      </c>
      <c r="V63" s="11">
        <v>4</v>
      </c>
    </row>
    <row r="64" spans="1:22" x14ac:dyDescent="0.25">
      <c r="A64" s="11">
        <v>490</v>
      </c>
      <c r="B64" s="11"/>
      <c r="C64" s="11" t="s">
        <v>291</v>
      </c>
      <c r="D64" s="11" t="s">
        <v>879</v>
      </c>
      <c r="E64" s="18">
        <v>587</v>
      </c>
      <c r="F64" s="14"/>
      <c r="G64" s="11"/>
      <c r="H64" s="11">
        <v>92</v>
      </c>
      <c r="I64" s="18">
        <f t="shared" si="0"/>
        <v>92</v>
      </c>
      <c r="J64" s="11"/>
      <c r="K64" s="11"/>
      <c r="L64" s="18">
        <f t="shared" si="1"/>
        <v>679</v>
      </c>
      <c r="M64" s="11" t="s">
        <v>31</v>
      </c>
      <c r="N64" s="11" t="s">
        <v>837</v>
      </c>
      <c r="O64" s="11">
        <v>3</v>
      </c>
      <c r="P64" s="11">
        <v>4</v>
      </c>
      <c r="Q64" s="11"/>
      <c r="R64" s="11"/>
      <c r="S64" s="11"/>
      <c r="T64" s="11" t="s">
        <v>837</v>
      </c>
      <c r="U64" s="11">
        <v>3</v>
      </c>
      <c r="V64" s="11">
        <v>4</v>
      </c>
    </row>
    <row r="65" spans="1:22" x14ac:dyDescent="0.25">
      <c r="A65" s="11">
        <v>491</v>
      </c>
      <c r="B65" s="11"/>
      <c r="C65" s="11" t="s">
        <v>880</v>
      </c>
      <c r="D65" s="11" t="s">
        <v>881</v>
      </c>
      <c r="E65" s="18">
        <v>748</v>
      </c>
      <c r="F65" s="14"/>
      <c r="G65" s="11"/>
      <c r="H65" s="11">
        <v>258</v>
      </c>
      <c r="I65" s="18">
        <f t="shared" si="0"/>
        <v>258</v>
      </c>
      <c r="J65" s="11"/>
      <c r="K65" s="11"/>
      <c r="L65" s="18">
        <f t="shared" si="1"/>
        <v>1006</v>
      </c>
      <c r="M65" s="11" t="s">
        <v>62</v>
      </c>
      <c r="N65" s="11" t="s">
        <v>837</v>
      </c>
      <c r="O65" s="11">
        <v>2</v>
      </c>
      <c r="P65" s="11">
        <v>2</v>
      </c>
      <c r="Q65" s="11"/>
      <c r="R65" s="11"/>
      <c r="S65" s="11"/>
      <c r="T65" s="11" t="s">
        <v>837</v>
      </c>
      <c r="U65" s="11">
        <v>2</v>
      </c>
      <c r="V65" s="11">
        <v>2</v>
      </c>
    </row>
    <row r="66" spans="1:22" x14ac:dyDescent="0.25">
      <c r="A66" s="11">
        <v>492</v>
      </c>
      <c r="B66" s="11"/>
      <c r="C66" s="11" t="s">
        <v>876</v>
      </c>
      <c r="D66" s="11" t="s">
        <v>882</v>
      </c>
      <c r="E66" s="18">
        <v>0</v>
      </c>
      <c r="F66" s="14"/>
      <c r="G66" s="11"/>
      <c r="H66" s="11">
        <v>350</v>
      </c>
      <c r="I66" s="18">
        <f t="shared" si="0"/>
        <v>350</v>
      </c>
      <c r="J66" s="11"/>
      <c r="K66" s="11"/>
      <c r="L66" s="18">
        <f t="shared" si="1"/>
        <v>350</v>
      </c>
      <c r="M66" s="11" t="s">
        <v>31</v>
      </c>
      <c r="N66" s="11"/>
      <c r="O66" s="11"/>
      <c r="P66" s="11"/>
      <c r="Q66" s="11"/>
      <c r="R66" s="11"/>
      <c r="S66" s="11"/>
      <c r="T66" s="11" t="s">
        <v>837</v>
      </c>
      <c r="U66" s="11">
        <v>3</v>
      </c>
      <c r="V66" s="11">
        <v>4</v>
      </c>
    </row>
    <row r="67" spans="1:22" x14ac:dyDescent="0.25">
      <c r="A67" s="11" t="s">
        <v>36</v>
      </c>
      <c r="B67" s="11"/>
      <c r="C67" s="11" t="s">
        <v>883</v>
      </c>
      <c r="D67" s="11" t="s">
        <v>884</v>
      </c>
      <c r="E67" s="18">
        <v>706</v>
      </c>
      <c r="F67" s="14"/>
      <c r="G67" s="11"/>
      <c r="H67" s="11">
        <v>458</v>
      </c>
      <c r="I67" s="18">
        <f t="shared" si="0"/>
        <v>458</v>
      </c>
      <c r="J67" s="11"/>
      <c r="K67" s="11"/>
      <c r="L67" s="18">
        <f t="shared" si="1"/>
        <v>1164</v>
      </c>
      <c r="M67" s="11" t="s">
        <v>31</v>
      </c>
      <c r="N67" s="11" t="s">
        <v>837</v>
      </c>
      <c r="O67" s="11">
        <v>3</v>
      </c>
      <c r="P67" s="11">
        <v>4</v>
      </c>
      <c r="Q67" s="11"/>
      <c r="R67" s="11"/>
      <c r="S67" s="11"/>
      <c r="T67" s="11" t="s">
        <v>837</v>
      </c>
      <c r="U67" s="11">
        <v>3</v>
      </c>
      <c r="V67" s="11">
        <v>4</v>
      </c>
    </row>
    <row r="68" spans="1:22" x14ac:dyDescent="0.25">
      <c r="A68" s="11">
        <v>493</v>
      </c>
      <c r="B68" s="11"/>
      <c r="C68" s="11" t="s">
        <v>163</v>
      </c>
      <c r="D68" s="11" t="s">
        <v>884</v>
      </c>
      <c r="E68" s="18">
        <v>0</v>
      </c>
      <c r="F68" s="14"/>
      <c r="G68" s="11"/>
      <c r="H68" s="11">
        <v>350</v>
      </c>
      <c r="I68" s="18">
        <f t="shared" si="0"/>
        <v>350</v>
      </c>
      <c r="J68" s="11"/>
      <c r="K68" s="11"/>
      <c r="L68" s="18">
        <f t="shared" si="1"/>
        <v>350</v>
      </c>
      <c r="M68" s="11" t="s">
        <v>31</v>
      </c>
      <c r="N68" s="11"/>
      <c r="O68" s="11"/>
      <c r="P68" s="11"/>
      <c r="Q68" s="11"/>
      <c r="R68" s="11"/>
      <c r="S68" s="11"/>
      <c r="T68" s="11" t="s">
        <v>837</v>
      </c>
      <c r="U68" s="11">
        <v>3</v>
      </c>
      <c r="V68" s="11">
        <v>4</v>
      </c>
    </row>
    <row r="69" spans="1:22" x14ac:dyDescent="0.25">
      <c r="A69" s="11">
        <v>494</v>
      </c>
      <c r="B69" s="11"/>
      <c r="C69" s="11" t="s">
        <v>880</v>
      </c>
      <c r="D69" s="11" t="s">
        <v>885</v>
      </c>
      <c r="E69" s="18">
        <v>706</v>
      </c>
      <c r="F69" s="14"/>
      <c r="G69" s="11"/>
      <c r="H69" s="11">
        <v>350</v>
      </c>
      <c r="I69" s="18">
        <f t="shared" si="0"/>
        <v>350</v>
      </c>
      <c r="J69" s="11">
        <v>70</v>
      </c>
      <c r="K69" s="11"/>
      <c r="L69" s="18">
        <f t="shared" si="1"/>
        <v>1126</v>
      </c>
      <c r="M69" s="11" t="s">
        <v>126</v>
      </c>
      <c r="N69" s="11" t="s">
        <v>836</v>
      </c>
      <c r="O69" s="11">
        <v>1</v>
      </c>
      <c r="P69" s="11">
        <v>3</v>
      </c>
      <c r="Q69" s="11"/>
      <c r="R69" s="11"/>
      <c r="S69" s="11"/>
      <c r="T69" s="11" t="s">
        <v>836</v>
      </c>
      <c r="U69" s="11">
        <v>1</v>
      </c>
      <c r="V69" s="11">
        <v>3</v>
      </c>
    </row>
    <row r="70" spans="1:22" x14ac:dyDescent="0.25">
      <c r="A70" s="11">
        <v>495</v>
      </c>
      <c r="B70" s="11"/>
      <c r="C70" s="11" t="s">
        <v>880</v>
      </c>
      <c r="D70" s="11" t="s">
        <v>886</v>
      </c>
      <c r="E70" s="18">
        <v>886</v>
      </c>
      <c r="F70" s="14"/>
      <c r="G70" s="11"/>
      <c r="H70" s="11">
        <v>458</v>
      </c>
      <c r="I70" s="18">
        <f t="shared" ref="I70:I133" si="2">G70+H70</f>
        <v>458</v>
      </c>
      <c r="J70" s="11"/>
      <c r="K70" s="11"/>
      <c r="L70" s="18">
        <f t="shared" ref="L70:L133" si="3">E70+F70+I70+J70-K70</f>
        <v>1344</v>
      </c>
      <c r="M70" s="11" t="s">
        <v>126</v>
      </c>
      <c r="N70" s="11" t="s">
        <v>836</v>
      </c>
      <c r="O70" s="11">
        <v>1</v>
      </c>
      <c r="P70" s="11">
        <v>3</v>
      </c>
      <c r="Q70" s="11"/>
      <c r="R70" s="11"/>
      <c r="S70" s="11"/>
      <c r="T70" s="11" t="s">
        <v>836</v>
      </c>
      <c r="U70" s="11">
        <v>1</v>
      </c>
      <c r="V70" s="11">
        <v>3</v>
      </c>
    </row>
    <row r="71" spans="1:22" x14ac:dyDescent="0.25">
      <c r="A71" s="11">
        <v>496</v>
      </c>
      <c r="B71" s="11"/>
      <c r="C71" s="11" t="s">
        <v>887</v>
      </c>
      <c r="D71" s="11" t="s">
        <v>888</v>
      </c>
      <c r="E71" s="18">
        <v>401</v>
      </c>
      <c r="F71" s="14"/>
      <c r="G71" s="11"/>
      <c r="H71" s="11"/>
      <c r="I71" s="18">
        <f t="shared" si="2"/>
        <v>0</v>
      </c>
      <c r="J71" s="11"/>
      <c r="K71" s="11"/>
      <c r="L71" s="18">
        <f t="shared" si="3"/>
        <v>401</v>
      </c>
      <c r="M71" s="11" t="s">
        <v>31</v>
      </c>
      <c r="N71" s="11" t="s">
        <v>837</v>
      </c>
      <c r="O71" s="11">
        <v>3</v>
      </c>
      <c r="P71" s="11">
        <v>4</v>
      </c>
      <c r="Q71" s="11"/>
      <c r="R71" s="11"/>
      <c r="S71" s="11"/>
      <c r="T71" s="11"/>
      <c r="U71" s="11"/>
      <c r="V71" s="11"/>
    </row>
    <row r="72" spans="1:22" x14ac:dyDescent="0.25">
      <c r="A72" s="11" t="s">
        <v>36</v>
      </c>
      <c r="B72" s="11"/>
      <c r="C72" s="11" t="s">
        <v>883</v>
      </c>
      <c r="D72" s="11" t="s">
        <v>889</v>
      </c>
      <c r="E72" s="18">
        <v>1216</v>
      </c>
      <c r="F72" s="14"/>
      <c r="G72" s="11">
        <v>2652</v>
      </c>
      <c r="H72" s="11">
        <v>2195</v>
      </c>
      <c r="I72" s="18">
        <f t="shared" si="2"/>
        <v>4847</v>
      </c>
      <c r="J72" s="11"/>
      <c r="K72" s="11"/>
      <c r="L72" s="18">
        <f t="shared" si="3"/>
        <v>6063</v>
      </c>
      <c r="M72" s="11" t="s">
        <v>31</v>
      </c>
      <c r="N72" s="11" t="s">
        <v>837</v>
      </c>
      <c r="O72" s="11">
        <v>3</v>
      </c>
      <c r="P72" s="11">
        <v>4</v>
      </c>
      <c r="Q72" s="11"/>
      <c r="R72" s="11"/>
      <c r="S72" s="11"/>
      <c r="T72" s="11" t="s">
        <v>837</v>
      </c>
      <c r="U72" s="11">
        <v>3</v>
      </c>
      <c r="V72" s="11">
        <v>4</v>
      </c>
    </row>
    <row r="73" spans="1:22" x14ac:dyDescent="0.25">
      <c r="A73" s="11">
        <v>497</v>
      </c>
      <c r="B73" s="11"/>
      <c r="C73" s="11" t="s">
        <v>870</v>
      </c>
      <c r="D73" s="11" t="s">
        <v>890</v>
      </c>
      <c r="E73" s="18">
        <v>706</v>
      </c>
      <c r="F73" s="14"/>
      <c r="G73" s="11"/>
      <c r="H73" s="11">
        <v>350</v>
      </c>
      <c r="I73" s="18">
        <f t="shared" si="2"/>
        <v>350</v>
      </c>
      <c r="J73" s="11"/>
      <c r="K73" s="11"/>
      <c r="L73" s="18">
        <f t="shared" si="3"/>
        <v>1056</v>
      </c>
      <c r="M73" s="11" t="s">
        <v>62</v>
      </c>
      <c r="N73" s="11" t="s">
        <v>837</v>
      </c>
      <c r="O73" s="11">
        <v>2</v>
      </c>
      <c r="P73" s="11">
        <v>2</v>
      </c>
      <c r="Q73" s="11"/>
      <c r="R73" s="11"/>
      <c r="S73" s="11"/>
      <c r="T73" s="11" t="s">
        <v>837</v>
      </c>
      <c r="U73" s="11">
        <v>2</v>
      </c>
      <c r="V73" s="11">
        <v>2</v>
      </c>
    </row>
    <row r="74" spans="1:22" x14ac:dyDescent="0.25">
      <c r="A74" s="11">
        <v>498</v>
      </c>
      <c r="B74" s="11"/>
      <c r="C74" s="11" t="s">
        <v>891</v>
      </c>
      <c r="D74" s="11" t="s">
        <v>892</v>
      </c>
      <c r="E74" s="18">
        <v>0</v>
      </c>
      <c r="F74" s="14"/>
      <c r="G74" s="11"/>
      <c r="H74" s="11">
        <v>258</v>
      </c>
      <c r="I74" s="18">
        <f t="shared" si="2"/>
        <v>258</v>
      </c>
      <c r="J74" s="11"/>
      <c r="K74" s="11"/>
      <c r="L74" s="18">
        <f t="shared" si="3"/>
        <v>258</v>
      </c>
      <c r="M74" s="11" t="s">
        <v>190</v>
      </c>
      <c r="N74" s="11"/>
      <c r="O74" s="11"/>
      <c r="P74" s="11"/>
      <c r="Q74" s="11"/>
      <c r="R74" s="11"/>
      <c r="S74" s="11"/>
      <c r="T74" s="11" t="s">
        <v>837</v>
      </c>
      <c r="U74" s="11">
        <v>2</v>
      </c>
      <c r="V74" s="11">
        <v>1</v>
      </c>
    </row>
    <row r="75" spans="1:22" x14ac:dyDescent="0.25">
      <c r="A75" s="11">
        <v>499</v>
      </c>
      <c r="B75" s="11"/>
      <c r="C75" s="11" t="s">
        <v>103</v>
      </c>
      <c r="D75" s="11" t="s">
        <v>893</v>
      </c>
      <c r="E75" s="18">
        <v>0</v>
      </c>
      <c r="F75" s="14"/>
      <c r="G75" s="11"/>
      <c r="H75" s="11">
        <v>258</v>
      </c>
      <c r="I75" s="18">
        <f t="shared" si="2"/>
        <v>258</v>
      </c>
      <c r="J75" s="11"/>
      <c r="K75" s="11"/>
      <c r="L75" s="18">
        <f t="shared" si="3"/>
        <v>258</v>
      </c>
      <c r="M75" s="11" t="s">
        <v>190</v>
      </c>
      <c r="N75" s="11"/>
      <c r="O75" s="11"/>
      <c r="P75" s="11"/>
      <c r="Q75" s="11"/>
      <c r="R75" s="11"/>
      <c r="S75" s="11"/>
      <c r="T75" s="11" t="s">
        <v>837</v>
      </c>
      <c r="U75" s="11">
        <v>2</v>
      </c>
      <c r="V75" s="11">
        <v>1</v>
      </c>
    </row>
    <row r="76" spans="1:22" x14ac:dyDescent="0.25">
      <c r="A76" s="11">
        <v>500</v>
      </c>
      <c r="B76" s="11"/>
      <c r="C76" s="11" t="s">
        <v>894</v>
      </c>
      <c r="D76" s="11" t="s">
        <v>895</v>
      </c>
      <c r="E76" s="18">
        <v>706</v>
      </c>
      <c r="F76" s="14"/>
      <c r="G76" s="11"/>
      <c r="H76" s="11">
        <v>350</v>
      </c>
      <c r="I76" s="18">
        <f t="shared" si="2"/>
        <v>350</v>
      </c>
      <c r="J76" s="11"/>
      <c r="K76" s="11"/>
      <c r="L76" s="18">
        <f t="shared" si="3"/>
        <v>1056</v>
      </c>
      <c r="M76" s="11" t="s">
        <v>126</v>
      </c>
      <c r="N76" s="11" t="s">
        <v>836</v>
      </c>
      <c r="O76" s="11">
        <v>1</v>
      </c>
      <c r="P76" s="11">
        <v>3</v>
      </c>
      <c r="Q76" s="11"/>
      <c r="R76" s="11"/>
      <c r="S76" s="11"/>
      <c r="T76" s="11" t="s">
        <v>837</v>
      </c>
      <c r="U76" s="11">
        <v>1</v>
      </c>
      <c r="V76" s="11">
        <v>3</v>
      </c>
    </row>
    <row r="77" spans="1:22" x14ac:dyDescent="0.25">
      <c r="A77" s="11">
        <v>501</v>
      </c>
      <c r="B77" s="11"/>
      <c r="C77" s="11" t="s">
        <v>27</v>
      </c>
      <c r="D77" s="11" t="s">
        <v>896</v>
      </c>
      <c r="E77" s="18">
        <v>1343</v>
      </c>
      <c r="F77" s="14"/>
      <c r="G77" s="11"/>
      <c r="H77" s="11">
        <v>1655</v>
      </c>
      <c r="I77" s="18">
        <f t="shared" si="2"/>
        <v>1655</v>
      </c>
      <c r="J77" s="11"/>
      <c r="K77" s="11"/>
      <c r="L77" s="18">
        <f t="shared" si="3"/>
        <v>2998</v>
      </c>
      <c r="M77" s="11" t="s">
        <v>62</v>
      </c>
      <c r="N77" s="11" t="s">
        <v>837</v>
      </c>
      <c r="O77" s="11">
        <v>2</v>
      </c>
      <c r="P77" s="11">
        <v>2</v>
      </c>
      <c r="Q77" s="11"/>
      <c r="R77" s="11"/>
      <c r="S77" s="11"/>
      <c r="T77" s="11" t="s">
        <v>837</v>
      </c>
      <c r="U77" s="11">
        <v>2</v>
      </c>
      <c r="V77" s="11">
        <v>2</v>
      </c>
    </row>
    <row r="78" spans="1:22" x14ac:dyDescent="0.25">
      <c r="A78" s="11" t="s">
        <v>36</v>
      </c>
      <c r="B78" s="11"/>
      <c r="C78" s="11" t="s">
        <v>883</v>
      </c>
      <c r="D78" s="11" t="s">
        <v>897</v>
      </c>
      <c r="E78" s="18">
        <v>0</v>
      </c>
      <c r="F78" s="14"/>
      <c r="G78" s="11"/>
      <c r="H78" s="11">
        <v>458</v>
      </c>
      <c r="I78" s="18">
        <f t="shared" si="2"/>
        <v>458</v>
      </c>
      <c r="J78" s="11"/>
      <c r="K78" s="11"/>
      <c r="L78" s="18">
        <f t="shared" si="3"/>
        <v>458</v>
      </c>
      <c r="M78" s="11" t="s">
        <v>31</v>
      </c>
      <c r="N78" s="11"/>
      <c r="O78" s="11"/>
      <c r="P78" s="11"/>
      <c r="Q78" s="11"/>
      <c r="R78" s="11"/>
      <c r="S78" s="11"/>
      <c r="T78" s="11" t="s">
        <v>837</v>
      </c>
      <c r="U78" s="11">
        <v>3</v>
      </c>
      <c r="V78" s="11">
        <v>4</v>
      </c>
    </row>
    <row r="79" spans="1:22" x14ac:dyDescent="0.25">
      <c r="A79" s="11">
        <v>502</v>
      </c>
      <c r="B79" s="11"/>
      <c r="C79" s="11" t="s">
        <v>876</v>
      </c>
      <c r="D79" s="11" t="s">
        <v>898</v>
      </c>
      <c r="E79" s="18">
        <v>706</v>
      </c>
      <c r="F79" s="14"/>
      <c r="G79" s="11"/>
      <c r="H79" s="11">
        <v>350</v>
      </c>
      <c r="I79" s="18">
        <f t="shared" si="2"/>
        <v>350</v>
      </c>
      <c r="J79" s="11"/>
      <c r="K79" s="11"/>
      <c r="L79" s="18">
        <f t="shared" si="3"/>
        <v>1056</v>
      </c>
      <c r="M79" s="11" t="s">
        <v>31</v>
      </c>
      <c r="N79" s="11" t="s">
        <v>837</v>
      </c>
      <c r="O79" s="11">
        <v>3</v>
      </c>
      <c r="P79" s="11">
        <v>4</v>
      </c>
      <c r="Q79" s="11"/>
      <c r="R79" s="11"/>
      <c r="S79" s="11"/>
      <c r="T79" s="11" t="s">
        <v>837</v>
      </c>
      <c r="U79" s="11">
        <v>3</v>
      </c>
      <c r="V79" s="11">
        <v>4</v>
      </c>
    </row>
    <row r="80" spans="1:22" x14ac:dyDescent="0.25">
      <c r="A80" s="11">
        <v>503</v>
      </c>
      <c r="B80" s="11"/>
      <c r="C80" s="11" t="s">
        <v>891</v>
      </c>
      <c r="D80" s="11" t="s">
        <v>899</v>
      </c>
      <c r="E80" s="18">
        <v>1200</v>
      </c>
      <c r="F80" s="14"/>
      <c r="G80" s="11"/>
      <c r="H80" s="11">
        <v>350</v>
      </c>
      <c r="I80" s="18">
        <f t="shared" si="2"/>
        <v>350</v>
      </c>
      <c r="J80" s="11">
        <v>200</v>
      </c>
      <c r="K80" s="11"/>
      <c r="L80" s="18">
        <f t="shared" si="3"/>
        <v>1750</v>
      </c>
      <c r="M80" s="11" t="s">
        <v>93</v>
      </c>
      <c r="N80" s="11" t="s">
        <v>836</v>
      </c>
      <c r="O80" s="11">
        <v>1</v>
      </c>
      <c r="P80" s="11">
        <v>4</v>
      </c>
      <c r="Q80" s="11"/>
      <c r="R80" s="11"/>
      <c r="S80" s="11"/>
      <c r="T80" s="11" t="s">
        <v>837</v>
      </c>
      <c r="U80" s="11">
        <v>1</v>
      </c>
      <c r="V80" s="11">
        <v>4</v>
      </c>
    </row>
    <row r="81" spans="1:22" x14ac:dyDescent="0.25">
      <c r="A81" s="11">
        <v>504</v>
      </c>
      <c r="B81" s="11"/>
      <c r="C81" s="11" t="s">
        <v>870</v>
      </c>
      <c r="D81" s="11" t="s">
        <v>900</v>
      </c>
      <c r="E81" s="18">
        <v>1106</v>
      </c>
      <c r="F81" s="14"/>
      <c r="G81" s="11">
        <v>2655</v>
      </c>
      <c r="H81" s="11">
        <v>1655</v>
      </c>
      <c r="I81" s="18">
        <f t="shared" si="2"/>
        <v>4310</v>
      </c>
      <c r="J81" s="11"/>
      <c r="K81" s="11"/>
      <c r="L81" s="18">
        <f t="shared" si="3"/>
        <v>5416</v>
      </c>
      <c r="M81" s="11" t="s">
        <v>62</v>
      </c>
      <c r="N81" s="11" t="s">
        <v>837</v>
      </c>
      <c r="O81" s="11">
        <v>2</v>
      </c>
      <c r="P81" s="11">
        <v>2</v>
      </c>
      <c r="Q81" s="11"/>
      <c r="R81" s="11"/>
      <c r="S81" s="11"/>
      <c r="T81" s="11" t="s">
        <v>837</v>
      </c>
      <c r="U81" s="11">
        <v>2</v>
      </c>
      <c r="V81" s="11">
        <v>2</v>
      </c>
    </row>
    <row r="82" spans="1:22" x14ac:dyDescent="0.25">
      <c r="A82" s="11">
        <v>505</v>
      </c>
      <c r="B82" s="11"/>
      <c r="C82" s="11" t="s">
        <v>876</v>
      </c>
      <c r="D82" s="11" t="s">
        <v>901</v>
      </c>
      <c r="E82" s="18">
        <v>706</v>
      </c>
      <c r="F82" s="14"/>
      <c r="G82" s="11"/>
      <c r="H82" s="11">
        <v>350</v>
      </c>
      <c r="I82" s="18">
        <f t="shared" si="2"/>
        <v>350</v>
      </c>
      <c r="J82" s="11"/>
      <c r="K82" s="11"/>
      <c r="L82" s="18">
        <f t="shared" si="3"/>
        <v>1056</v>
      </c>
      <c r="M82" s="11" t="s">
        <v>31</v>
      </c>
      <c r="N82" s="11" t="s">
        <v>837</v>
      </c>
      <c r="O82" s="11">
        <v>3</v>
      </c>
      <c r="P82" s="11">
        <v>4</v>
      </c>
      <c r="Q82" s="11"/>
      <c r="R82" s="11"/>
      <c r="S82" s="11"/>
      <c r="T82" s="11" t="s">
        <v>837</v>
      </c>
      <c r="U82" s="11">
        <v>3</v>
      </c>
      <c r="V82" s="11">
        <v>4</v>
      </c>
    </row>
    <row r="83" spans="1:22" x14ac:dyDescent="0.25">
      <c r="A83" s="11">
        <v>506</v>
      </c>
      <c r="B83" s="11"/>
      <c r="C83" s="11" t="s">
        <v>863</v>
      </c>
      <c r="D83" s="11" t="s">
        <v>902</v>
      </c>
      <c r="E83" s="18">
        <v>0</v>
      </c>
      <c r="F83" s="14"/>
      <c r="G83" s="11"/>
      <c r="H83" s="11">
        <v>350</v>
      </c>
      <c r="I83" s="18">
        <f t="shared" si="2"/>
        <v>350</v>
      </c>
      <c r="J83" s="11"/>
      <c r="K83" s="11"/>
      <c r="L83" s="18">
        <f t="shared" si="3"/>
        <v>350</v>
      </c>
      <c r="M83" s="11" t="s">
        <v>126</v>
      </c>
      <c r="N83" s="11"/>
      <c r="O83" s="11"/>
      <c r="P83" s="11"/>
      <c r="Q83" s="11"/>
      <c r="R83" s="11"/>
      <c r="S83" s="11"/>
      <c r="T83" s="11" t="s">
        <v>837</v>
      </c>
      <c r="U83" s="11">
        <v>1</v>
      </c>
      <c r="V83" s="11">
        <v>3</v>
      </c>
    </row>
    <row r="84" spans="1:22" x14ac:dyDescent="0.25">
      <c r="A84" s="11">
        <v>507</v>
      </c>
      <c r="B84" s="11"/>
      <c r="C84" s="11" t="s">
        <v>894</v>
      </c>
      <c r="D84" s="11" t="s">
        <v>903</v>
      </c>
      <c r="E84" s="18">
        <v>0</v>
      </c>
      <c r="F84" s="14"/>
      <c r="G84" s="11"/>
      <c r="H84" s="11">
        <v>350</v>
      </c>
      <c r="I84" s="18">
        <f t="shared" si="2"/>
        <v>350</v>
      </c>
      <c r="J84" s="11"/>
      <c r="K84" s="11"/>
      <c r="L84" s="18">
        <f t="shared" si="3"/>
        <v>350</v>
      </c>
      <c r="M84" s="11" t="s">
        <v>126</v>
      </c>
      <c r="N84" s="11"/>
      <c r="O84" s="11"/>
      <c r="P84" s="11"/>
      <c r="Q84" s="11"/>
      <c r="R84" s="11"/>
      <c r="S84" s="11"/>
      <c r="T84" s="11" t="s">
        <v>837</v>
      </c>
      <c r="U84" s="11">
        <v>1</v>
      </c>
      <c r="V84" s="11">
        <v>3</v>
      </c>
    </row>
    <row r="85" spans="1:22" x14ac:dyDescent="0.25">
      <c r="A85" s="11">
        <v>508</v>
      </c>
      <c r="B85" s="11"/>
      <c r="C85" s="11" t="s">
        <v>891</v>
      </c>
      <c r="D85" s="11" t="s">
        <v>904</v>
      </c>
      <c r="E85" s="18">
        <v>1200</v>
      </c>
      <c r="F85" s="14"/>
      <c r="G85" s="11"/>
      <c r="H85" s="11">
        <v>350</v>
      </c>
      <c r="I85" s="18">
        <f t="shared" si="2"/>
        <v>350</v>
      </c>
      <c r="J85" s="11">
        <v>200</v>
      </c>
      <c r="K85" s="11"/>
      <c r="L85" s="18">
        <f>E85+F85+I85+J85-K85</f>
        <v>1750</v>
      </c>
      <c r="M85" s="11" t="s">
        <v>25</v>
      </c>
      <c r="N85" s="11" t="s">
        <v>836</v>
      </c>
      <c r="O85" s="11">
        <v>1</v>
      </c>
      <c r="P85" s="11">
        <v>4</v>
      </c>
      <c r="Q85" s="11"/>
      <c r="R85" s="11"/>
      <c r="S85" s="11"/>
      <c r="T85" s="11" t="s">
        <v>836</v>
      </c>
      <c r="U85" s="11">
        <v>1</v>
      </c>
      <c r="V85" s="11">
        <v>4</v>
      </c>
    </row>
    <row r="86" spans="1:22" x14ac:dyDescent="0.25">
      <c r="A86" s="11">
        <v>509</v>
      </c>
      <c r="B86" s="11"/>
      <c r="C86" s="11" t="s">
        <v>905</v>
      </c>
      <c r="D86" s="11" t="s">
        <v>906</v>
      </c>
      <c r="E86" s="18">
        <v>240</v>
      </c>
      <c r="F86" s="14"/>
      <c r="G86" s="11"/>
      <c r="H86" s="11">
        <v>700</v>
      </c>
      <c r="I86" s="18">
        <f t="shared" si="2"/>
        <v>700</v>
      </c>
      <c r="J86" s="11"/>
      <c r="K86" s="11"/>
      <c r="L86" s="18">
        <f t="shared" si="3"/>
        <v>940</v>
      </c>
      <c r="M86" s="11" t="s">
        <v>31</v>
      </c>
      <c r="N86" s="11" t="s">
        <v>837</v>
      </c>
      <c r="O86" s="11">
        <v>3</v>
      </c>
      <c r="P86" s="11">
        <v>4</v>
      </c>
      <c r="Q86" s="11"/>
      <c r="R86" s="11"/>
      <c r="S86" s="11"/>
      <c r="T86" s="11" t="s">
        <v>837</v>
      </c>
      <c r="U86" s="11">
        <v>3</v>
      </c>
      <c r="V86" s="11">
        <v>4</v>
      </c>
    </row>
    <row r="87" spans="1:22" x14ac:dyDescent="0.25">
      <c r="A87" s="11">
        <v>510</v>
      </c>
      <c r="B87" s="11"/>
      <c r="C87" s="11" t="s">
        <v>954</v>
      </c>
      <c r="D87" s="11" t="s">
        <v>554</v>
      </c>
      <c r="E87" s="18">
        <v>0</v>
      </c>
      <c r="F87" s="14"/>
      <c r="G87" s="11"/>
      <c r="H87" s="11"/>
      <c r="I87" s="18">
        <f t="shared" si="2"/>
        <v>0</v>
      </c>
      <c r="J87" s="11"/>
      <c r="K87" s="11"/>
      <c r="L87" s="18">
        <f t="shared" si="3"/>
        <v>0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x14ac:dyDescent="0.25">
      <c r="A88" s="11">
        <v>511</v>
      </c>
      <c r="B88" s="11"/>
      <c r="C88" s="11" t="s">
        <v>848</v>
      </c>
      <c r="D88" s="11" t="s">
        <v>554</v>
      </c>
      <c r="E88" s="18">
        <v>0</v>
      </c>
      <c r="F88" s="14"/>
      <c r="G88" s="11"/>
      <c r="H88" s="11"/>
      <c r="I88" s="18">
        <f t="shared" si="2"/>
        <v>0</v>
      </c>
      <c r="J88" s="11"/>
      <c r="K88" s="11"/>
      <c r="L88" s="18">
        <f t="shared" si="3"/>
        <v>0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x14ac:dyDescent="0.25">
      <c r="A89" s="11">
        <v>512</v>
      </c>
      <c r="B89" s="11"/>
      <c r="C89" s="11" t="s">
        <v>119</v>
      </c>
      <c r="D89" s="11" t="s">
        <v>554</v>
      </c>
      <c r="E89" s="18">
        <v>0</v>
      </c>
      <c r="F89" s="14"/>
      <c r="G89" s="11"/>
      <c r="H89" s="11"/>
      <c r="I89" s="18">
        <f t="shared" si="2"/>
        <v>0</v>
      </c>
      <c r="J89" s="11"/>
      <c r="K89" s="11"/>
      <c r="L89" s="18">
        <f t="shared" si="3"/>
        <v>0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x14ac:dyDescent="0.25">
      <c r="A90" s="11">
        <v>516</v>
      </c>
      <c r="B90" s="11"/>
      <c r="C90" s="11" t="s">
        <v>907</v>
      </c>
      <c r="D90" s="11" t="s">
        <v>908</v>
      </c>
      <c r="E90" s="18">
        <v>415</v>
      </c>
      <c r="F90" s="14"/>
      <c r="G90" s="11"/>
      <c r="H90" s="11">
        <v>128</v>
      </c>
      <c r="I90" s="18">
        <f t="shared" si="2"/>
        <v>128</v>
      </c>
      <c r="J90" s="11"/>
      <c r="K90" s="11"/>
      <c r="L90" s="18">
        <f t="shared" si="3"/>
        <v>543</v>
      </c>
      <c r="M90" s="11" t="s">
        <v>190</v>
      </c>
      <c r="N90" s="11" t="s">
        <v>837</v>
      </c>
      <c r="O90" s="11">
        <v>2</v>
      </c>
      <c r="P90" s="11">
        <v>1</v>
      </c>
      <c r="Q90" s="11"/>
      <c r="R90" s="11"/>
      <c r="S90" s="11"/>
      <c r="T90" s="11" t="s">
        <v>837</v>
      </c>
      <c r="U90" s="11">
        <v>2</v>
      </c>
      <c r="V90" s="11">
        <v>1</v>
      </c>
    </row>
    <row r="91" spans="1:22" x14ac:dyDescent="0.25">
      <c r="A91" s="11">
        <v>517</v>
      </c>
      <c r="B91" s="11"/>
      <c r="C91" s="11" t="s">
        <v>846</v>
      </c>
      <c r="D91" s="11" t="s">
        <v>908</v>
      </c>
      <c r="E91" s="18">
        <v>0</v>
      </c>
      <c r="F91" s="14"/>
      <c r="G91" s="11"/>
      <c r="H91" s="11">
        <v>128</v>
      </c>
      <c r="I91" s="18">
        <f t="shared" si="2"/>
        <v>128</v>
      </c>
      <c r="J91" s="11"/>
      <c r="K91" s="11"/>
      <c r="L91" s="18">
        <f t="shared" si="3"/>
        <v>128</v>
      </c>
      <c r="M91" s="11" t="s">
        <v>190</v>
      </c>
      <c r="N91" s="11"/>
      <c r="O91" s="11"/>
      <c r="P91" s="11"/>
      <c r="Q91" s="11"/>
      <c r="R91" s="11"/>
      <c r="S91" s="11"/>
      <c r="T91" s="11" t="s">
        <v>837</v>
      </c>
      <c r="U91" s="11">
        <v>2</v>
      </c>
      <c r="V91" s="11">
        <v>1</v>
      </c>
    </row>
    <row r="92" spans="1:22" x14ac:dyDescent="0.25">
      <c r="A92" s="11">
        <v>515</v>
      </c>
      <c r="B92" s="11"/>
      <c r="C92" s="11" t="s">
        <v>909</v>
      </c>
      <c r="D92" s="11" t="s">
        <v>908</v>
      </c>
      <c r="E92" s="18">
        <v>0</v>
      </c>
      <c r="F92" s="14"/>
      <c r="G92" s="11"/>
      <c r="H92" s="11">
        <v>128</v>
      </c>
      <c r="I92" s="18">
        <f t="shared" si="2"/>
        <v>128</v>
      </c>
      <c r="J92" s="11"/>
      <c r="K92" s="11"/>
      <c r="L92" s="18">
        <f t="shared" si="3"/>
        <v>128</v>
      </c>
      <c r="M92" s="11" t="s">
        <v>190</v>
      </c>
      <c r="N92" s="11"/>
      <c r="O92" s="11"/>
      <c r="P92" s="11"/>
      <c r="Q92" s="11"/>
      <c r="R92" s="11"/>
      <c r="S92" s="11"/>
      <c r="T92" s="11" t="s">
        <v>837</v>
      </c>
      <c r="U92" s="11">
        <v>2</v>
      </c>
      <c r="V92" s="11">
        <v>1</v>
      </c>
    </row>
    <row r="93" spans="1:22" x14ac:dyDescent="0.25">
      <c r="A93" s="11">
        <v>516</v>
      </c>
      <c r="B93" s="11"/>
      <c r="C93" s="11" t="s">
        <v>910</v>
      </c>
      <c r="D93" s="11" t="s">
        <v>908</v>
      </c>
      <c r="E93" s="18">
        <v>0</v>
      </c>
      <c r="F93" s="14"/>
      <c r="G93" s="11"/>
      <c r="H93" s="11">
        <v>128</v>
      </c>
      <c r="I93" s="18">
        <f t="shared" si="2"/>
        <v>128</v>
      </c>
      <c r="J93" s="11"/>
      <c r="K93" s="11"/>
      <c r="L93" s="18">
        <f t="shared" si="3"/>
        <v>128</v>
      </c>
      <c r="M93" s="11" t="s">
        <v>190</v>
      </c>
      <c r="N93" s="11"/>
      <c r="O93" s="11"/>
      <c r="P93" s="11"/>
      <c r="Q93" s="11"/>
      <c r="R93" s="11"/>
      <c r="S93" s="11"/>
      <c r="T93" s="11" t="s">
        <v>837</v>
      </c>
      <c r="U93" s="11">
        <v>2</v>
      </c>
      <c r="V93" s="11">
        <v>1</v>
      </c>
    </row>
    <row r="94" spans="1:22" x14ac:dyDescent="0.25">
      <c r="A94" s="11">
        <v>517</v>
      </c>
      <c r="B94" s="11"/>
      <c r="C94" s="11" t="s">
        <v>847</v>
      </c>
      <c r="D94" s="11" t="s">
        <v>908</v>
      </c>
      <c r="E94" s="18">
        <v>415</v>
      </c>
      <c r="F94" s="14"/>
      <c r="G94" s="11"/>
      <c r="H94" s="11">
        <v>128</v>
      </c>
      <c r="I94" s="18">
        <f t="shared" si="2"/>
        <v>128</v>
      </c>
      <c r="J94" s="11"/>
      <c r="K94" s="11"/>
      <c r="L94" s="18">
        <f t="shared" si="3"/>
        <v>543</v>
      </c>
      <c r="M94" s="11" t="s">
        <v>190</v>
      </c>
      <c r="N94" s="11" t="s">
        <v>837</v>
      </c>
      <c r="O94" s="11">
        <v>2</v>
      </c>
      <c r="P94" s="11">
        <v>1</v>
      </c>
      <c r="Q94" s="11"/>
      <c r="R94" s="11"/>
      <c r="S94" s="11"/>
      <c r="T94" s="11" t="s">
        <v>837</v>
      </c>
      <c r="U94" s="11">
        <v>2</v>
      </c>
      <c r="V94" s="11">
        <v>1</v>
      </c>
    </row>
    <row r="95" spans="1:22" x14ac:dyDescent="0.25">
      <c r="A95" s="11">
        <v>518</v>
      </c>
      <c r="B95" s="11"/>
      <c r="C95" s="11" t="s">
        <v>911</v>
      </c>
      <c r="D95" s="11" t="s">
        <v>908</v>
      </c>
      <c r="E95" s="18">
        <v>0</v>
      </c>
      <c r="F95" s="14"/>
      <c r="G95" s="11"/>
      <c r="H95" s="11">
        <v>128</v>
      </c>
      <c r="I95" s="18">
        <f t="shared" si="2"/>
        <v>128</v>
      </c>
      <c r="J95" s="11"/>
      <c r="K95" s="11"/>
      <c r="L95" s="18">
        <f t="shared" si="3"/>
        <v>128</v>
      </c>
      <c r="M95" s="11" t="s">
        <v>190</v>
      </c>
      <c r="N95" s="11"/>
      <c r="O95" s="11"/>
      <c r="P95" s="11"/>
      <c r="Q95" s="11"/>
      <c r="R95" s="11"/>
      <c r="S95" s="11"/>
      <c r="T95" s="11" t="s">
        <v>837</v>
      </c>
      <c r="U95" s="11">
        <v>2</v>
      </c>
      <c r="V95" s="11">
        <v>1</v>
      </c>
    </row>
    <row r="96" spans="1:22" x14ac:dyDescent="0.25">
      <c r="A96" s="11">
        <v>519</v>
      </c>
      <c r="B96" s="11"/>
      <c r="C96" s="11" t="s">
        <v>912</v>
      </c>
      <c r="D96" s="11" t="s">
        <v>908</v>
      </c>
      <c r="E96" s="18">
        <v>0</v>
      </c>
      <c r="F96" s="14"/>
      <c r="G96" s="11"/>
      <c r="H96" s="11">
        <v>128</v>
      </c>
      <c r="I96" s="18">
        <f t="shared" si="2"/>
        <v>128</v>
      </c>
      <c r="J96" s="11"/>
      <c r="K96" s="11"/>
      <c r="L96" s="18">
        <f t="shared" si="3"/>
        <v>128</v>
      </c>
      <c r="M96" s="11" t="s">
        <v>190</v>
      </c>
      <c r="N96" s="11"/>
      <c r="O96" s="11"/>
      <c r="P96" s="11"/>
      <c r="Q96" s="11"/>
      <c r="R96" s="11"/>
      <c r="S96" s="11"/>
      <c r="T96" s="11" t="s">
        <v>837</v>
      </c>
      <c r="U96" s="11">
        <v>2</v>
      </c>
      <c r="V96" s="11">
        <v>1</v>
      </c>
    </row>
    <row r="97" spans="1:22" x14ac:dyDescent="0.25">
      <c r="A97" s="11">
        <v>520</v>
      </c>
      <c r="B97" s="11"/>
      <c r="C97" s="11" t="s">
        <v>188</v>
      </c>
      <c r="D97" s="11" t="s">
        <v>908</v>
      </c>
      <c r="E97" s="18">
        <v>0</v>
      </c>
      <c r="F97" s="14"/>
      <c r="G97" s="11"/>
      <c r="H97" s="11">
        <v>201</v>
      </c>
      <c r="I97" s="18">
        <f t="shared" si="2"/>
        <v>201</v>
      </c>
      <c r="J97" s="11"/>
      <c r="K97" s="11"/>
      <c r="L97" s="18">
        <f t="shared" si="3"/>
        <v>201</v>
      </c>
      <c r="M97" s="11" t="s">
        <v>190</v>
      </c>
      <c r="N97" s="11"/>
      <c r="O97" s="11"/>
      <c r="P97" s="11"/>
      <c r="Q97" s="11"/>
      <c r="R97" s="11"/>
      <c r="S97" s="11"/>
      <c r="T97" s="11" t="s">
        <v>837</v>
      </c>
      <c r="U97" s="11">
        <v>2</v>
      </c>
      <c r="V97" s="11">
        <v>1</v>
      </c>
    </row>
    <row r="98" spans="1:22" x14ac:dyDescent="0.25">
      <c r="A98" s="11">
        <v>521</v>
      </c>
      <c r="B98" s="11"/>
      <c r="C98" s="11" t="s">
        <v>913</v>
      </c>
      <c r="D98" s="11" t="s">
        <v>908</v>
      </c>
      <c r="E98" s="18">
        <v>200</v>
      </c>
      <c r="F98" s="14"/>
      <c r="G98" s="11"/>
      <c r="H98" s="11">
        <v>128</v>
      </c>
      <c r="I98" s="18">
        <f t="shared" si="2"/>
        <v>128</v>
      </c>
      <c r="J98" s="11"/>
      <c r="K98" s="11"/>
      <c r="L98" s="18">
        <f t="shared" si="3"/>
        <v>328</v>
      </c>
      <c r="M98" s="11" t="s">
        <v>190</v>
      </c>
      <c r="N98" s="11" t="s">
        <v>837</v>
      </c>
      <c r="O98" s="11">
        <v>2</v>
      </c>
      <c r="P98" s="11">
        <v>1</v>
      </c>
      <c r="Q98" s="11"/>
      <c r="R98" s="11"/>
      <c r="S98" s="11"/>
      <c r="T98" s="11" t="s">
        <v>837</v>
      </c>
      <c r="U98" s="11">
        <v>2</v>
      </c>
      <c r="V98" s="11">
        <v>1</v>
      </c>
    </row>
    <row r="99" spans="1:22" x14ac:dyDescent="0.25">
      <c r="A99" s="11">
        <v>522</v>
      </c>
      <c r="B99" s="11"/>
      <c r="C99" s="11" t="s">
        <v>27</v>
      </c>
      <c r="D99" s="11" t="s">
        <v>914</v>
      </c>
      <c r="E99" s="18">
        <v>415</v>
      </c>
      <c r="F99" s="14"/>
      <c r="G99" s="11"/>
      <c r="H99" s="11">
        <v>201</v>
      </c>
      <c r="I99" s="18">
        <f t="shared" si="2"/>
        <v>201</v>
      </c>
      <c r="J99" s="11"/>
      <c r="K99" s="11"/>
      <c r="L99" s="18">
        <f t="shared" si="3"/>
        <v>616</v>
      </c>
      <c r="M99" s="11" t="s">
        <v>190</v>
      </c>
      <c r="N99" s="11" t="s">
        <v>837</v>
      </c>
      <c r="O99" s="11">
        <v>2</v>
      </c>
      <c r="P99" s="11">
        <v>1</v>
      </c>
      <c r="Q99" s="11"/>
      <c r="R99" s="11"/>
      <c r="S99" s="11"/>
      <c r="T99" s="11" t="s">
        <v>837</v>
      </c>
      <c r="U99" s="11">
        <v>2</v>
      </c>
      <c r="V99" s="11">
        <v>1</v>
      </c>
    </row>
    <row r="100" spans="1:22" x14ac:dyDescent="0.25">
      <c r="A100" s="11">
        <v>523</v>
      </c>
      <c r="B100" s="11"/>
      <c r="C100" s="11" t="s">
        <v>103</v>
      </c>
      <c r="D100" s="11" t="s">
        <v>915</v>
      </c>
      <c r="E100" s="18">
        <v>277</v>
      </c>
      <c r="F100" s="14"/>
      <c r="G100" s="11"/>
      <c r="H100" s="11">
        <v>201</v>
      </c>
      <c r="I100" s="18">
        <f t="shared" si="2"/>
        <v>201</v>
      </c>
      <c r="J100" s="11"/>
      <c r="K100" s="11"/>
      <c r="L100" s="18">
        <f t="shared" si="3"/>
        <v>478</v>
      </c>
      <c r="M100" s="11" t="s">
        <v>190</v>
      </c>
      <c r="N100" s="11" t="s">
        <v>837</v>
      </c>
      <c r="O100" s="11">
        <v>2</v>
      </c>
      <c r="P100" s="11">
        <v>1</v>
      </c>
      <c r="Q100" s="11"/>
      <c r="R100" s="11"/>
      <c r="S100" s="11"/>
      <c r="T100" s="11" t="s">
        <v>837</v>
      </c>
      <c r="U100" s="11">
        <v>2</v>
      </c>
      <c r="V100" s="11">
        <v>1</v>
      </c>
    </row>
    <row r="101" spans="1:22" x14ac:dyDescent="0.25">
      <c r="A101" s="11">
        <v>524</v>
      </c>
      <c r="B101" s="11"/>
      <c r="C101" s="11" t="s">
        <v>69</v>
      </c>
      <c r="D101" s="11" t="s">
        <v>916</v>
      </c>
      <c r="E101" s="18">
        <v>277</v>
      </c>
      <c r="F101" s="14"/>
      <c r="G101" s="11"/>
      <c r="H101" s="11">
        <v>201</v>
      </c>
      <c r="I101" s="18">
        <f t="shared" si="2"/>
        <v>201</v>
      </c>
      <c r="J101" s="11"/>
      <c r="K101" s="11"/>
      <c r="L101" s="18">
        <f t="shared" si="3"/>
        <v>478</v>
      </c>
      <c r="M101" s="11" t="s">
        <v>126</v>
      </c>
      <c r="N101" s="11" t="s">
        <v>836</v>
      </c>
      <c r="O101" s="11">
        <v>1</v>
      </c>
      <c r="P101" s="11">
        <v>3</v>
      </c>
      <c r="Q101" s="11"/>
      <c r="R101" s="11"/>
      <c r="S101" s="11"/>
      <c r="T101" s="11" t="s">
        <v>837</v>
      </c>
      <c r="U101" s="11">
        <v>1</v>
      </c>
      <c r="V101" s="11">
        <v>3</v>
      </c>
    </row>
    <row r="102" spans="1:22" x14ac:dyDescent="0.25">
      <c r="A102" s="11">
        <v>525</v>
      </c>
      <c r="B102" s="11"/>
      <c r="C102" s="11" t="s">
        <v>69</v>
      </c>
      <c r="D102" s="11" t="s">
        <v>917</v>
      </c>
      <c r="E102" s="18">
        <v>221</v>
      </c>
      <c r="F102" s="14"/>
      <c r="G102" s="11"/>
      <c r="H102" s="11"/>
      <c r="I102" s="18">
        <f t="shared" si="2"/>
        <v>0</v>
      </c>
      <c r="J102" s="11"/>
      <c r="K102" s="11"/>
      <c r="L102" s="18">
        <f t="shared" si="3"/>
        <v>221</v>
      </c>
      <c r="M102" s="11" t="s">
        <v>126</v>
      </c>
      <c r="N102" s="11" t="s">
        <v>836</v>
      </c>
      <c r="O102" s="11">
        <v>1</v>
      </c>
      <c r="P102" s="11">
        <v>3</v>
      </c>
      <c r="Q102" s="11"/>
      <c r="R102" s="11"/>
      <c r="S102" s="11"/>
      <c r="T102" s="11"/>
      <c r="U102" s="11"/>
      <c r="V102" s="11"/>
    </row>
    <row r="103" spans="1:22" x14ac:dyDescent="0.25">
      <c r="A103" s="11">
        <v>526</v>
      </c>
      <c r="B103" s="11"/>
      <c r="C103" s="11" t="s">
        <v>918</v>
      </c>
      <c r="D103" s="11" t="s">
        <v>919</v>
      </c>
      <c r="E103" s="18">
        <v>480</v>
      </c>
      <c r="F103" s="14"/>
      <c r="G103" s="11"/>
      <c r="H103" s="11">
        <v>442</v>
      </c>
      <c r="I103" s="18">
        <f t="shared" si="2"/>
        <v>442</v>
      </c>
      <c r="J103" s="11"/>
      <c r="K103" s="11"/>
      <c r="L103" s="18">
        <f t="shared" si="3"/>
        <v>922</v>
      </c>
      <c r="M103" s="11" t="s">
        <v>126</v>
      </c>
      <c r="N103" s="11" t="s">
        <v>836</v>
      </c>
      <c r="O103" s="11">
        <v>1</v>
      </c>
      <c r="P103" s="11">
        <v>3</v>
      </c>
      <c r="Q103" s="11"/>
      <c r="R103" s="11"/>
      <c r="S103" s="11"/>
      <c r="T103" s="11" t="s">
        <v>836</v>
      </c>
      <c r="U103" s="11">
        <v>1</v>
      </c>
      <c r="V103" s="11">
        <v>3</v>
      </c>
    </row>
    <row r="104" spans="1:22" x14ac:dyDescent="0.25">
      <c r="A104" s="11">
        <v>527</v>
      </c>
      <c r="B104" s="11"/>
      <c r="C104" s="11" t="s">
        <v>876</v>
      </c>
      <c r="D104" s="11" t="s">
        <v>920</v>
      </c>
      <c r="E104" s="18">
        <v>706</v>
      </c>
      <c r="F104" s="14"/>
      <c r="G104" s="11"/>
      <c r="H104" s="11">
        <v>350</v>
      </c>
      <c r="I104" s="18">
        <f t="shared" si="2"/>
        <v>350</v>
      </c>
      <c r="J104" s="11"/>
      <c r="K104" s="11"/>
      <c r="L104" s="18">
        <f t="shared" si="3"/>
        <v>1056</v>
      </c>
      <c r="M104" s="11" t="s">
        <v>31</v>
      </c>
      <c r="N104" s="11" t="s">
        <v>837</v>
      </c>
      <c r="O104" s="11">
        <v>3</v>
      </c>
      <c r="P104" s="11">
        <v>4</v>
      </c>
      <c r="Q104" s="11"/>
      <c r="R104" s="11"/>
      <c r="S104" s="11"/>
      <c r="T104" s="11" t="s">
        <v>837</v>
      </c>
      <c r="U104" s="11">
        <v>3</v>
      </c>
      <c r="V104" s="11">
        <v>4</v>
      </c>
    </row>
    <row r="105" spans="1:22" x14ac:dyDescent="0.25">
      <c r="A105" s="11">
        <v>528</v>
      </c>
      <c r="B105" s="11"/>
      <c r="C105" s="11" t="s">
        <v>921</v>
      </c>
      <c r="D105" s="11" t="s">
        <v>922</v>
      </c>
      <c r="E105" s="18">
        <v>775</v>
      </c>
      <c r="F105" s="14"/>
      <c r="G105" s="11"/>
      <c r="H105" s="11">
        <v>350</v>
      </c>
      <c r="I105" s="18">
        <f t="shared" si="2"/>
        <v>350</v>
      </c>
      <c r="J105" s="11"/>
      <c r="K105" s="11"/>
      <c r="L105" s="18">
        <f t="shared" si="3"/>
        <v>1125</v>
      </c>
      <c r="M105" s="11" t="s">
        <v>93</v>
      </c>
      <c r="N105" s="11" t="s">
        <v>836</v>
      </c>
      <c r="O105" s="11">
        <v>1</v>
      </c>
      <c r="P105" s="11">
        <v>3</v>
      </c>
      <c r="Q105" s="11"/>
      <c r="R105" s="11"/>
      <c r="S105" s="11"/>
      <c r="T105" s="11" t="s">
        <v>836</v>
      </c>
      <c r="U105" s="11">
        <v>1</v>
      </c>
      <c r="V105" s="11">
        <v>3</v>
      </c>
    </row>
    <row r="106" spans="1:22" x14ac:dyDescent="0.25">
      <c r="A106" s="11">
        <v>529</v>
      </c>
      <c r="B106" s="11"/>
      <c r="C106" s="11" t="s">
        <v>921</v>
      </c>
      <c r="D106" s="11" t="s">
        <v>923</v>
      </c>
      <c r="E106" s="18">
        <v>706</v>
      </c>
      <c r="F106" s="14"/>
      <c r="G106" s="11"/>
      <c r="H106" s="11">
        <v>350</v>
      </c>
      <c r="I106" s="18">
        <f t="shared" si="2"/>
        <v>350</v>
      </c>
      <c r="J106" s="11"/>
      <c r="K106" s="11"/>
      <c r="L106" s="18">
        <f t="shared" si="3"/>
        <v>1056</v>
      </c>
      <c r="M106" s="11" t="s">
        <v>25</v>
      </c>
      <c r="N106" s="11" t="s">
        <v>836</v>
      </c>
      <c r="O106" s="11">
        <v>1</v>
      </c>
      <c r="P106" s="11">
        <v>3</v>
      </c>
      <c r="Q106" s="11"/>
      <c r="R106" s="11"/>
      <c r="S106" s="11"/>
      <c r="T106" s="11" t="s">
        <v>836</v>
      </c>
      <c r="U106" s="11">
        <v>1</v>
      </c>
      <c r="V106" s="11">
        <v>3</v>
      </c>
    </row>
    <row r="107" spans="1:22" x14ac:dyDescent="0.25">
      <c r="A107" s="11">
        <v>530</v>
      </c>
      <c r="B107" s="11"/>
      <c r="C107" s="11" t="s">
        <v>115</v>
      </c>
      <c r="D107" s="11" t="s">
        <v>924</v>
      </c>
      <c r="E107" s="18">
        <v>2988</v>
      </c>
      <c r="F107" s="14"/>
      <c r="G107" s="11">
        <v>540</v>
      </c>
      <c r="H107" s="11">
        <v>1067</v>
      </c>
      <c r="I107" s="18">
        <f t="shared" si="2"/>
        <v>1607</v>
      </c>
      <c r="J107" s="11"/>
      <c r="K107" s="11"/>
      <c r="L107" s="18">
        <f t="shared" si="3"/>
        <v>4595</v>
      </c>
      <c r="M107" s="11" t="s">
        <v>190</v>
      </c>
      <c r="N107" s="11" t="s">
        <v>837</v>
      </c>
      <c r="O107" s="11">
        <v>2</v>
      </c>
      <c r="P107" s="11">
        <v>1</v>
      </c>
      <c r="Q107" s="11"/>
      <c r="R107" s="11"/>
      <c r="S107" s="11"/>
      <c r="T107" s="11" t="s">
        <v>837</v>
      </c>
      <c r="U107" s="11">
        <v>2</v>
      </c>
      <c r="V107" s="11">
        <v>1</v>
      </c>
    </row>
    <row r="108" spans="1:22" x14ac:dyDescent="0.25">
      <c r="A108" s="11">
        <v>531</v>
      </c>
      <c r="B108" s="11"/>
      <c r="C108" s="11" t="s">
        <v>913</v>
      </c>
      <c r="D108" s="11" t="s">
        <v>908</v>
      </c>
      <c r="E108" s="18">
        <v>200</v>
      </c>
      <c r="F108" s="14"/>
      <c r="G108" s="11"/>
      <c r="H108" s="11">
        <v>128</v>
      </c>
      <c r="I108" s="18">
        <f t="shared" si="2"/>
        <v>128</v>
      </c>
      <c r="J108" s="11"/>
      <c r="K108" s="11"/>
      <c r="L108" s="18">
        <f t="shared" si="3"/>
        <v>328</v>
      </c>
      <c r="M108" s="11" t="s">
        <v>190</v>
      </c>
      <c r="N108" s="11" t="s">
        <v>837</v>
      </c>
      <c r="O108" s="11">
        <v>2</v>
      </c>
      <c r="P108" s="11">
        <v>1</v>
      </c>
      <c r="Q108" s="11"/>
      <c r="R108" s="11"/>
      <c r="S108" s="11"/>
      <c r="T108" s="11" t="s">
        <v>837</v>
      </c>
      <c r="U108" s="11">
        <v>1</v>
      </c>
      <c r="V108" s="11">
        <v>1</v>
      </c>
    </row>
    <row r="109" spans="1:22" x14ac:dyDescent="0.25">
      <c r="A109" s="11">
        <v>532</v>
      </c>
      <c r="B109" s="11"/>
      <c r="C109" s="11" t="s">
        <v>925</v>
      </c>
      <c r="D109" s="11" t="s">
        <v>926</v>
      </c>
      <c r="E109" s="18">
        <v>443</v>
      </c>
      <c r="F109" s="14"/>
      <c r="G109" s="11"/>
      <c r="H109" s="11">
        <v>230</v>
      </c>
      <c r="I109" s="18">
        <f t="shared" si="2"/>
        <v>230</v>
      </c>
      <c r="J109" s="11"/>
      <c r="K109" s="11"/>
      <c r="L109" s="18">
        <f t="shared" si="3"/>
        <v>673</v>
      </c>
      <c r="M109" s="11" t="s">
        <v>190</v>
      </c>
      <c r="N109" s="11" t="s">
        <v>837</v>
      </c>
      <c r="O109" s="11">
        <v>2</v>
      </c>
      <c r="P109" s="11">
        <v>1</v>
      </c>
      <c r="Q109" s="11"/>
      <c r="R109" s="11"/>
      <c r="S109" s="11"/>
      <c r="T109" s="11" t="s">
        <v>837</v>
      </c>
      <c r="U109" s="11">
        <v>2</v>
      </c>
      <c r="V109" s="11">
        <v>1</v>
      </c>
    </row>
    <row r="110" spans="1:22" x14ac:dyDescent="0.25">
      <c r="A110" s="11">
        <v>533</v>
      </c>
      <c r="B110" s="11"/>
      <c r="C110" s="11" t="s">
        <v>927</v>
      </c>
      <c r="D110" s="11" t="s">
        <v>928</v>
      </c>
      <c r="E110" s="18">
        <v>554</v>
      </c>
      <c r="F110" s="14"/>
      <c r="G110" s="11"/>
      <c r="H110" s="11">
        <v>350</v>
      </c>
      <c r="I110" s="18">
        <f t="shared" si="2"/>
        <v>350</v>
      </c>
      <c r="J110" s="11"/>
      <c r="K110" s="11"/>
      <c r="L110" s="18">
        <f t="shared" si="3"/>
        <v>904</v>
      </c>
      <c r="M110" s="11" t="s">
        <v>638</v>
      </c>
      <c r="N110" s="11" t="s">
        <v>837</v>
      </c>
      <c r="O110" s="11">
        <v>4</v>
      </c>
      <c r="P110" s="11">
        <v>1</v>
      </c>
      <c r="Q110" s="11"/>
      <c r="R110" s="11"/>
      <c r="S110" s="11"/>
      <c r="T110" s="11" t="s">
        <v>837</v>
      </c>
      <c r="U110" s="11">
        <v>4</v>
      </c>
      <c r="V110" s="11">
        <v>1</v>
      </c>
    </row>
    <row r="111" spans="1:22" x14ac:dyDescent="0.25">
      <c r="A111" s="11">
        <v>534</v>
      </c>
      <c r="B111" s="11"/>
      <c r="C111" s="11" t="s">
        <v>929</v>
      </c>
      <c r="D111" s="11" t="s">
        <v>930</v>
      </c>
      <c r="E111" s="18">
        <v>706</v>
      </c>
      <c r="F111" s="14"/>
      <c r="G111" s="11"/>
      <c r="H111" s="11">
        <v>350</v>
      </c>
      <c r="I111" s="18">
        <f t="shared" si="2"/>
        <v>350</v>
      </c>
      <c r="J111" s="11"/>
      <c r="K111" s="11"/>
      <c r="L111" s="18">
        <f t="shared" si="3"/>
        <v>1056</v>
      </c>
      <c r="M111" s="11" t="s">
        <v>93</v>
      </c>
      <c r="N111" s="11" t="s">
        <v>836</v>
      </c>
      <c r="O111" s="11">
        <v>1</v>
      </c>
      <c r="P111" s="11">
        <v>3</v>
      </c>
      <c r="Q111" s="11"/>
      <c r="R111" s="11"/>
      <c r="S111" s="11"/>
      <c r="T111" s="11" t="s">
        <v>836</v>
      </c>
      <c r="U111" s="11">
        <v>1</v>
      </c>
      <c r="V111" s="11">
        <v>3</v>
      </c>
    </row>
    <row r="112" spans="1:22" x14ac:dyDescent="0.25">
      <c r="A112" s="11">
        <v>535</v>
      </c>
      <c r="B112" s="11"/>
      <c r="C112" s="11" t="s">
        <v>891</v>
      </c>
      <c r="D112" s="11" t="s">
        <v>931</v>
      </c>
      <c r="E112" s="18">
        <v>258</v>
      </c>
      <c r="F112" s="14"/>
      <c r="G112" s="11"/>
      <c r="H112" s="11">
        <v>706</v>
      </c>
      <c r="I112" s="18">
        <f t="shared" si="2"/>
        <v>706</v>
      </c>
      <c r="J112" s="11"/>
      <c r="K112" s="11"/>
      <c r="L112" s="18">
        <f t="shared" si="3"/>
        <v>964</v>
      </c>
      <c r="M112" s="11" t="s">
        <v>93</v>
      </c>
      <c r="N112" s="11" t="s">
        <v>836</v>
      </c>
      <c r="O112" s="11">
        <v>1</v>
      </c>
      <c r="P112" s="11">
        <v>3</v>
      </c>
      <c r="Q112" s="11"/>
      <c r="R112" s="11"/>
      <c r="S112" s="11"/>
      <c r="T112" s="11" t="s">
        <v>836</v>
      </c>
      <c r="U112" s="11">
        <v>1</v>
      </c>
      <c r="V112" s="11">
        <v>3</v>
      </c>
    </row>
    <row r="113" spans="1:22" x14ac:dyDescent="0.25">
      <c r="A113" s="11">
        <v>536</v>
      </c>
      <c r="B113" s="11"/>
      <c r="C113" s="11" t="s">
        <v>876</v>
      </c>
      <c r="D113" s="11" t="s">
        <v>934</v>
      </c>
      <c r="E113" s="18">
        <v>0</v>
      </c>
      <c r="F113" s="14"/>
      <c r="G113" s="11"/>
      <c r="H113" s="11">
        <v>350</v>
      </c>
      <c r="I113" s="18">
        <f t="shared" si="2"/>
        <v>350</v>
      </c>
      <c r="J113" s="11"/>
      <c r="K113" s="11"/>
      <c r="L113" s="18">
        <f t="shared" si="3"/>
        <v>350</v>
      </c>
      <c r="M113" s="11" t="s">
        <v>31</v>
      </c>
      <c r="N113" s="11"/>
      <c r="O113" s="11"/>
      <c r="P113" s="11"/>
      <c r="Q113" s="11"/>
      <c r="R113" s="11"/>
      <c r="S113" s="11"/>
      <c r="T113" s="11" t="s">
        <v>837</v>
      </c>
      <c r="U113" s="11">
        <v>3</v>
      </c>
      <c r="V113" s="11">
        <v>4</v>
      </c>
    </row>
    <row r="114" spans="1:22" x14ac:dyDescent="0.25">
      <c r="A114" s="11" t="s">
        <v>36</v>
      </c>
      <c r="B114" s="11"/>
      <c r="C114" s="11" t="s">
        <v>157</v>
      </c>
      <c r="D114" s="11" t="s">
        <v>935</v>
      </c>
      <c r="E114" s="18">
        <v>706</v>
      </c>
      <c r="F114" s="14"/>
      <c r="G114" s="11"/>
      <c r="H114" s="11">
        <v>458</v>
      </c>
      <c r="I114" s="18">
        <f t="shared" si="2"/>
        <v>458</v>
      </c>
      <c r="J114" s="11"/>
      <c r="K114" s="11"/>
      <c r="L114" s="18">
        <f t="shared" si="3"/>
        <v>1164</v>
      </c>
      <c r="M114" s="11" t="s">
        <v>31</v>
      </c>
      <c r="N114" s="11" t="s">
        <v>837</v>
      </c>
      <c r="O114" s="11">
        <v>3</v>
      </c>
      <c r="P114" s="11">
        <v>4</v>
      </c>
      <c r="Q114" s="11"/>
      <c r="R114" s="11"/>
      <c r="S114" s="11"/>
      <c r="T114" s="11" t="s">
        <v>837</v>
      </c>
      <c r="U114" s="11">
        <v>3</v>
      </c>
      <c r="V114" s="11">
        <v>4</v>
      </c>
    </row>
    <row r="115" spans="1:22" x14ac:dyDescent="0.25">
      <c r="A115" s="11">
        <v>537</v>
      </c>
      <c r="B115" s="11"/>
      <c r="C115" s="11" t="s">
        <v>40</v>
      </c>
      <c r="D115" s="11" t="s">
        <v>554</v>
      </c>
      <c r="E115" s="18">
        <v>708</v>
      </c>
      <c r="F115" s="14"/>
      <c r="G115" s="11"/>
      <c r="H115" s="11"/>
      <c r="I115" s="18">
        <f t="shared" si="2"/>
        <v>0</v>
      </c>
      <c r="J115" s="11"/>
      <c r="K115" s="11"/>
      <c r="L115" s="18">
        <f t="shared" si="3"/>
        <v>708</v>
      </c>
      <c r="M115" s="11" t="s">
        <v>31</v>
      </c>
      <c r="N115" s="11" t="s">
        <v>837</v>
      </c>
      <c r="O115" s="11">
        <v>3</v>
      </c>
      <c r="P115" s="11">
        <v>4</v>
      </c>
      <c r="Q115" s="11"/>
      <c r="R115" s="11"/>
      <c r="S115" s="11"/>
      <c r="T115" s="11" t="s">
        <v>837</v>
      </c>
      <c r="U115" s="11">
        <v>3</v>
      </c>
      <c r="V115" s="11">
        <v>4</v>
      </c>
    </row>
    <row r="116" spans="1:22" x14ac:dyDescent="0.25">
      <c r="A116" s="11">
        <v>538</v>
      </c>
      <c r="B116" s="11"/>
      <c r="C116" s="11" t="s">
        <v>69</v>
      </c>
      <c r="D116" s="11" t="s">
        <v>554</v>
      </c>
      <c r="E116" s="18">
        <v>0</v>
      </c>
      <c r="F116" s="14"/>
      <c r="G116" s="11"/>
      <c r="H116" s="11"/>
      <c r="I116" s="18">
        <f t="shared" si="2"/>
        <v>0</v>
      </c>
      <c r="J116" s="11"/>
      <c r="K116" s="11"/>
      <c r="L116" s="18">
        <f t="shared" si="3"/>
        <v>0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x14ac:dyDescent="0.25">
      <c r="A117" s="11">
        <v>539</v>
      </c>
      <c r="B117" s="11"/>
      <c r="C117" s="11" t="s">
        <v>933</v>
      </c>
      <c r="D117" s="11" t="s">
        <v>554</v>
      </c>
      <c r="E117" s="18">
        <v>0</v>
      </c>
      <c r="F117" s="14"/>
      <c r="G117" s="11"/>
      <c r="H117" s="11"/>
      <c r="I117" s="18">
        <f t="shared" si="2"/>
        <v>0</v>
      </c>
      <c r="J117" s="11"/>
      <c r="K117" s="11"/>
      <c r="L117" s="18">
        <f t="shared" si="3"/>
        <v>0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x14ac:dyDescent="0.25">
      <c r="A118" s="11">
        <v>540</v>
      </c>
      <c r="B118" s="11"/>
      <c r="C118" s="11" t="s">
        <v>880</v>
      </c>
      <c r="D118" s="11" t="s">
        <v>932</v>
      </c>
      <c r="E118" s="18">
        <v>1000</v>
      </c>
      <c r="F118" s="14"/>
      <c r="G118" s="11"/>
      <c r="H118" s="11">
        <v>350</v>
      </c>
      <c r="I118" s="18">
        <f t="shared" si="2"/>
        <v>350</v>
      </c>
      <c r="J118" s="11"/>
      <c r="K118" s="11"/>
      <c r="L118" s="18">
        <f t="shared" si="3"/>
        <v>1350</v>
      </c>
      <c r="M118" s="11" t="s">
        <v>31</v>
      </c>
      <c r="N118" s="11" t="s">
        <v>837</v>
      </c>
      <c r="O118" s="11">
        <v>3</v>
      </c>
      <c r="P118" s="11">
        <v>4</v>
      </c>
      <c r="Q118" s="11"/>
      <c r="R118" s="11"/>
      <c r="S118" s="11"/>
      <c r="T118" s="11" t="s">
        <v>837</v>
      </c>
      <c r="U118" s="11">
        <v>3</v>
      </c>
      <c r="V118" s="11">
        <v>4</v>
      </c>
    </row>
    <row r="119" spans="1:22" x14ac:dyDescent="0.25">
      <c r="A119" s="11">
        <v>541</v>
      </c>
      <c r="B119" s="11"/>
      <c r="C119" s="11" t="s">
        <v>588</v>
      </c>
      <c r="D119" s="11" t="s">
        <v>936</v>
      </c>
      <c r="E119" s="18">
        <v>1066</v>
      </c>
      <c r="F119" s="14"/>
      <c r="G119" s="11"/>
      <c r="H119" s="11"/>
      <c r="I119" s="18">
        <f t="shared" si="2"/>
        <v>0</v>
      </c>
      <c r="J119" s="11"/>
      <c r="K119" s="11"/>
      <c r="L119" s="18">
        <f t="shared" si="3"/>
        <v>1066</v>
      </c>
      <c r="M119" s="11" t="s">
        <v>126</v>
      </c>
      <c r="N119" s="11" t="s">
        <v>837</v>
      </c>
      <c r="O119" s="11">
        <v>1</v>
      </c>
      <c r="P119" s="11">
        <v>1</v>
      </c>
      <c r="Q119" s="11"/>
      <c r="R119" s="11"/>
      <c r="S119" s="11"/>
      <c r="T119" s="11"/>
      <c r="U119" s="11"/>
      <c r="V119" s="11"/>
    </row>
    <row r="120" spans="1:22" x14ac:dyDescent="0.25">
      <c r="A120" s="11">
        <v>542</v>
      </c>
      <c r="B120" s="11"/>
      <c r="C120" s="11" t="s">
        <v>124</v>
      </c>
      <c r="D120" s="11" t="s">
        <v>937</v>
      </c>
      <c r="E120" s="18">
        <v>138</v>
      </c>
      <c r="F120" s="14"/>
      <c r="G120" s="11"/>
      <c r="H120" s="11">
        <v>128</v>
      </c>
      <c r="I120" s="18">
        <f t="shared" si="2"/>
        <v>128</v>
      </c>
      <c r="J120" s="11"/>
      <c r="K120" s="11"/>
      <c r="L120" s="18">
        <f t="shared" si="3"/>
        <v>266</v>
      </c>
      <c r="M120" s="11" t="s">
        <v>126</v>
      </c>
      <c r="N120" s="11" t="s">
        <v>837</v>
      </c>
      <c r="O120" s="11">
        <v>1</v>
      </c>
      <c r="P120" s="11">
        <v>1</v>
      </c>
      <c r="Q120" s="11"/>
      <c r="R120" s="11"/>
      <c r="S120" s="11"/>
      <c r="T120" s="11" t="s">
        <v>837</v>
      </c>
      <c r="U120" s="11">
        <v>1</v>
      </c>
      <c r="V120" s="11">
        <v>1</v>
      </c>
    </row>
    <row r="121" spans="1:22" x14ac:dyDescent="0.25">
      <c r="A121" s="11">
        <v>543</v>
      </c>
      <c r="B121" s="11"/>
      <c r="C121" s="11" t="s">
        <v>540</v>
      </c>
      <c r="D121" s="11" t="s">
        <v>938</v>
      </c>
      <c r="E121" s="18">
        <v>532</v>
      </c>
      <c r="F121" s="14"/>
      <c r="G121" s="11"/>
      <c r="H121" s="11">
        <v>350</v>
      </c>
      <c r="I121" s="18">
        <f t="shared" si="2"/>
        <v>350</v>
      </c>
      <c r="J121" s="11"/>
      <c r="K121" s="11"/>
      <c r="L121" s="18">
        <f t="shared" si="3"/>
        <v>882</v>
      </c>
      <c r="M121" s="11" t="s">
        <v>126</v>
      </c>
      <c r="N121" s="11" t="s">
        <v>836</v>
      </c>
      <c r="O121" s="11">
        <v>1</v>
      </c>
      <c r="P121" s="11">
        <v>3</v>
      </c>
      <c r="Q121" s="11"/>
      <c r="R121" s="11"/>
      <c r="S121" s="11"/>
      <c r="T121" s="11" t="s">
        <v>837</v>
      </c>
      <c r="U121" s="11">
        <v>1</v>
      </c>
      <c r="V121" s="11">
        <v>3</v>
      </c>
    </row>
    <row r="122" spans="1:22" x14ac:dyDescent="0.25">
      <c r="A122" s="11">
        <v>544</v>
      </c>
      <c r="B122" s="11"/>
      <c r="C122" s="11" t="s">
        <v>27</v>
      </c>
      <c r="D122" s="11" t="s">
        <v>939</v>
      </c>
      <c r="E122" s="18">
        <v>444</v>
      </c>
      <c r="F122" s="14"/>
      <c r="G122" s="11"/>
      <c r="H122" s="11">
        <v>350</v>
      </c>
      <c r="I122" s="18">
        <f t="shared" si="2"/>
        <v>350</v>
      </c>
      <c r="J122" s="11"/>
      <c r="K122" s="11"/>
      <c r="L122" s="18">
        <f t="shared" si="3"/>
        <v>794</v>
      </c>
      <c r="M122" s="11" t="s">
        <v>62</v>
      </c>
      <c r="N122" s="11" t="s">
        <v>837</v>
      </c>
      <c r="O122" s="11">
        <v>2</v>
      </c>
      <c r="P122" s="11">
        <v>2</v>
      </c>
      <c r="Q122" s="11"/>
      <c r="R122" s="11"/>
      <c r="S122" s="11"/>
      <c r="T122" s="11" t="s">
        <v>837</v>
      </c>
      <c r="U122" s="11">
        <v>2</v>
      </c>
      <c r="V122" s="11">
        <v>2</v>
      </c>
    </row>
    <row r="123" spans="1:22" x14ac:dyDescent="0.25">
      <c r="A123" s="11">
        <v>545</v>
      </c>
      <c r="B123" s="11"/>
      <c r="C123" s="11" t="s">
        <v>326</v>
      </c>
      <c r="D123" s="11" t="s">
        <v>940</v>
      </c>
      <c r="E123" s="18">
        <v>706</v>
      </c>
      <c r="F123" s="14"/>
      <c r="G123" s="11"/>
      <c r="H123" s="11">
        <v>350</v>
      </c>
      <c r="I123" s="18">
        <f t="shared" si="2"/>
        <v>350</v>
      </c>
      <c r="J123" s="11"/>
      <c r="K123" s="11"/>
      <c r="L123" s="18">
        <f t="shared" si="3"/>
        <v>1056</v>
      </c>
      <c r="M123" s="11" t="s">
        <v>31</v>
      </c>
      <c r="N123" s="11" t="s">
        <v>837</v>
      </c>
      <c r="O123" s="11">
        <v>3</v>
      </c>
      <c r="P123" s="11">
        <v>4</v>
      </c>
      <c r="Q123" s="11"/>
      <c r="R123" s="11"/>
      <c r="S123" s="11"/>
      <c r="T123" s="11" t="s">
        <v>837</v>
      </c>
      <c r="U123" s="11">
        <v>3</v>
      </c>
      <c r="V123" s="11">
        <v>4</v>
      </c>
    </row>
    <row r="124" spans="1:22" x14ac:dyDescent="0.25">
      <c r="A124" s="11">
        <v>546</v>
      </c>
      <c r="B124" s="11"/>
      <c r="C124" s="11" t="s">
        <v>913</v>
      </c>
      <c r="D124" s="11" t="s">
        <v>908</v>
      </c>
      <c r="E124" s="18">
        <v>200</v>
      </c>
      <c r="F124" s="14"/>
      <c r="G124" s="11"/>
      <c r="H124" s="11">
        <v>128</v>
      </c>
      <c r="I124" s="18">
        <f t="shared" si="2"/>
        <v>128</v>
      </c>
      <c r="J124" s="11"/>
      <c r="K124" s="11"/>
      <c r="L124" s="18">
        <f t="shared" si="3"/>
        <v>328</v>
      </c>
      <c r="M124" s="11" t="s">
        <v>190</v>
      </c>
      <c r="N124" s="11" t="s">
        <v>837</v>
      </c>
      <c r="O124" s="11">
        <v>2</v>
      </c>
      <c r="P124" s="11">
        <v>1</v>
      </c>
      <c r="Q124" s="11"/>
      <c r="R124" s="11"/>
      <c r="S124" s="11"/>
      <c r="T124" s="11" t="s">
        <v>837</v>
      </c>
      <c r="U124" s="11">
        <v>2</v>
      </c>
      <c r="V124" s="11">
        <v>1</v>
      </c>
    </row>
    <row r="125" spans="1:22" x14ac:dyDescent="0.25">
      <c r="A125" s="11">
        <v>547</v>
      </c>
      <c r="B125" s="11"/>
      <c r="C125" s="11" t="s">
        <v>891</v>
      </c>
      <c r="D125" s="11" t="s">
        <v>941</v>
      </c>
      <c r="E125" s="18">
        <v>0</v>
      </c>
      <c r="F125" s="14"/>
      <c r="G125" s="11">
        <v>289</v>
      </c>
      <c r="H125" s="11">
        <v>347</v>
      </c>
      <c r="I125" s="18">
        <f t="shared" si="2"/>
        <v>636</v>
      </c>
      <c r="J125" s="11"/>
      <c r="K125" s="11"/>
      <c r="L125" s="18">
        <f t="shared" si="3"/>
        <v>636</v>
      </c>
      <c r="M125" s="11" t="s">
        <v>190</v>
      </c>
      <c r="N125" s="11"/>
      <c r="O125" s="11"/>
      <c r="P125" s="11"/>
      <c r="Q125" s="11"/>
      <c r="R125" s="11"/>
      <c r="S125" s="11"/>
      <c r="T125" s="11" t="s">
        <v>837</v>
      </c>
      <c r="U125" s="11">
        <v>2</v>
      </c>
      <c r="V125" s="11">
        <v>1</v>
      </c>
    </row>
    <row r="126" spans="1:22" x14ac:dyDescent="0.25">
      <c r="A126" s="11">
        <v>548</v>
      </c>
      <c r="B126" s="11"/>
      <c r="C126" s="11" t="s">
        <v>90</v>
      </c>
      <c r="D126" s="11" t="s">
        <v>942</v>
      </c>
      <c r="E126" s="18">
        <v>486</v>
      </c>
      <c r="F126" s="14"/>
      <c r="G126" s="11"/>
      <c r="H126" s="11">
        <v>274</v>
      </c>
      <c r="I126" s="18">
        <f t="shared" si="2"/>
        <v>274</v>
      </c>
      <c r="J126" s="11"/>
      <c r="K126" s="11"/>
      <c r="L126" s="18">
        <f t="shared" si="3"/>
        <v>760</v>
      </c>
      <c r="M126" s="11" t="s">
        <v>62</v>
      </c>
      <c r="N126" s="11" t="s">
        <v>837</v>
      </c>
      <c r="O126" s="11">
        <v>2</v>
      </c>
      <c r="P126" s="11">
        <v>2</v>
      </c>
      <c r="Q126" s="11"/>
      <c r="R126" s="11"/>
      <c r="S126" s="11"/>
      <c r="T126" s="11" t="s">
        <v>837</v>
      </c>
      <c r="U126" s="11">
        <v>2</v>
      </c>
      <c r="V126" s="11">
        <v>2</v>
      </c>
    </row>
    <row r="127" spans="1:22" x14ac:dyDescent="0.25">
      <c r="A127" s="11">
        <v>550</v>
      </c>
      <c r="B127" s="11"/>
      <c r="C127" s="11" t="s">
        <v>876</v>
      </c>
      <c r="D127" s="11" t="s">
        <v>943</v>
      </c>
      <c r="E127" s="18">
        <v>706</v>
      </c>
      <c r="F127" s="14"/>
      <c r="G127" s="11"/>
      <c r="H127" s="11">
        <v>350</v>
      </c>
      <c r="I127" s="18">
        <f t="shared" si="2"/>
        <v>350</v>
      </c>
      <c r="J127" s="11"/>
      <c r="K127" s="11"/>
      <c r="L127" s="18">
        <f t="shared" si="3"/>
        <v>1056</v>
      </c>
      <c r="M127" s="11" t="s">
        <v>31</v>
      </c>
      <c r="N127" s="11" t="s">
        <v>837</v>
      </c>
      <c r="O127" s="11">
        <v>3</v>
      </c>
      <c r="P127" s="11">
        <v>4</v>
      </c>
      <c r="Q127" s="11"/>
      <c r="R127" s="11"/>
      <c r="S127" s="11"/>
      <c r="T127" s="11" t="s">
        <v>837</v>
      </c>
      <c r="U127" s="11">
        <v>3</v>
      </c>
      <c r="V127" s="11">
        <v>4</v>
      </c>
    </row>
    <row r="128" spans="1:22" x14ac:dyDescent="0.25">
      <c r="A128" s="11" t="s">
        <v>36</v>
      </c>
      <c r="B128" s="11"/>
      <c r="C128" s="11" t="s">
        <v>157</v>
      </c>
      <c r="D128" s="11" t="s">
        <v>944</v>
      </c>
      <c r="E128" s="18">
        <v>0</v>
      </c>
      <c r="F128" s="14"/>
      <c r="G128" s="11"/>
      <c r="H128" s="11">
        <v>458</v>
      </c>
      <c r="I128" s="18">
        <f t="shared" si="2"/>
        <v>458</v>
      </c>
      <c r="J128" s="11"/>
      <c r="K128" s="11"/>
      <c r="L128" s="18">
        <f t="shared" si="3"/>
        <v>458</v>
      </c>
      <c r="M128" s="11" t="s">
        <v>31</v>
      </c>
      <c r="N128" s="11"/>
      <c r="O128" s="11"/>
      <c r="P128" s="11"/>
      <c r="Q128" s="11"/>
      <c r="R128" s="11"/>
      <c r="S128" s="11"/>
      <c r="T128" s="11" t="s">
        <v>837</v>
      </c>
      <c r="U128" s="11">
        <v>3</v>
      </c>
      <c r="V128" s="11">
        <v>4</v>
      </c>
    </row>
    <row r="129" spans="1:22" x14ac:dyDescent="0.25">
      <c r="A129" s="11">
        <v>555</v>
      </c>
      <c r="B129" s="11"/>
      <c r="C129" s="11" t="s">
        <v>318</v>
      </c>
      <c r="D129" s="11" t="s">
        <v>945</v>
      </c>
      <c r="E129" s="18">
        <v>0</v>
      </c>
      <c r="F129" s="14"/>
      <c r="G129" s="11"/>
      <c r="H129" s="11"/>
      <c r="I129" s="18">
        <f t="shared" si="2"/>
        <v>0</v>
      </c>
      <c r="J129" s="11"/>
      <c r="K129" s="11"/>
      <c r="L129" s="18">
        <f t="shared" si="3"/>
        <v>0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x14ac:dyDescent="0.25">
      <c r="A130" s="11">
        <v>556</v>
      </c>
      <c r="B130" s="11"/>
      <c r="C130" s="11" t="s">
        <v>27</v>
      </c>
      <c r="D130" s="11" t="s">
        <v>946</v>
      </c>
      <c r="E130" s="18">
        <v>444</v>
      </c>
      <c r="F130" s="14"/>
      <c r="G130" s="11"/>
      <c r="H130" s="11">
        <v>350</v>
      </c>
      <c r="I130" s="18">
        <f t="shared" si="2"/>
        <v>350</v>
      </c>
      <c r="J130" s="11"/>
      <c r="K130" s="11"/>
      <c r="L130" s="18">
        <f t="shared" si="3"/>
        <v>794</v>
      </c>
      <c r="M130" s="11" t="s">
        <v>62</v>
      </c>
      <c r="N130" s="11" t="s">
        <v>837</v>
      </c>
      <c r="O130" s="11">
        <v>2</v>
      </c>
      <c r="P130" s="11">
        <v>2</v>
      </c>
      <c r="Q130" s="11"/>
      <c r="R130" s="11"/>
      <c r="S130" s="11"/>
      <c r="T130" s="11" t="s">
        <v>837</v>
      </c>
      <c r="U130" s="11">
        <v>2</v>
      </c>
      <c r="V130" s="11">
        <v>2</v>
      </c>
    </row>
    <row r="131" spans="1:22" x14ac:dyDescent="0.25">
      <c r="A131" s="11">
        <v>557</v>
      </c>
      <c r="B131" s="11"/>
      <c r="C131" s="11" t="s">
        <v>876</v>
      </c>
      <c r="D131" s="11" t="s">
        <v>947</v>
      </c>
      <c r="E131" s="18">
        <v>708</v>
      </c>
      <c r="F131" s="14"/>
      <c r="G131" s="11"/>
      <c r="H131" s="11">
        <v>350</v>
      </c>
      <c r="I131" s="18">
        <f t="shared" si="2"/>
        <v>350</v>
      </c>
      <c r="J131" s="11"/>
      <c r="K131" s="11"/>
      <c r="L131" s="18">
        <f t="shared" si="3"/>
        <v>1058</v>
      </c>
      <c r="M131" s="11" t="s">
        <v>31</v>
      </c>
      <c r="N131" s="11" t="s">
        <v>837</v>
      </c>
      <c r="O131" s="11">
        <v>3</v>
      </c>
      <c r="P131" s="11">
        <v>4</v>
      </c>
      <c r="Q131" s="11"/>
      <c r="R131" s="11"/>
      <c r="S131" s="11"/>
      <c r="T131" s="11" t="s">
        <v>837</v>
      </c>
      <c r="U131" s="11">
        <v>3</v>
      </c>
      <c r="V131" s="11">
        <v>4</v>
      </c>
    </row>
    <row r="132" spans="1:22" x14ac:dyDescent="0.25">
      <c r="A132" s="11">
        <v>558</v>
      </c>
      <c r="B132" s="11"/>
      <c r="C132" s="11" t="s">
        <v>115</v>
      </c>
      <c r="D132" s="11" t="s">
        <v>554</v>
      </c>
      <c r="E132" s="18">
        <v>0</v>
      </c>
      <c r="F132" s="14"/>
      <c r="G132" s="11"/>
      <c r="H132" s="11"/>
      <c r="I132" s="18">
        <f t="shared" si="2"/>
        <v>0</v>
      </c>
      <c r="J132" s="11"/>
      <c r="K132" s="11"/>
      <c r="L132" s="18">
        <f t="shared" si="3"/>
        <v>0</v>
      </c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x14ac:dyDescent="0.25">
      <c r="A133" s="11">
        <v>559</v>
      </c>
      <c r="B133" s="11"/>
      <c r="C133" s="11" t="s">
        <v>911</v>
      </c>
      <c r="D133" s="11" t="s">
        <v>554</v>
      </c>
      <c r="E133" s="18">
        <v>0</v>
      </c>
      <c r="F133" s="14"/>
      <c r="G133" s="11"/>
      <c r="H133" s="11"/>
      <c r="I133" s="18">
        <f t="shared" si="2"/>
        <v>0</v>
      </c>
      <c r="J133" s="11"/>
      <c r="K133" s="11"/>
      <c r="L133" s="18">
        <f t="shared" si="3"/>
        <v>0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x14ac:dyDescent="0.25">
      <c r="A134" s="11">
        <v>560</v>
      </c>
      <c r="B134" s="11"/>
      <c r="C134" s="11" t="s">
        <v>119</v>
      </c>
      <c r="D134" s="11" t="s">
        <v>554</v>
      </c>
      <c r="E134" s="18">
        <v>0</v>
      </c>
      <c r="F134" s="14"/>
      <c r="G134" s="11"/>
      <c r="H134" s="11"/>
      <c r="I134" s="18">
        <f t="shared" ref="I134:I137" si="4">G134+H134</f>
        <v>0</v>
      </c>
      <c r="J134" s="11"/>
      <c r="K134" s="11"/>
      <c r="L134" s="18">
        <f t="shared" ref="L134:L137" si="5">E134+F134+I134+J134-K134</f>
        <v>0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x14ac:dyDescent="0.25">
      <c r="A135" s="11">
        <v>561</v>
      </c>
      <c r="B135" s="11"/>
      <c r="C135" s="11" t="s">
        <v>905</v>
      </c>
      <c r="D135" s="11" t="s">
        <v>948</v>
      </c>
      <c r="E135" s="18">
        <v>0</v>
      </c>
      <c r="F135" s="14"/>
      <c r="G135" s="11"/>
      <c r="H135" s="11">
        <v>350</v>
      </c>
      <c r="I135" s="18">
        <f t="shared" si="4"/>
        <v>350</v>
      </c>
      <c r="J135" s="11"/>
      <c r="K135" s="11"/>
      <c r="L135" s="18">
        <f t="shared" si="5"/>
        <v>350</v>
      </c>
      <c r="M135" s="11" t="s">
        <v>31</v>
      </c>
      <c r="N135" s="11"/>
      <c r="O135" s="11"/>
      <c r="P135" s="11"/>
      <c r="Q135" s="11"/>
      <c r="R135" s="11"/>
      <c r="S135" s="11"/>
      <c r="T135" s="11" t="s">
        <v>837</v>
      </c>
      <c r="U135" s="11">
        <v>3</v>
      </c>
      <c r="V135" s="11">
        <v>4</v>
      </c>
    </row>
    <row r="136" spans="1:22" x14ac:dyDescent="0.25">
      <c r="A136" s="11">
        <v>562</v>
      </c>
      <c r="B136" s="11"/>
      <c r="C136" s="11" t="s">
        <v>929</v>
      </c>
      <c r="D136" s="11" t="s">
        <v>948</v>
      </c>
      <c r="E136" s="18">
        <v>706</v>
      </c>
      <c r="F136" s="14"/>
      <c r="G136" s="11"/>
      <c r="H136" s="11">
        <v>350</v>
      </c>
      <c r="I136" s="18">
        <f t="shared" si="4"/>
        <v>350</v>
      </c>
      <c r="J136" s="11"/>
      <c r="K136" s="11"/>
      <c r="L136" s="18">
        <f t="shared" si="5"/>
        <v>1056</v>
      </c>
      <c r="M136" s="11" t="s">
        <v>31</v>
      </c>
      <c r="N136" s="11" t="s">
        <v>837</v>
      </c>
      <c r="O136" s="11">
        <v>3</v>
      </c>
      <c r="P136" s="11">
        <v>4</v>
      </c>
      <c r="Q136" s="11"/>
      <c r="R136" s="11"/>
      <c r="S136" s="11"/>
      <c r="T136" s="11" t="s">
        <v>837</v>
      </c>
      <c r="U136" s="11">
        <v>3</v>
      </c>
      <c r="V136" s="11">
        <v>4</v>
      </c>
    </row>
    <row r="137" spans="1:22" x14ac:dyDescent="0.25">
      <c r="A137" s="11"/>
      <c r="B137" s="11"/>
      <c r="C137" s="11"/>
      <c r="D137" s="11"/>
      <c r="E137" s="18"/>
      <c r="F137" s="14"/>
      <c r="G137" s="11"/>
      <c r="H137" s="11"/>
      <c r="I137" s="18">
        <f t="shared" si="4"/>
        <v>0</v>
      </c>
      <c r="J137" s="11"/>
      <c r="K137" s="11"/>
      <c r="L137" s="18">
        <f t="shared" si="5"/>
        <v>0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x14ac:dyDescent="0.25">
      <c r="A138" s="11"/>
      <c r="B138" s="11"/>
      <c r="C138" s="11"/>
      <c r="D138" s="11"/>
      <c r="E138" s="54">
        <f t="shared" ref="E138:L138" si="6">SUM(E3:E137)</f>
        <v>54646</v>
      </c>
      <c r="F138" s="14">
        <f t="shared" si="6"/>
        <v>11753</v>
      </c>
      <c r="G138" s="14">
        <f t="shared" si="6"/>
        <v>22290</v>
      </c>
      <c r="H138" s="14">
        <f t="shared" si="6"/>
        <v>46390</v>
      </c>
      <c r="I138" s="54">
        <f t="shared" si="6"/>
        <v>68680</v>
      </c>
      <c r="J138" s="14">
        <f t="shared" si="6"/>
        <v>1649</v>
      </c>
      <c r="K138" s="14">
        <f t="shared" si="6"/>
        <v>404</v>
      </c>
      <c r="L138" s="54">
        <f t="shared" si="6"/>
        <v>136324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66">
        <v>1245</v>
      </c>
      <c r="K139" s="66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25">
      <c r="L140" s="15"/>
    </row>
    <row r="141" spans="1:22" x14ac:dyDescent="0.25">
      <c r="L141" s="15"/>
    </row>
    <row r="142" spans="1:22" x14ac:dyDescent="0.25">
      <c r="L142" s="15"/>
    </row>
    <row r="143" spans="1:22" x14ac:dyDescent="0.25">
      <c r="L143" s="15"/>
    </row>
    <row r="144" spans="1:22" x14ac:dyDescent="0.25">
      <c r="L144" s="15"/>
    </row>
    <row r="145" spans="12:12" x14ac:dyDescent="0.25">
      <c r="L145" s="15"/>
    </row>
    <row r="146" spans="12:12" x14ac:dyDescent="0.25">
      <c r="L146" s="15"/>
    </row>
    <row r="147" spans="12:12" x14ac:dyDescent="0.25">
      <c r="L147" s="15"/>
    </row>
    <row r="148" spans="12:12" x14ac:dyDescent="0.25">
      <c r="L148" s="15"/>
    </row>
    <row r="149" spans="12:12" x14ac:dyDescent="0.25">
      <c r="L149" s="15"/>
    </row>
    <row r="150" spans="12:12" x14ac:dyDescent="0.25">
      <c r="L150" s="15"/>
    </row>
    <row r="151" spans="12:12" x14ac:dyDescent="0.25">
      <c r="L151" s="15"/>
    </row>
    <row r="152" spans="12:12" x14ac:dyDescent="0.25">
      <c r="L152" s="15"/>
    </row>
    <row r="153" spans="12:12" x14ac:dyDescent="0.25">
      <c r="L153" s="15"/>
    </row>
    <row r="154" spans="12:12" x14ac:dyDescent="0.25">
      <c r="L154" s="15"/>
    </row>
    <row r="155" spans="12:12" x14ac:dyDescent="0.25">
      <c r="L155" s="15"/>
    </row>
    <row r="156" spans="12:12" x14ac:dyDescent="0.25">
      <c r="L156" s="15"/>
    </row>
    <row r="157" spans="12:12" x14ac:dyDescent="0.25">
      <c r="L157" s="15"/>
    </row>
    <row r="158" spans="12:12" x14ac:dyDescent="0.25">
      <c r="L158" s="15"/>
    </row>
    <row r="159" spans="12:12" x14ac:dyDescent="0.25">
      <c r="L159" s="15"/>
    </row>
    <row r="160" spans="12:12" x14ac:dyDescent="0.25">
      <c r="L160" s="15"/>
    </row>
    <row r="161" spans="12:12" x14ac:dyDescent="0.25">
      <c r="L161" s="15"/>
    </row>
    <row r="162" spans="12:12" x14ac:dyDescent="0.25">
      <c r="L162" s="15"/>
    </row>
    <row r="163" spans="12:12" x14ac:dyDescent="0.25">
      <c r="L163" s="15"/>
    </row>
    <row r="164" spans="12:12" x14ac:dyDescent="0.25">
      <c r="L164" s="15"/>
    </row>
    <row r="165" spans="12:12" x14ac:dyDescent="0.25">
      <c r="L165" s="15"/>
    </row>
    <row r="166" spans="12:12" x14ac:dyDescent="0.25">
      <c r="L166" s="15"/>
    </row>
    <row r="167" spans="12:12" x14ac:dyDescent="0.25">
      <c r="L167" s="15"/>
    </row>
    <row r="168" spans="12:12" x14ac:dyDescent="0.25">
      <c r="L168" s="15"/>
    </row>
    <row r="169" spans="12:12" x14ac:dyDescent="0.25">
      <c r="L169" s="15"/>
    </row>
    <row r="170" spans="12:12" x14ac:dyDescent="0.25">
      <c r="L170" s="15"/>
    </row>
    <row r="171" spans="12:12" x14ac:dyDescent="0.25">
      <c r="L171" s="15"/>
    </row>
    <row r="172" spans="12:12" x14ac:dyDescent="0.25">
      <c r="L172" s="15"/>
    </row>
    <row r="173" spans="12:12" x14ac:dyDescent="0.25">
      <c r="L173" s="15"/>
    </row>
    <row r="174" spans="12:12" x14ac:dyDescent="0.25">
      <c r="L174" s="15"/>
    </row>
    <row r="175" spans="12:12" x14ac:dyDescent="0.25">
      <c r="L175" s="15"/>
    </row>
    <row r="176" spans="12:12" x14ac:dyDescent="0.25">
      <c r="L176" s="15"/>
    </row>
    <row r="177" spans="12:12" x14ac:dyDescent="0.25">
      <c r="L177" s="15"/>
    </row>
    <row r="178" spans="12:12" x14ac:dyDescent="0.25">
      <c r="L178" s="15"/>
    </row>
    <row r="179" spans="12:12" x14ac:dyDescent="0.25">
      <c r="L179" s="15"/>
    </row>
    <row r="180" spans="12:12" x14ac:dyDescent="0.25">
      <c r="L180" s="15"/>
    </row>
    <row r="181" spans="12:12" x14ac:dyDescent="0.25">
      <c r="L181" s="15"/>
    </row>
    <row r="182" spans="12:12" x14ac:dyDescent="0.25">
      <c r="L182" s="15"/>
    </row>
    <row r="183" spans="12:12" x14ac:dyDescent="0.25">
      <c r="L183" s="15"/>
    </row>
    <row r="184" spans="12:12" x14ac:dyDescent="0.25">
      <c r="L184" s="15"/>
    </row>
  </sheetData>
  <sheetProtection algorithmName="SHA-512" hashValue="89WM+D2MNHWPdTlnedibPtac3iPqwh51iSgxIuwlVkYkG7GtAfvDtxJngXOe2rhjhX0rjn0b3JgG9MlR9yxm0g==" saltValue="TMbQZ9MNsfdb1TGQWPaZww==" spinCount="100000" sheet="1" objects="1" scenarios="1"/>
  <autoFilter ref="A2:V138"/>
  <mergeCells count="3">
    <mergeCell ref="A1:L1"/>
    <mergeCell ref="N1:V1"/>
    <mergeCell ref="J139:K1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ENERO 2016</vt:lpstr>
      <vt:lpstr>FEBRERO 2016</vt:lpstr>
      <vt:lpstr>MARZO 2016</vt:lpstr>
      <vt:lpstr>ABRIL 2016</vt:lpstr>
      <vt:lpstr>MAYO 2016</vt:lpstr>
      <vt:lpstr>'ABRIL 2016'!Área_de_impresión</vt:lpstr>
      <vt:lpstr>'FEBRERO 2016'!Área_de_impresión</vt:lpstr>
      <vt:lpstr>'MAYO 2016'!Área_de_impresión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 SERGIO</cp:lastModifiedBy>
  <cp:lastPrinted>2016-06-13T18:30:20Z</cp:lastPrinted>
  <dcterms:created xsi:type="dcterms:W3CDTF">2016-02-18T20:55:29Z</dcterms:created>
  <dcterms:modified xsi:type="dcterms:W3CDTF">2016-06-29T19:45:03Z</dcterms:modified>
</cp:coreProperties>
</file>