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8615" windowHeight="11715" activeTab="2"/>
  </bookViews>
  <sheets>
    <sheet name="2011" sheetId="1" r:id="rId1"/>
    <sheet name="2012" sheetId="2" r:id="rId2"/>
    <sheet name="2013" sheetId="3" r:id="rId3"/>
  </sheets>
  <externalReferences>
    <externalReference r:id="rId4"/>
    <externalReference r:id="rId5"/>
    <externalReference r:id="rId6"/>
    <externalReference r:id="rId7"/>
  </externalReferences>
  <definedNames>
    <definedName name="_039" localSheetId="1">[1]A!#REF!</definedName>
    <definedName name="_039" localSheetId="2">[1]A!#REF!</definedName>
    <definedName name="_039">[1]A!#REF!</definedName>
    <definedName name="_12" localSheetId="1">[1]A!#REF!</definedName>
    <definedName name="_12" localSheetId="2">[1]A!#REF!</definedName>
    <definedName name="_12">[1]A!#REF!</definedName>
    <definedName name="_277" localSheetId="1">[1]A!#REF!</definedName>
    <definedName name="_277" localSheetId="2">[1]A!#REF!</definedName>
    <definedName name="_277">[1]A!#REF!</definedName>
    <definedName name="_584" localSheetId="1">[1]A!#REF!</definedName>
    <definedName name="_584" localSheetId="2">[1]A!#REF!</definedName>
    <definedName name="_584">[1]A!#REF!</definedName>
    <definedName name="_670" localSheetId="1">[1]A!#REF!</definedName>
    <definedName name="_670" localSheetId="2">[1]A!#REF!</definedName>
    <definedName name="_670">[1]A!#REF!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xlnm.Print_Area" localSheetId="0">'2011'!#REF!</definedName>
    <definedName name="_xlnm.Print_Area" localSheetId="1">'2012'!#REF!</definedName>
    <definedName name="_xlnm.Print_Area" localSheetId="2">'2013'!$A$8:$P$8</definedName>
    <definedName name="SEDER_002_2000" localSheetId="1">[1]A!#REF!</definedName>
    <definedName name="SEDER_002_2000" localSheetId="2">[1]A!#REF!</definedName>
    <definedName name="SEDER_002_2000">[1]A!#REF!</definedName>
    <definedName name="SUM_PRONARE">[2]Forestal!$D$64</definedName>
    <definedName name="suma">[3]B!$G$48</definedName>
    <definedName name="_xlnm.Print_Titles" localSheetId="0">'2011'!$1:$7</definedName>
    <definedName name="_xlnm.Print_Titles" localSheetId="1">'2012'!$1:$7</definedName>
    <definedName name="_xlnm.Print_Titles" localSheetId="2">'2013'!$1:$7</definedName>
    <definedName name="Tot_Incen">[4]for!$C$17</definedName>
    <definedName name="total" localSheetId="1">#REF!</definedName>
    <definedName name="total" localSheetId="2">#REF!</definedName>
    <definedName name="total">#REF!</definedName>
  </definedNames>
  <calcPr calcId="145621"/>
</workbook>
</file>

<file path=xl/calcChain.xml><?xml version="1.0" encoding="utf-8"?>
<calcChain xmlns="http://schemas.openxmlformats.org/spreadsheetml/2006/main">
  <c r="I15" i="2" l="1"/>
  <c r="I15" i="1"/>
  <c r="N4" i="3" l="1"/>
  <c r="I12" i="3"/>
  <c r="N4" i="2"/>
  <c r="N4" i="1"/>
</calcChain>
</file>

<file path=xl/sharedStrings.xml><?xml version="1.0" encoding="utf-8"?>
<sst xmlns="http://schemas.openxmlformats.org/spreadsheetml/2006/main" count="215" uniqueCount="64">
  <si>
    <t xml:space="preserve">TOTAL DIRECCION   </t>
  </si>
  <si>
    <t>00</t>
  </si>
  <si>
    <t>01</t>
  </si>
  <si>
    <t>06</t>
  </si>
  <si>
    <t/>
  </si>
  <si>
    <t>Comité Estatal para el Fomento y Protección Pecuaria del Estado de Jalisco, S.C.</t>
  </si>
  <si>
    <t>4113</t>
  </si>
  <si>
    <t>00141</t>
  </si>
  <si>
    <t>005</t>
  </si>
  <si>
    <t>004</t>
  </si>
  <si>
    <t>Dirección General de Fomento Agropecuario y Hortofruticola</t>
  </si>
  <si>
    <t>%</t>
  </si>
  <si>
    <t>Dest</t>
  </si>
  <si>
    <t>Partida</t>
  </si>
  <si>
    <t>Ur</t>
  </si>
  <si>
    <t>Pyto</t>
  </si>
  <si>
    <t>Pgm</t>
  </si>
  <si>
    <t>Org</t>
  </si>
  <si>
    <t>Dep</t>
  </si>
  <si>
    <t>SALDO</t>
  </si>
  <si>
    <t>EJERCIDO</t>
  </si>
  <si>
    <t>ASIGNADO</t>
  </si>
  <si>
    <t>Autorizado</t>
  </si>
  <si>
    <t>Presupuesto</t>
  </si>
  <si>
    <t>P R O G R A M A S</t>
  </si>
  <si>
    <t>CLAVE PRESUPUESTAL</t>
  </si>
  <si>
    <t>11/presu_2011.xls</t>
  </si>
  <si>
    <t>DISTRIBUCION DE RECURSOS PARA INVERSION PUBLICA</t>
  </si>
  <si>
    <t>SECRETARIA DE DESARROLLO RURAL</t>
  </si>
  <si>
    <t>4315</t>
  </si>
  <si>
    <t>014</t>
  </si>
  <si>
    <t>08</t>
  </si>
  <si>
    <t>4451</t>
  </si>
  <si>
    <t>02</t>
  </si>
  <si>
    <t>11/presu_2012.xls</t>
  </si>
  <si>
    <t>Operación del Centro de Valor Agregado Lagos de Moreno</t>
  </si>
  <si>
    <t>00146</t>
  </si>
  <si>
    <t>11</t>
  </si>
  <si>
    <t>003</t>
  </si>
  <si>
    <t>11/presu_2013.xls</t>
  </si>
  <si>
    <t>Dirección General Forestal y Sustentabilidad</t>
  </si>
  <si>
    <t>025</t>
  </si>
  <si>
    <t>007</t>
  </si>
  <si>
    <t>4215</t>
  </si>
  <si>
    <t>F. admon de Prog Forestal del Edo de Jal (FIPRODEFO)</t>
  </si>
  <si>
    <t>4217</t>
  </si>
  <si>
    <t>Fideicomiso para el Desarrollo Forestal (FIDEFOR)</t>
  </si>
  <si>
    <t>4216</t>
  </si>
  <si>
    <t>Fideicomiso Bosque de la Primavera</t>
  </si>
  <si>
    <t>4219</t>
  </si>
  <si>
    <t>Fideicomiso para la Gestión Integral de la Cuenca del Río Ayuquila</t>
  </si>
  <si>
    <t>4304</t>
  </si>
  <si>
    <t>03</t>
  </si>
  <si>
    <t>010</t>
  </si>
  <si>
    <t>4251</t>
  </si>
  <si>
    <t>006</t>
  </si>
  <si>
    <t>05</t>
  </si>
  <si>
    <t>04</t>
  </si>
  <si>
    <t>Instituciones sin fines de lucro ( Operación del Centro de Valor Agregado Lagos de Moreno)</t>
  </si>
  <si>
    <t>Patronato del Nevado de Colima y Cuencas Adyacentes, A.C.</t>
  </si>
  <si>
    <t>Comité Regional de Protección, Promoción y Fomento de los Recursos Naturales de la Sierra de Quila, A.C</t>
  </si>
  <si>
    <r>
      <t>PRESUPUESTO DE EGRESOS</t>
    </r>
    <r>
      <rPr>
        <b/>
        <sz val="10"/>
        <color rgb="FFFF0000"/>
        <rFont val="Arial"/>
        <family val="2"/>
      </rPr>
      <t xml:space="preserve"> 2011</t>
    </r>
  </si>
  <si>
    <r>
      <t xml:space="preserve">PRESUPUESTO DE EGRESOS </t>
    </r>
    <r>
      <rPr>
        <b/>
        <sz val="10"/>
        <color rgb="FFFF0000"/>
        <rFont val="Arial"/>
        <family val="2"/>
      </rPr>
      <t>2012</t>
    </r>
  </si>
  <si>
    <r>
      <t>PRESUPUESTO DE EGRESOS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</si>
</sst>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\-mmm\-yy"/>
  </numFmts>
  <fonts count="8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0" fillId="0" borderId="0" xfId="0" applyBorder="1" applyAlignment="1">
      <alignment horizontal="right"/>
    </xf>
    <xf numFmtId="164" fontId="1" fillId="0" borderId="1" xfId="1" applyBorder="1" applyAlignment="1">
      <alignment horizontal="right" vertical="top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/>
    <xf numFmtId="49" fontId="2" fillId="0" borderId="2" xfId="0" applyNumberFormat="1" applyFont="1" applyFill="1" applyBorder="1" applyAlignment="1">
      <alignment horizontal="justify" vertical="top"/>
    </xf>
    <xf numFmtId="49" fontId="0" fillId="0" borderId="1" xfId="0" applyNumberForma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3" fillId="2" borderId="0" xfId="0" applyFont="1" applyFill="1" applyBorder="1" applyAlignment="1">
      <alignment horizontal="centerContinuous" vertical="top"/>
    </xf>
    <xf numFmtId="0" fontId="3" fillId="2" borderId="5" xfId="0" applyFont="1" applyFill="1" applyBorder="1" applyAlignment="1">
      <alignment horizontal="centerContinuous" vertical="top"/>
    </xf>
    <xf numFmtId="49" fontId="2" fillId="0" borderId="2" xfId="0" applyNumberFormat="1" applyFont="1" applyFill="1" applyBorder="1" applyAlignment="1">
      <alignment horizontal="justify"/>
    </xf>
    <xf numFmtId="0" fontId="3" fillId="2" borderId="10" xfId="0" applyFont="1" applyFill="1" applyBorder="1" applyAlignment="1">
      <alignment horizontal="centerContinuous" vertical="top"/>
    </xf>
    <xf numFmtId="0" fontId="3" fillId="2" borderId="11" xfId="0" applyFont="1" applyFill="1" applyBorder="1" applyAlignment="1">
      <alignment horizontal="centerContinuous" vertical="top"/>
    </xf>
    <xf numFmtId="0" fontId="3" fillId="2" borderId="11" xfId="0" quotePrefix="1" applyFont="1" applyFill="1" applyBorder="1" applyAlignment="1">
      <alignment horizontal="centerContinuous" vertical="top"/>
    </xf>
    <xf numFmtId="0" fontId="3" fillId="2" borderId="2" xfId="0" applyFont="1" applyFill="1" applyBorder="1" applyAlignment="1">
      <alignment horizontal="centerContinuous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 vertical="top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top"/>
    </xf>
    <xf numFmtId="49" fontId="0" fillId="0" borderId="6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3" fillId="0" borderId="11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 vertical="top"/>
    </xf>
    <xf numFmtId="0" fontId="3" fillId="0" borderId="2" xfId="0" applyFont="1" applyBorder="1" applyAlignment="1">
      <alignment horizontal="centerContinuous" vertical="top"/>
    </xf>
    <xf numFmtId="49" fontId="0" fillId="0" borderId="8" xfId="0" applyNumberFormat="1" applyBorder="1" applyAlignment="1">
      <alignment horizontal="centerContinuous" vertical="top"/>
    </xf>
    <xf numFmtId="49" fontId="0" fillId="0" borderId="9" xfId="0" applyNumberFormat="1" applyBorder="1" applyAlignment="1">
      <alignment horizontal="centerContinuous" vertical="top"/>
    </xf>
    <xf numFmtId="49" fontId="5" fillId="0" borderId="13" xfId="0" applyNumberFormat="1" applyFont="1" applyBorder="1" applyAlignment="1">
      <alignment horizontal="centerContinuous" vertical="top"/>
    </xf>
    <xf numFmtId="0" fontId="0" fillId="0" borderId="0" xfId="0" applyAlignment="1">
      <alignment horizontal="centerContinuous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left"/>
    </xf>
    <xf numFmtId="0" fontId="0" fillId="0" borderId="0" xfId="0" quotePrefix="1" applyAlignment="1">
      <alignment horizontal="centerContinuous"/>
    </xf>
    <xf numFmtId="49" fontId="2" fillId="0" borderId="2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artagen/Mis%20documentos/04/000/aaacontrare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artagen/Mis%20documentos/04/pre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artagena.EDUARDOCARTAGEN/Mis%20documentos/05/for/susten/OT_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Cartagena.EDUARDOCARTAGEN/Mis%20documentos/05/pr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A"/>
      <sheetName val="CR"/>
      <sheetName val="F.R.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01"/>
      <sheetName val="02"/>
      <sheetName val="Forestal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hidro"/>
      <sheetName val="16"/>
      <sheetName val="PAFEF"/>
    </sheetNames>
    <sheetDataSet>
      <sheetData sheetId="0"/>
      <sheetData sheetId="1"/>
      <sheetData sheetId="2"/>
      <sheetData sheetId="3">
        <row r="64">
          <cell r="D64">
            <v>4595592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</sheetNames>
    <sheetDataSet>
      <sheetData sheetId="0">
        <row r="48">
          <cell r="G48">
            <v>33100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"/>
      <sheetName val="DESGLOSE"/>
      <sheetName val="for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Obras_2004"/>
      <sheetName val="REPROG 2005"/>
      <sheetName val="Fondeo"/>
    </sheetNames>
    <sheetDataSet>
      <sheetData sheetId="0"/>
      <sheetData sheetId="1"/>
      <sheetData sheetId="2">
        <row r="17">
          <cell r="C17">
            <v>4113166.2699999991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showZeros="0" zoomScale="110" workbookViewId="0">
      <pane ySplit="7" topLeftCell="A8" activePane="bottomLeft" state="frozen"/>
      <selection activeCell="I4" sqref="I4"/>
      <selection pane="bottomLeft" activeCell="Q18" sqref="Q18"/>
    </sheetView>
  </sheetViews>
  <sheetFormatPr baseColWidth="10" defaultRowHeight="12.75" x14ac:dyDescent="0.2"/>
  <cols>
    <col min="1" max="1" width="4" customWidth="1"/>
    <col min="2" max="2" width="4.7109375" customWidth="1"/>
    <col min="3" max="3" width="3" customWidth="1"/>
    <col min="4" max="4" width="4" customWidth="1"/>
    <col min="5" max="5" width="6.140625" customWidth="1"/>
    <col min="6" max="6" width="5.140625" customWidth="1"/>
    <col min="7" max="7" width="6.140625" customWidth="1"/>
    <col min="8" max="8" width="45.5703125" customWidth="1"/>
    <col min="9" max="9" width="16.85546875" customWidth="1"/>
    <col min="10" max="10" width="15.42578125" hidden="1" customWidth="1"/>
    <col min="11" max="11" width="5.7109375" hidden="1" customWidth="1"/>
    <col min="12" max="12" width="15.42578125" hidden="1" customWidth="1"/>
    <col min="13" max="13" width="5.7109375" hidden="1" customWidth="1"/>
    <col min="14" max="14" width="15.42578125" hidden="1" customWidth="1"/>
    <col min="15" max="15" width="5.7109375" hidden="1" customWidth="1"/>
    <col min="16" max="16" width="1.7109375" hidden="1" customWidth="1"/>
    <col min="17" max="17" width="15.7109375" customWidth="1"/>
    <col min="18" max="18" width="13.28515625" customWidth="1"/>
    <col min="19" max="19" width="15" customWidth="1"/>
    <col min="20" max="20" width="14.5703125" customWidth="1"/>
    <col min="21" max="21" width="16.140625" customWidth="1"/>
    <col min="22" max="22" width="14.140625" bestFit="1" customWidth="1"/>
  </cols>
  <sheetData>
    <row r="1" spans="1:16" x14ac:dyDescent="0.2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40" t="s">
        <v>4</v>
      </c>
      <c r="K1" s="35"/>
      <c r="L1" s="35"/>
      <c r="M1" s="35"/>
      <c r="N1" s="35"/>
      <c r="O1" s="35"/>
      <c r="P1" s="35"/>
    </row>
    <row r="2" spans="1:16" x14ac:dyDescent="0.2">
      <c r="A2" s="45" t="s">
        <v>61</v>
      </c>
      <c r="B2" s="45"/>
      <c r="C2" s="45"/>
      <c r="D2" s="45"/>
      <c r="E2" s="45"/>
      <c r="F2" s="45"/>
      <c r="G2" s="45"/>
      <c r="H2" s="45"/>
      <c r="I2" s="45"/>
      <c r="J2" s="40" t="s">
        <v>4</v>
      </c>
      <c r="K2" s="35"/>
      <c r="L2" s="35"/>
      <c r="M2" s="35"/>
      <c r="N2" s="35"/>
      <c r="O2" s="35"/>
      <c r="P2" s="35"/>
    </row>
    <row r="3" spans="1:16" x14ac:dyDescent="0.2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40" t="s">
        <v>4</v>
      </c>
      <c r="K3" s="35"/>
      <c r="L3" s="35"/>
      <c r="M3" s="35"/>
      <c r="N3" s="35"/>
      <c r="O3" s="35"/>
      <c r="P3" s="35"/>
    </row>
    <row r="4" spans="1:16" x14ac:dyDescent="0.2">
      <c r="A4" s="39" t="s">
        <v>26</v>
      </c>
      <c r="I4" s="38"/>
      <c r="J4" s="37"/>
      <c r="N4" s="36">
        <f ca="1">NOW()</f>
        <v>41789.431744212961</v>
      </c>
      <c r="O4" s="35"/>
      <c r="P4" s="35"/>
    </row>
    <row r="5" spans="1:16" x14ac:dyDescent="0.2">
      <c r="A5" s="34" t="s">
        <v>25</v>
      </c>
      <c r="B5" s="33"/>
      <c r="C5" s="33"/>
      <c r="D5" s="33"/>
      <c r="E5" s="33"/>
      <c r="F5" s="33"/>
      <c r="G5" s="32"/>
      <c r="H5" s="42" t="s">
        <v>24</v>
      </c>
      <c r="I5" s="31" t="s">
        <v>23</v>
      </c>
      <c r="J5" s="29"/>
      <c r="K5" s="29"/>
      <c r="L5" s="29"/>
      <c r="M5" s="29"/>
      <c r="N5" s="29"/>
      <c r="O5" s="30"/>
      <c r="P5" s="29"/>
    </row>
    <row r="6" spans="1:16" ht="11.1" customHeight="1" x14ac:dyDescent="0.2">
      <c r="A6" s="28"/>
      <c r="B6" s="27"/>
      <c r="C6" s="27"/>
      <c r="D6" s="27"/>
      <c r="E6" s="27"/>
      <c r="F6" s="27"/>
      <c r="G6" s="26"/>
      <c r="H6" s="43"/>
      <c r="I6" s="25" t="s">
        <v>22</v>
      </c>
      <c r="J6" s="25" t="s">
        <v>21</v>
      </c>
      <c r="K6" s="24"/>
      <c r="L6" s="25" t="s">
        <v>20</v>
      </c>
      <c r="M6" s="24"/>
      <c r="N6" s="23" t="s">
        <v>19</v>
      </c>
      <c r="O6" s="22"/>
      <c r="P6" s="21"/>
    </row>
    <row r="7" spans="1:16" ht="11.1" customHeight="1" x14ac:dyDescent="0.2">
      <c r="A7" s="20" t="s">
        <v>18</v>
      </c>
      <c r="B7" s="20" t="s">
        <v>17</v>
      </c>
      <c r="C7" s="20" t="s">
        <v>16</v>
      </c>
      <c r="D7" s="20" t="s">
        <v>15</v>
      </c>
      <c r="E7" s="20" t="s">
        <v>14</v>
      </c>
      <c r="F7" s="20" t="s">
        <v>13</v>
      </c>
      <c r="G7" s="20" t="s">
        <v>12</v>
      </c>
      <c r="H7" s="44"/>
      <c r="I7" s="18"/>
      <c r="J7" s="18"/>
      <c r="K7" s="19" t="s">
        <v>11</v>
      </c>
      <c r="L7" s="18"/>
      <c r="M7" s="19" t="s">
        <v>11</v>
      </c>
      <c r="N7" s="18"/>
      <c r="O7" s="17" t="s">
        <v>11</v>
      </c>
      <c r="P7" s="16"/>
    </row>
    <row r="8" spans="1:16" x14ac:dyDescent="0.2">
      <c r="A8" s="10"/>
      <c r="B8" s="15" t="s">
        <v>40</v>
      </c>
      <c r="C8" s="13"/>
      <c r="D8" s="13"/>
      <c r="E8" s="13"/>
      <c r="F8" s="13"/>
      <c r="G8" s="13"/>
      <c r="H8" s="13"/>
      <c r="I8" s="13"/>
    </row>
    <row r="9" spans="1:16" x14ac:dyDescent="0.2">
      <c r="A9" s="7" t="s">
        <v>3</v>
      </c>
      <c r="B9" s="7" t="s">
        <v>1</v>
      </c>
      <c r="C9" s="7" t="s">
        <v>2</v>
      </c>
      <c r="D9" s="7" t="s">
        <v>41</v>
      </c>
      <c r="E9" s="7" t="s">
        <v>36</v>
      </c>
      <c r="F9" s="7" t="s">
        <v>43</v>
      </c>
      <c r="G9" s="7" t="s">
        <v>1</v>
      </c>
      <c r="H9" s="11" t="s">
        <v>44</v>
      </c>
      <c r="I9" s="2">
        <v>3500000</v>
      </c>
    </row>
    <row r="10" spans="1:16" x14ac:dyDescent="0.2">
      <c r="A10" s="7" t="s">
        <v>3</v>
      </c>
      <c r="B10" s="7" t="s">
        <v>1</v>
      </c>
      <c r="C10" s="7" t="s">
        <v>2</v>
      </c>
      <c r="D10" s="7" t="s">
        <v>41</v>
      </c>
      <c r="E10" s="7" t="s">
        <v>36</v>
      </c>
      <c r="F10" s="8" t="s">
        <v>45</v>
      </c>
      <c r="G10" s="7" t="s">
        <v>1</v>
      </c>
      <c r="H10" s="11" t="s">
        <v>46</v>
      </c>
      <c r="I10" s="2">
        <v>4000000</v>
      </c>
    </row>
    <row r="11" spans="1:16" x14ac:dyDescent="0.2">
      <c r="A11" s="7" t="s">
        <v>3</v>
      </c>
      <c r="B11" s="7" t="s">
        <v>1</v>
      </c>
      <c r="C11" s="7" t="s">
        <v>37</v>
      </c>
      <c r="D11" s="7" t="s">
        <v>42</v>
      </c>
      <c r="E11" s="7" t="s">
        <v>36</v>
      </c>
      <c r="F11" s="8" t="s">
        <v>47</v>
      </c>
      <c r="G11" s="8" t="s">
        <v>1</v>
      </c>
      <c r="H11" s="41" t="s">
        <v>48</v>
      </c>
      <c r="I11" s="2">
        <v>7000000</v>
      </c>
    </row>
    <row r="12" spans="1:16" ht="22.5" x14ac:dyDescent="0.2">
      <c r="A12" s="7" t="s">
        <v>3</v>
      </c>
      <c r="B12" s="7" t="s">
        <v>1</v>
      </c>
      <c r="C12" s="7" t="s">
        <v>37</v>
      </c>
      <c r="D12" s="7" t="s">
        <v>42</v>
      </c>
      <c r="E12" s="7" t="s">
        <v>36</v>
      </c>
      <c r="F12" s="8" t="s">
        <v>49</v>
      </c>
      <c r="G12" s="8" t="s">
        <v>1</v>
      </c>
      <c r="H12" s="11" t="s">
        <v>50</v>
      </c>
      <c r="I12" s="2">
        <v>4000000</v>
      </c>
    </row>
    <row r="13" spans="1:16" ht="22.5" x14ac:dyDescent="0.2">
      <c r="A13" s="7" t="s">
        <v>3</v>
      </c>
      <c r="B13" s="7" t="s">
        <v>1</v>
      </c>
      <c r="C13" s="7" t="s">
        <v>37</v>
      </c>
      <c r="D13" s="7" t="s">
        <v>42</v>
      </c>
      <c r="E13" s="7" t="s">
        <v>36</v>
      </c>
      <c r="F13" s="7" t="s">
        <v>51</v>
      </c>
      <c r="G13" s="7" t="s">
        <v>33</v>
      </c>
      <c r="H13" s="11" t="s">
        <v>60</v>
      </c>
      <c r="I13" s="2">
        <v>6000000</v>
      </c>
    </row>
    <row r="14" spans="1:16" x14ac:dyDescent="0.2">
      <c r="A14" s="7" t="s">
        <v>3</v>
      </c>
      <c r="B14" s="7" t="s">
        <v>1</v>
      </c>
      <c r="C14" s="7" t="s">
        <v>37</v>
      </c>
      <c r="D14" s="7" t="s">
        <v>42</v>
      </c>
      <c r="E14" s="7" t="s">
        <v>36</v>
      </c>
      <c r="F14" s="7" t="s">
        <v>51</v>
      </c>
      <c r="G14" s="7" t="s">
        <v>52</v>
      </c>
      <c r="H14" s="41" t="s">
        <v>59</v>
      </c>
      <c r="I14" s="2">
        <v>4000000</v>
      </c>
    </row>
    <row r="15" spans="1:16" x14ac:dyDescent="0.2">
      <c r="I15" s="2">
        <f>SUM(I9:I14)</f>
        <v>28500000</v>
      </c>
    </row>
    <row r="17" spans="1:9" x14ac:dyDescent="0.2">
      <c r="A17" s="15"/>
      <c r="B17" s="15" t="s">
        <v>10</v>
      </c>
      <c r="C17" s="13"/>
      <c r="D17" s="13"/>
      <c r="E17" s="13"/>
      <c r="F17" s="13"/>
      <c r="G17" s="13"/>
      <c r="H17" s="13"/>
      <c r="I17" s="13"/>
    </row>
    <row r="18" spans="1:9" ht="22.5" x14ac:dyDescent="0.2">
      <c r="A18" s="7" t="s">
        <v>3</v>
      </c>
      <c r="B18" s="7" t="s">
        <v>1</v>
      </c>
      <c r="C18" s="8" t="s">
        <v>2</v>
      </c>
      <c r="D18" s="8" t="s">
        <v>8</v>
      </c>
      <c r="E18" s="8" t="s">
        <v>7</v>
      </c>
      <c r="F18" s="8" t="s">
        <v>6</v>
      </c>
      <c r="G18" s="8" t="s">
        <v>1</v>
      </c>
      <c r="H18" s="6" t="s">
        <v>5</v>
      </c>
      <c r="I18" s="2">
        <v>12720000</v>
      </c>
    </row>
  </sheetData>
  <mergeCells count="2">
    <mergeCell ref="H5:H7"/>
    <mergeCell ref="A2:I2"/>
  </mergeCells>
  <pageMargins left="1.0629921259842521" right="0.15748031496062992" top="0.19685039370078741" bottom="0.15748031496062992" header="0" footer="0"/>
  <pageSetup paperSize="5" scale="10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showZeros="0" zoomScale="110" workbookViewId="0">
      <pane ySplit="7" topLeftCell="A8" activePane="bottomLeft" state="frozen"/>
      <selection activeCell="I4" sqref="I4"/>
      <selection pane="bottomLeft" activeCell="H19" sqref="H19"/>
    </sheetView>
  </sheetViews>
  <sheetFormatPr baseColWidth="10" defaultRowHeight="12.75" x14ac:dyDescent="0.2"/>
  <cols>
    <col min="1" max="1" width="4" customWidth="1"/>
    <col min="2" max="2" width="4.7109375" customWidth="1"/>
    <col min="3" max="3" width="3" customWidth="1"/>
    <col min="4" max="4" width="4" customWidth="1"/>
    <col min="5" max="5" width="6.140625" customWidth="1"/>
    <col min="6" max="6" width="5.140625" customWidth="1"/>
    <col min="7" max="7" width="6.140625" customWidth="1"/>
    <col min="8" max="8" width="45" customWidth="1"/>
    <col min="9" max="9" width="16.85546875" customWidth="1"/>
    <col min="10" max="10" width="15.42578125" hidden="1" customWidth="1"/>
    <col min="11" max="11" width="5.7109375" hidden="1" customWidth="1"/>
    <col min="12" max="12" width="15.42578125" hidden="1" customWidth="1"/>
    <col min="13" max="13" width="5.7109375" hidden="1" customWidth="1"/>
    <col min="14" max="14" width="15.42578125" hidden="1" customWidth="1"/>
    <col min="15" max="15" width="5.7109375" hidden="1" customWidth="1"/>
    <col min="16" max="16" width="1.7109375" hidden="1" customWidth="1"/>
    <col min="17" max="17" width="15.7109375" customWidth="1"/>
    <col min="18" max="18" width="13.28515625" customWidth="1"/>
    <col min="19" max="19" width="15" customWidth="1"/>
    <col min="20" max="20" width="14.5703125" customWidth="1"/>
    <col min="21" max="21" width="16.140625" customWidth="1"/>
    <col min="22" max="22" width="14.140625" bestFit="1" customWidth="1"/>
  </cols>
  <sheetData>
    <row r="1" spans="1:16" x14ac:dyDescent="0.2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40" t="s">
        <v>4</v>
      </c>
      <c r="K1" s="35"/>
      <c r="L1" s="35"/>
      <c r="M1" s="35"/>
      <c r="N1" s="35"/>
      <c r="O1" s="35"/>
      <c r="P1" s="35"/>
    </row>
    <row r="2" spans="1:16" x14ac:dyDescent="0.2">
      <c r="A2" s="45" t="s">
        <v>62</v>
      </c>
      <c r="B2" s="45"/>
      <c r="C2" s="45"/>
      <c r="D2" s="45"/>
      <c r="E2" s="45"/>
      <c r="F2" s="45"/>
      <c r="G2" s="45"/>
      <c r="H2" s="45"/>
      <c r="I2" s="45"/>
      <c r="J2" s="40" t="s">
        <v>4</v>
      </c>
      <c r="K2" s="35"/>
      <c r="L2" s="35"/>
      <c r="M2" s="35"/>
      <c r="N2" s="35"/>
      <c r="O2" s="35"/>
      <c r="P2" s="35"/>
    </row>
    <row r="3" spans="1:16" x14ac:dyDescent="0.2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40" t="s">
        <v>4</v>
      </c>
      <c r="K3" s="35"/>
      <c r="L3" s="35"/>
      <c r="M3" s="35"/>
      <c r="N3" s="35"/>
      <c r="O3" s="35"/>
      <c r="P3" s="35"/>
    </row>
    <row r="4" spans="1:16" x14ac:dyDescent="0.2">
      <c r="A4" s="39" t="s">
        <v>34</v>
      </c>
      <c r="I4" s="38"/>
      <c r="J4" s="37"/>
      <c r="N4" s="36">
        <f ca="1">NOW()</f>
        <v>41789.431744212961</v>
      </c>
      <c r="O4" s="35"/>
      <c r="P4" s="35"/>
    </row>
    <row r="5" spans="1:16" x14ac:dyDescent="0.2">
      <c r="A5" s="34" t="s">
        <v>25</v>
      </c>
      <c r="B5" s="33"/>
      <c r="C5" s="33"/>
      <c r="D5" s="33"/>
      <c r="E5" s="33"/>
      <c r="F5" s="33"/>
      <c r="G5" s="32"/>
      <c r="H5" s="42" t="s">
        <v>24</v>
      </c>
      <c r="I5" s="31" t="s">
        <v>23</v>
      </c>
      <c r="J5" s="29"/>
      <c r="K5" s="29"/>
      <c r="L5" s="29"/>
      <c r="M5" s="29"/>
      <c r="N5" s="29"/>
      <c r="O5" s="30"/>
      <c r="P5" s="29"/>
    </row>
    <row r="6" spans="1:16" ht="11.1" customHeight="1" x14ac:dyDescent="0.2">
      <c r="A6" s="28"/>
      <c r="B6" s="27"/>
      <c r="C6" s="27"/>
      <c r="D6" s="27"/>
      <c r="E6" s="27"/>
      <c r="F6" s="27"/>
      <c r="G6" s="26"/>
      <c r="H6" s="43"/>
      <c r="I6" s="25" t="s">
        <v>22</v>
      </c>
      <c r="J6" s="25" t="s">
        <v>21</v>
      </c>
      <c r="K6" s="24"/>
      <c r="L6" s="25" t="s">
        <v>20</v>
      </c>
      <c r="M6" s="24"/>
      <c r="N6" s="23" t="s">
        <v>19</v>
      </c>
      <c r="O6" s="22"/>
      <c r="P6" s="21"/>
    </row>
    <row r="7" spans="1:16" ht="11.1" customHeight="1" x14ac:dyDescent="0.2">
      <c r="A7" s="20" t="s">
        <v>18</v>
      </c>
      <c r="B7" s="20" t="s">
        <v>17</v>
      </c>
      <c r="C7" s="20" t="s">
        <v>16</v>
      </c>
      <c r="D7" s="20" t="s">
        <v>15</v>
      </c>
      <c r="E7" s="20" t="s">
        <v>14</v>
      </c>
      <c r="F7" s="20" t="s">
        <v>13</v>
      </c>
      <c r="G7" s="20" t="s">
        <v>12</v>
      </c>
      <c r="H7" s="44"/>
      <c r="I7" s="18"/>
      <c r="J7" s="18"/>
      <c r="K7" s="19" t="s">
        <v>11</v>
      </c>
      <c r="L7" s="18"/>
      <c r="M7" s="19" t="s">
        <v>11</v>
      </c>
      <c r="N7" s="18"/>
      <c r="O7" s="17" t="s">
        <v>11</v>
      </c>
      <c r="P7" s="16"/>
    </row>
    <row r="8" spans="1:16" x14ac:dyDescent="0.2">
      <c r="A8" s="10"/>
      <c r="B8" s="15" t="s">
        <v>40</v>
      </c>
      <c r="C8" s="13"/>
      <c r="D8" s="13"/>
      <c r="E8" s="13"/>
      <c r="F8" s="13"/>
      <c r="G8" s="13"/>
      <c r="H8" s="13"/>
      <c r="I8" s="13"/>
    </row>
    <row r="9" spans="1:16" x14ac:dyDescent="0.2">
      <c r="A9" s="7" t="s">
        <v>3</v>
      </c>
      <c r="B9" s="7" t="s">
        <v>1</v>
      </c>
      <c r="C9" s="7" t="s">
        <v>2</v>
      </c>
      <c r="D9" s="7" t="s">
        <v>53</v>
      </c>
      <c r="E9" s="7" t="s">
        <v>36</v>
      </c>
      <c r="F9" s="7" t="s">
        <v>54</v>
      </c>
      <c r="G9" s="7" t="s">
        <v>31</v>
      </c>
      <c r="H9" s="11" t="s">
        <v>44</v>
      </c>
      <c r="I9" s="2">
        <v>5000000</v>
      </c>
    </row>
    <row r="10" spans="1:16" x14ac:dyDescent="0.2">
      <c r="A10" s="7" t="s">
        <v>3</v>
      </c>
      <c r="B10" s="7" t="s">
        <v>1</v>
      </c>
      <c r="C10" s="7" t="s">
        <v>37</v>
      </c>
      <c r="D10" s="7" t="s">
        <v>55</v>
      </c>
      <c r="E10" s="7" t="s">
        <v>36</v>
      </c>
      <c r="F10" s="7" t="s">
        <v>54</v>
      </c>
      <c r="G10" s="7" t="s">
        <v>56</v>
      </c>
      <c r="H10" s="11" t="s">
        <v>46</v>
      </c>
      <c r="I10" s="2">
        <v>6000000</v>
      </c>
    </row>
    <row r="11" spans="1:16" x14ac:dyDescent="0.2">
      <c r="A11" s="7" t="s">
        <v>3</v>
      </c>
      <c r="B11" s="7" t="s">
        <v>1</v>
      </c>
      <c r="C11" s="7" t="s">
        <v>37</v>
      </c>
      <c r="D11" s="7" t="s">
        <v>55</v>
      </c>
      <c r="E11" s="7" t="s">
        <v>36</v>
      </c>
      <c r="F11" s="7" t="s">
        <v>54</v>
      </c>
      <c r="G11" s="7" t="s">
        <v>57</v>
      </c>
      <c r="H11" s="41" t="s">
        <v>48</v>
      </c>
      <c r="I11" s="2">
        <v>7000000</v>
      </c>
    </row>
    <row r="12" spans="1:16" ht="22.5" x14ac:dyDescent="0.2">
      <c r="A12" s="7" t="s">
        <v>3</v>
      </c>
      <c r="B12" s="7" t="s">
        <v>1</v>
      </c>
      <c r="C12" s="7" t="s">
        <v>37</v>
      </c>
      <c r="D12" s="7" t="s">
        <v>42</v>
      </c>
      <c r="E12" s="7" t="s">
        <v>36</v>
      </c>
      <c r="F12" s="7" t="s">
        <v>54</v>
      </c>
      <c r="G12" s="7" t="s">
        <v>3</v>
      </c>
      <c r="H12" s="11" t="s">
        <v>50</v>
      </c>
      <c r="I12" s="2">
        <v>4000000</v>
      </c>
    </row>
    <row r="13" spans="1:16" ht="22.5" x14ac:dyDescent="0.2">
      <c r="A13" s="7" t="s">
        <v>3</v>
      </c>
      <c r="B13" s="7" t="s">
        <v>1</v>
      </c>
      <c r="C13" s="7" t="s">
        <v>37</v>
      </c>
      <c r="D13" s="7" t="s">
        <v>55</v>
      </c>
      <c r="E13" s="7" t="s">
        <v>36</v>
      </c>
      <c r="F13" s="7" t="s">
        <v>32</v>
      </c>
      <c r="G13" s="7" t="s">
        <v>33</v>
      </c>
      <c r="H13" s="11" t="s">
        <v>60</v>
      </c>
      <c r="I13" s="2">
        <v>6000000</v>
      </c>
    </row>
    <row r="14" spans="1:16" x14ac:dyDescent="0.2">
      <c r="A14" s="7" t="s">
        <v>3</v>
      </c>
      <c r="B14" s="7" t="s">
        <v>1</v>
      </c>
      <c r="C14" s="7" t="s">
        <v>37</v>
      </c>
      <c r="D14" s="7" t="s">
        <v>55</v>
      </c>
      <c r="E14" s="7" t="s">
        <v>36</v>
      </c>
      <c r="F14" s="7" t="s">
        <v>32</v>
      </c>
      <c r="G14" s="7" t="s">
        <v>52</v>
      </c>
      <c r="H14" s="41" t="s">
        <v>59</v>
      </c>
      <c r="I14" s="2">
        <v>4000000</v>
      </c>
    </row>
    <row r="15" spans="1:16" x14ac:dyDescent="0.2">
      <c r="I15" s="2">
        <f>SUM(I9:I14)</f>
        <v>32000000</v>
      </c>
    </row>
    <row r="17" spans="1:9" x14ac:dyDescent="0.2">
      <c r="A17" s="15"/>
      <c r="B17" s="15" t="s">
        <v>10</v>
      </c>
      <c r="C17" s="13"/>
      <c r="D17" s="13"/>
      <c r="E17" s="13"/>
      <c r="F17" s="13"/>
      <c r="G17" s="13"/>
      <c r="H17" s="13"/>
      <c r="I17" s="13"/>
    </row>
    <row r="18" spans="1:9" ht="22.5" x14ac:dyDescent="0.2">
      <c r="A18" s="7" t="s">
        <v>3</v>
      </c>
      <c r="B18" s="7" t="s">
        <v>1</v>
      </c>
      <c r="C18" s="7" t="s">
        <v>2</v>
      </c>
      <c r="D18" s="7" t="s">
        <v>9</v>
      </c>
      <c r="E18" s="7" t="s">
        <v>7</v>
      </c>
      <c r="F18" s="7" t="s">
        <v>32</v>
      </c>
      <c r="G18" s="7" t="s">
        <v>31</v>
      </c>
      <c r="H18" s="6" t="s">
        <v>58</v>
      </c>
      <c r="I18" s="2">
        <v>10000000</v>
      </c>
    </row>
    <row r="19" spans="1:9" ht="22.5" x14ac:dyDescent="0.2">
      <c r="A19" s="7" t="s">
        <v>3</v>
      </c>
      <c r="B19" s="7" t="s">
        <v>1</v>
      </c>
      <c r="C19" s="7" t="s">
        <v>2</v>
      </c>
      <c r="D19" s="7" t="s">
        <v>30</v>
      </c>
      <c r="E19" s="7" t="s">
        <v>7</v>
      </c>
      <c r="F19" s="7" t="s">
        <v>29</v>
      </c>
      <c r="G19" s="7" t="s">
        <v>1</v>
      </c>
      <c r="H19" s="6" t="s">
        <v>5</v>
      </c>
      <c r="I19" s="2">
        <v>12720000</v>
      </c>
    </row>
  </sheetData>
  <mergeCells count="2">
    <mergeCell ref="H5:H7"/>
    <mergeCell ref="A2:I2"/>
  </mergeCells>
  <pageMargins left="1.0629921259842521" right="0.15748031496062992" top="0.19685039370078741" bottom="0.15748031496062992" header="0" footer="0"/>
  <pageSetup paperSize="5" scale="10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showZeros="0" tabSelected="1" zoomScale="110" workbookViewId="0">
      <pane ySplit="7" topLeftCell="A8" activePane="bottomLeft" state="frozen"/>
      <selection activeCell="I4" sqref="I4"/>
      <selection pane="bottomLeft" activeCell="H12" sqref="H12"/>
    </sheetView>
  </sheetViews>
  <sheetFormatPr baseColWidth="10" defaultRowHeight="12.75" x14ac:dyDescent="0.2"/>
  <cols>
    <col min="1" max="1" width="4" customWidth="1"/>
    <col min="2" max="2" width="4.7109375" customWidth="1"/>
    <col min="3" max="3" width="3" customWidth="1"/>
    <col min="4" max="4" width="4" customWidth="1"/>
    <col min="5" max="5" width="6.140625" customWidth="1"/>
    <col min="6" max="6" width="5.140625" customWidth="1"/>
    <col min="7" max="7" width="6.140625" customWidth="1"/>
    <col min="8" max="8" width="41.42578125" customWidth="1"/>
    <col min="9" max="9" width="16.85546875" customWidth="1"/>
    <col min="10" max="10" width="15.42578125" hidden="1" customWidth="1"/>
    <col min="11" max="11" width="5.7109375" hidden="1" customWidth="1"/>
    <col min="12" max="12" width="15.42578125" hidden="1" customWidth="1"/>
    <col min="13" max="13" width="5.7109375" hidden="1" customWidth="1"/>
    <col min="14" max="14" width="15.42578125" hidden="1" customWidth="1"/>
    <col min="15" max="15" width="5.7109375" hidden="1" customWidth="1"/>
    <col min="16" max="16" width="1.7109375" hidden="1" customWidth="1"/>
    <col min="17" max="17" width="15.7109375" customWidth="1"/>
    <col min="18" max="18" width="13.28515625" customWidth="1"/>
    <col min="19" max="19" width="15" customWidth="1"/>
    <col min="20" max="20" width="14.5703125" customWidth="1"/>
    <col min="21" max="21" width="16.140625" customWidth="1"/>
    <col min="22" max="22" width="14.140625" bestFit="1" customWidth="1"/>
  </cols>
  <sheetData>
    <row r="1" spans="1:16" x14ac:dyDescent="0.2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40" t="s">
        <v>4</v>
      </c>
      <c r="K1" s="35"/>
      <c r="L1" s="35"/>
      <c r="M1" s="35"/>
      <c r="N1" s="35"/>
      <c r="O1" s="35"/>
      <c r="P1" s="35"/>
    </row>
    <row r="2" spans="1:16" x14ac:dyDescent="0.2">
      <c r="A2" s="45" t="s">
        <v>63</v>
      </c>
      <c r="B2" s="45"/>
      <c r="C2" s="45"/>
      <c r="D2" s="45"/>
      <c r="E2" s="45"/>
      <c r="F2" s="45"/>
      <c r="G2" s="45"/>
      <c r="H2" s="45"/>
      <c r="I2" s="45"/>
      <c r="J2" s="40" t="s">
        <v>4</v>
      </c>
      <c r="K2" s="35"/>
      <c r="L2" s="35"/>
      <c r="M2" s="35"/>
      <c r="N2" s="35"/>
      <c r="O2" s="35"/>
      <c r="P2" s="35"/>
    </row>
    <row r="3" spans="1:16" x14ac:dyDescent="0.2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40" t="s">
        <v>4</v>
      </c>
      <c r="K3" s="35"/>
      <c r="L3" s="35"/>
      <c r="M3" s="35"/>
      <c r="N3" s="35"/>
      <c r="O3" s="35"/>
      <c r="P3" s="35"/>
    </row>
    <row r="4" spans="1:16" x14ac:dyDescent="0.2">
      <c r="A4" s="39" t="s">
        <v>39</v>
      </c>
      <c r="I4" s="38"/>
      <c r="J4" s="37"/>
      <c r="N4" s="36">
        <f ca="1">NOW()</f>
        <v>41789.431744212961</v>
      </c>
      <c r="O4" s="35"/>
      <c r="P4" s="35"/>
    </row>
    <row r="5" spans="1:16" x14ac:dyDescent="0.2">
      <c r="A5" s="34" t="s">
        <v>25</v>
      </c>
      <c r="B5" s="33"/>
      <c r="C5" s="33"/>
      <c r="D5" s="33"/>
      <c r="E5" s="33"/>
      <c r="F5" s="33"/>
      <c r="G5" s="32"/>
      <c r="H5" s="42" t="s">
        <v>24</v>
      </c>
      <c r="I5" s="31" t="s">
        <v>23</v>
      </c>
      <c r="J5" s="29"/>
      <c r="K5" s="29"/>
      <c r="L5" s="29"/>
      <c r="M5" s="29"/>
      <c r="N5" s="29"/>
      <c r="O5" s="30"/>
      <c r="P5" s="29"/>
    </row>
    <row r="6" spans="1:16" ht="11.1" customHeight="1" x14ac:dyDescent="0.2">
      <c r="A6" s="28"/>
      <c r="B6" s="27"/>
      <c r="C6" s="27"/>
      <c r="D6" s="27"/>
      <c r="E6" s="27"/>
      <c r="F6" s="27"/>
      <c r="G6" s="26"/>
      <c r="H6" s="43"/>
      <c r="I6" s="25" t="s">
        <v>22</v>
      </c>
      <c r="J6" s="25" t="s">
        <v>21</v>
      </c>
      <c r="K6" s="24"/>
      <c r="L6" s="25" t="s">
        <v>20</v>
      </c>
      <c r="M6" s="24"/>
      <c r="N6" s="23" t="s">
        <v>19</v>
      </c>
      <c r="O6" s="22"/>
      <c r="P6" s="21"/>
    </row>
    <row r="7" spans="1:16" ht="11.1" customHeight="1" x14ac:dyDescent="0.2">
      <c r="A7" s="20" t="s">
        <v>18</v>
      </c>
      <c r="B7" s="20" t="s">
        <v>17</v>
      </c>
      <c r="C7" s="20" t="s">
        <v>16</v>
      </c>
      <c r="D7" s="20" t="s">
        <v>15</v>
      </c>
      <c r="E7" s="20" t="s">
        <v>14</v>
      </c>
      <c r="F7" s="20" t="s">
        <v>13</v>
      </c>
      <c r="G7" s="20" t="s">
        <v>12</v>
      </c>
      <c r="H7" s="44"/>
      <c r="I7" s="18"/>
      <c r="J7" s="18"/>
      <c r="K7" s="19" t="s">
        <v>11</v>
      </c>
      <c r="L7" s="18"/>
      <c r="M7" s="19" t="s">
        <v>11</v>
      </c>
      <c r="N7" s="18"/>
      <c r="O7" s="17" t="s">
        <v>11</v>
      </c>
      <c r="P7" s="16"/>
    </row>
    <row r="8" spans="1:16" x14ac:dyDescent="0.2">
      <c r="A8" s="15"/>
      <c r="B8" s="15" t="s">
        <v>10</v>
      </c>
      <c r="C8" s="13"/>
      <c r="D8" s="13"/>
      <c r="E8" s="13"/>
      <c r="F8" s="13"/>
      <c r="G8" s="13"/>
      <c r="H8" s="13"/>
      <c r="I8" s="13"/>
      <c r="J8" s="14" t="s">
        <v>4</v>
      </c>
      <c r="K8" s="13"/>
      <c r="L8" s="13"/>
      <c r="M8" s="13"/>
      <c r="N8" s="12"/>
      <c r="O8" s="12"/>
      <c r="P8" s="9"/>
    </row>
    <row r="9" spans="1:16" ht="22.5" x14ac:dyDescent="0.2">
      <c r="A9" s="7" t="s">
        <v>3</v>
      </c>
      <c r="B9" s="7" t="s">
        <v>1</v>
      </c>
      <c r="C9" s="7" t="s">
        <v>2</v>
      </c>
      <c r="D9" s="7" t="s">
        <v>38</v>
      </c>
      <c r="E9" s="7" t="s">
        <v>7</v>
      </c>
      <c r="F9" s="7" t="s">
        <v>29</v>
      </c>
      <c r="G9" s="7" t="s">
        <v>1</v>
      </c>
      <c r="H9" s="6" t="s">
        <v>5</v>
      </c>
      <c r="I9" s="2">
        <v>12720000</v>
      </c>
    </row>
    <row r="10" spans="1:16" x14ac:dyDescent="0.2">
      <c r="A10" s="7" t="s">
        <v>3</v>
      </c>
      <c r="B10" s="7" t="s">
        <v>1</v>
      </c>
      <c r="C10" s="7" t="s">
        <v>37</v>
      </c>
      <c r="D10" s="7" t="s">
        <v>8</v>
      </c>
      <c r="E10" s="7" t="s">
        <v>36</v>
      </c>
      <c r="F10" s="7" t="s">
        <v>32</v>
      </c>
      <c r="G10" s="7" t="s">
        <v>1</v>
      </c>
      <c r="H10" s="41" t="s">
        <v>35</v>
      </c>
      <c r="I10" s="2">
        <v>10000000</v>
      </c>
    </row>
    <row r="11" spans="1:16" x14ac:dyDescent="0.2">
      <c r="A11" s="8"/>
      <c r="B11" s="8"/>
      <c r="C11" s="8"/>
      <c r="D11" s="8"/>
      <c r="E11" s="8"/>
      <c r="F11" s="8"/>
      <c r="G11" s="8"/>
      <c r="H11" s="6"/>
      <c r="I11" s="2"/>
    </row>
    <row r="12" spans="1:16" x14ac:dyDescent="0.2">
      <c r="A12" s="5"/>
      <c r="B12" s="1"/>
      <c r="C12" s="1"/>
      <c r="D12" s="1"/>
      <c r="E12" s="1"/>
      <c r="F12" s="1"/>
      <c r="G12" s="4"/>
      <c r="H12" s="3" t="s">
        <v>0</v>
      </c>
      <c r="I12" s="2">
        <f>SUM(I9:I11)</f>
        <v>22720000</v>
      </c>
    </row>
  </sheetData>
  <mergeCells count="2">
    <mergeCell ref="H5:H7"/>
    <mergeCell ref="A2:I2"/>
  </mergeCells>
  <pageMargins left="1.0629921259842521" right="0.15748031496062992" top="0.19685039370078741" bottom="0.15748031496062992" header="0" footer="0"/>
  <pageSetup paperSize="5" scale="105" orientation="landscape" horizontalDpi="300" verticalDpi="300" r:id="rId1"/>
  <headerFooter alignWithMargins="0"/>
  <rowBreaks count="1" manualBreakCount="1">
    <brk id="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2011</vt:lpstr>
      <vt:lpstr>2012</vt:lpstr>
      <vt:lpstr>2013</vt:lpstr>
      <vt:lpstr>'2013'!Área_de_impresión</vt:lpstr>
      <vt:lpstr>'2011'!Títulos_a_imprimir</vt:lpstr>
      <vt:lpstr>'2012'!Títulos_a_imprimir</vt:lpstr>
      <vt:lpstr>'2013'!Títulos_a_imprimir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eduardo.cartagena</dc:creator>
  <cp:lastModifiedBy>claudia.galindo</cp:lastModifiedBy>
  <dcterms:created xsi:type="dcterms:W3CDTF">2014-02-07T19:29:05Z</dcterms:created>
  <dcterms:modified xsi:type="dcterms:W3CDTF">2014-05-30T15:21:49Z</dcterms:modified>
</cp:coreProperties>
</file>