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9662C9A5-C102-40B4-A0AF-FF1DFE0D56FC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N33" i="2" l="1"/>
  <c r="D33" i="2"/>
  <c r="E33" i="2"/>
  <c r="F33" i="2"/>
  <c r="G33" i="2"/>
  <c r="H33" i="2"/>
  <c r="I33" i="2"/>
  <c r="J33" i="2"/>
  <c r="K33" i="2"/>
  <c r="L33" i="2"/>
  <c r="M33" i="2"/>
  <c r="C33" i="2"/>
  <c r="O33" i="2" l="1"/>
  <c r="O32" i="2" l="1"/>
  <c r="O31" i="2" l="1"/>
  <c r="O29" i="2" l="1"/>
  <c r="O28" i="2" l="1"/>
  <c r="O27" i="2"/>
  <c r="O26" i="2" l="1"/>
  <c r="K25" i="2" l="1"/>
  <c r="O42" i="2" l="1"/>
  <c r="O41" i="2" l="1"/>
  <c r="O40" i="2"/>
  <c r="O39" i="2"/>
  <c r="O38" i="2"/>
  <c r="O37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<sst xmlns="http://schemas.openxmlformats.org/spreadsheetml/2006/main" count="75" uniqueCount="43">
  <si>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</si>
  <si>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</si>
  <si>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</si>
  <si>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</si>
  <si>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</si>
  <si>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</si>
  <si>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</si>
  <si>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</si>
  <si>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</si>
  <si>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</si>
  <si>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</si>
  <si>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</si>
  <si>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</si>
  <si>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</si>
  <si>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</si>
  <si>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</si>
  <si>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</si>
  <si>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</si>
  <si>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</si>
  <si>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</si>
  <si>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</si>
  <si>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</si>
  <si>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</si>
  <si>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</si>
  <si>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</si>
  <si>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</si>
  <si>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</si>
  <si>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</si>
  <si>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</si>
  <si>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</si>
  <si>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</si>
  <si>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</si>
  <si>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</si>
  <si>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</si>
  <si>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</si>
  <si>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</si>
  <si>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</si>
  <si>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</si>
  <si>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</si>
  <si>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475´840,500.00</t>
  </si>
  <si>
    <t>Programas Presupuestarios de Inversión Pública</t>
  </si>
  <si>
    <t>EJERCICIO 2021</t>
  </si>
  <si>
    <t>455´587,092.00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</si>
</sst>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43" fontId="31" fillId="0" borderId="17" xfId="184" applyFont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43" fontId="31" fillId="0" borderId="0" xfId="184" applyFont="1" applyFill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306917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105833</xdr:colOff>
      <xdr:row>0</xdr:row>
      <xdr:rowOff>143933</xdr:rowOff>
    </xdr:from>
    <xdr:to>
      <xdr:col>11</xdr:col>
      <xdr:colOff>524932</xdr:colOff>
      <xdr:row>2</xdr:row>
      <xdr:rowOff>126999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1000" y="143933"/>
          <a:ext cx="1456266" cy="52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A19" zoomScale="90" zoomScaleNormal="90" workbookViewId="0">
      <selection activeCell="K43" sqref="K43"/>
    </sheetView>
  </sheetViews>
  <sheetFormatPr baseColWidth="10" defaultColWidth="18.85546875" defaultRowHeight="15" x14ac:dyDescent="0.25"/>
  <cols>
    <col min="1" max="1" width="10.28515625" customWidth="1"/>
    <col min="2" max="2" width="19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1" width="15.5703125" customWidth="1"/>
    <col min="12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38" t="s">
        <v>34</v>
      </c>
      <c r="D4" s="39"/>
      <c r="E4" s="39"/>
      <c r="F4" s="39"/>
      <c r="G4" s="39"/>
      <c r="H4" s="39"/>
      <c r="I4" s="39"/>
      <c r="J4" s="39"/>
      <c r="K4" s="40"/>
      <c r="L4" s="24"/>
      <c r="M4" s="24"/>
    </row>
    <row r="5" spans="1:15" ht="45.75" customHeight="1" thickBot="1" x14ac:dyDescent="0.3">
      <c r="A5" s="6"/>
      <c r="B5" s="6"/>
      <c r="C5" s="32" t="s">
        <v>1</v>
      </c>
      <c r="D5" s="33"/>
      <c r="E5" s="33"/>
      <c r="F5" s="34"/>
      <c r="G5" s="36" t="s">
        <v>22</v>
      </c>
      <c r="H5" s="37"/>
      <c r="I5" s="36" t="s">
        <v>4</v>
      </c>
      <c r="J5" s="37"/>
      <c r="K5" s="28" t="s">
        <v>2</v>
      </c>
      <c r="L5" s="25"/>
      <c r="M5" s="25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26"/>
      <c r="M6" s="26"/>
      <c r="N6" s="6"/>
      <c r="O6" s="6"/>
    </row>
    <row r="7" spans="1:15" ht="20.100000000000001" customHeight="1" x14ac:dyDescent="0.25">
      <c r="A7" s="6"/>
      <c r="B7" s="6"/>
      <c r="C7" s="35" t="s">
        <v>5</v>
      </c>
      <c r="D7" s="35"/>
      <c r="E7" s="35"/>
      <c r="F7" s="35"/>
      <c r="G7" s="29" t="s">
        <v>3</v>
      </c>
      <c r="H7" s="29"/>
      <c r="I7" s="29">
        <v>2011</v>
      </c>
      <c r="J7" s="29"/>
      <c r="K7" s="23" t="s">
        <v>0</v>
      </c>
      <c r="L7" s="27"/>
      <c r="M7" s="27"/>
      <c r="N7" s="6"/>
      <c r="O7" s="6"/>
    </row>
    <row r="8" spans="1:15" ht="20.100000000000001" customHeight="1" x14ac:dyDescent="0.25">
      <c r="A8" s="6"/>
      <c r="B8" s="6"/>
      <c r="C8" s="35" t="s">
        <v>5</v>
      </c>
      <c r="D8" s="35"/>
      <c r="E8" s="35"/>
      <c r="F8" s="35"/>
      <c r="G8" s="29" t="s">
        <v>3</v>
      </c>
      <c r="H8" s="29"/>
      <c r="I8" s="29">
        <v>2012</v>
      </c>
      <c r="J8" s="29"/>
      <c r="K8" s="23" t="s">
        <v>28</v>
      </c>
      <c r="L8" s="27"/>
      <c r="M8" s="27"/>
      <c r="N8" s="6"/>
      <c r="O8" s="6"/>
    </row>
    <row r="9" spans="1:15" ht="20.100000000000001" customHeight="1" x14ac:dyDescent="0.25">
      <c r="A9" s="6"/>
      <c r="B9" s="6"/>
      <c r="C9" s="30" t="s">
        <v>6</v>
      </c>
      <c r="D9" s="30"/>
      <c r="E9" s="30"/>
      <c r="F9" s="30"/>
      <c r="G9" s="29" t="s">
        <v>3</v>
      </c>
      <c r="H9" s="29"/>
      <c r="I9" s="29">
        <v>2013</v>
      </c>
      <c r="J9" s="29"/>
      <c r="K9" s="23" t="s">
        <v>29</v>
      </c>
      <c r="L9" s="27"/>
      <c r="M9" s="27"/>
      <c r="N9" s="6"/>
      <c r="O9" s="6"/>
    </row>
    <row r="10" spans="1:15" ht="20.100000000000001" customHeight="1" x14ac:dyDescent="0.25">
      <c r="A10" s="6"/>
      <c r="B10" s="6"/>
      <c r="C10" s="30" t="s">
        <v>6</v>
      </c>
      <c r="D10" s="30"/>
      <c r="E10" s="30"/>
      <c r="F10" s="30"/>
      <c r="G10" s="29" t="s">
        <v>3</v>
      </c>
      <c r="H10" s="29"/>
      <c r="I10" s="29">
        <v>2014</v>
      </c>
      <c r="J10" s="29"/>
      <c r="K10" s="23" t="s">
        <v>30</v>
      </c>
      <c r="L10" s="27"/>
      <c r="M10" s="27"/>
      <c r="N10" s="6"/>
      <c r="O10" s="6"/>
    </row>
    <row r="11" spans="1:15" ht="20.100000000000001" customHeight="1" x14ac:dyDescent="0.25">
      <c r="A11" s="6"/>
      <c r="B11" s="6"/>
      <c r="C11" s="30" t="s">
        <v>6</v>
      </c>
      <c r="D11" s="30"/>
      <c r="E11" s="30"/>
      <c r="F11" s="30"/>
      <c r="G11" s="29" t="s">
        <v>3</v>
      </c>
      <c r="H11" s="29"/>
      <c r="I11" s="29">
        <v>2015</v>
      </c>
      <c r="J11" s="29"/>
      <c r="K11" s="23" t="s">
        <v>31</v>
      </c>
      <c r="L11" s="27"/>
      <c r="M11" s="27"/>
      <c r="N11" s="6"/>
      <c r="O11" s="6"/>
    </row>
    <row r="12" spans="1:15" ht="20.100000000000001" customHeight="1" x14ac:dyDescent="0.25">
      <c r="A12" s="6"/>
      <c r="B12" s="6"/>
      <c r="C12" s="30" t="s">
        <v>6</v>
      </c>
      <c r="D12" s="30"/>
      <c r="E12" s="30"/>
      <c r="F12" s="30"/>
      <c r="G12" s="29" t="s">
        <v>3</v>
      </c>
      <c r="H12" s="29"/>
      <c r="I12" s="29">
        <v>2016</v>
      </c>
      <c r="J12" s="29"/>
      <c r="K12" s="23" t="s">
        <v>32</v>
      </c>
      <c r="L12" s="27"/>
      <c r="M12" s="27"/>
      <c r="N12" s="6"/>
      <c r="O12" s="6"/>
    </row>
    <row r="13" spans="1:15" ht="20.100000000000001" customHeight="1" x14ac:dyDescent="0.25">
      <c r="A13" s="6"/>
      <c r="B13" s="6"/>
      <c r="C13" s="30" t="s">
        <v>6</v>
      </c>
      <c r="D13" s="30"/>
      <c r="E13" s="30"/>
      <c r="F13" s="30"/>
      <c r="G13" s="29" t="s">
        <v>3</v>
      </c>
      <c r="H13" s="29"/>
      <c r="I13" s="29">
        <v>2017</v>
      </c>
      <c r="J13" s="29"/>
      <c r="K13" s="23" t="s">
        <v>32</v>
      </c>
      <c r="L13" s="27"/>
      <c r="M13" s="27"/>
      <c r="N13" s="6"/>
      <c r="O13" s="6"/>
    </row>
    <row r="14" spans="1:15" ht="20.100000000000001" customHeight="1" x14ac:dyDescent="0.25">
      <c r="A14" s="6"/>
      <c r="B14" s="6"/>
      <c r="C14" s="30" t="s">
        <v>6</v>
      </c>
      <c r="D14" s="30"/>
      <c r="E14" s="30"/>
      <c r="F14" s="30"/>
      <c r="G14" s="29" t="s">
        <v>3</v>
      </c>
      <c r="H14" s="29"/>
      <c r="I14" s="29">
        <v>2018</v>
      </c>
      <c r="J14" s="29"/>
      <c r="K14" s="23" t="s">
        <v>36</v>
      </c>
      <c r="L14" s="27"/>
      <c r="M14" s="27"/>
      <c r="N14" s="6"/>
      <c r="O14" s="6"/>
    </row>
    <row r="15" spans="1:15" ht="17.45" customHeight="1" x14ac:dyDescent="0.25">
      <c r="A15" s="6"/>
      <c r="B15" s="6"/>
      <c r="C15" s="30" t="s">
        <v>38</v>
      </c>
      <c r="D15" s="30"/>
      <c r="E15" s="30"/>
      <c r="F15" s="30"/>
      <c r="G15" s="29" t="s">
        <v>3</v>
      </c>
      <c r="H15" s="29"/>
      <c r="I15" s="29">
        <v>2019</v>
      </c>
      <c r="J15" s="29"/>
      <c r="K15" s="23" t="s">
        <v>37</v>
      </c>
      <c r="L15" s="27"/>
      <c r="M15" s="27"/>
      <c r="N15" s="6"/>
      <c r="O15" s="6"/>
    </row>
    <row r="16" spans="1:15" ht="17.45" customHeight="1" x14ac:dyDescent="0.25">
      <c r="A16" s="6"/>
      <c r="B16" s="6"/>
      <c r="C16" s="30" t="s">
        <v>38</v>
      </c>
      <c r="D16" s="30"/>
      <c r="E16" s="30"/>
      <c r="F16" s="30"/>
      <c r="G16" s="29" t="s">
        <v>3</v>
      </c>
      <c r="H16" s="29"/>
      <c r="I16" s="29">
        <v>2020</v>
      </c>
      <c r="J16" s="29"/>
      <c r="K16" s="23" t="s">
        <v>39</v>
      </c>
      <c r="L16" s="27"/>
      <c r="M16" s="27"/>
      <c r="N16" s="6"/>
      <c r="O16" s="6"/>
    </row>
    <row r="17" spans="1:17" ht="17.45" customHeight="1" x14ac:dyDescent="0.25">
      <c r="A17" s="6"/>
      <c r="B17" s="6"/>
      <c r="C17" s="30" t="s">
        <v>38</v>
      </c>
      <c r="D17" s="30"/>
      <c r="E17" s="30"/>
      <c r="F17" s="30"/>
      <c r="G17" s="29" t="s">
        <v>3</v>
      </c>
      <c r="H17" s="29"/>
      <c r="I17" s="29">
        <v>2021</v>
      </c>
      <c r="J17" s="29"/>
      <c r="K17" s="23" t="s">
        <v>42</v>
      </c>
      <c r="L17" s="27"/>
      <c r="M17" s="27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49" t="s">
        <v>23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7" ht="20.100000000000001" customHeight="1" x14ac:dyDescent="0.25">
      <c r="A22" s="41" t="s">
        <v>20</v>
      </c>
      <c r="B22" s="43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47">
        <v>2011</v>
      </c>
      <c r="B23" s="48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47">
        <v>2012</v>
      </c>
      <c r="B24" s="48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47">
        <v>2013</v>
      </c>
      <c r="B25" s="48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47">
        <v>2014</v>
      </c>
      <c r="B26" s="48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47">
        <v>2015</v>
      </c>
      <c r="B27" s="48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1"/>
      <c r="Q27" s="20"/>
    </row>
    <row r="28" spans="1:17" ht="20.25" customHeight="1" x14ac:dyDescent="0.25">
      <c r="A28" s="47">
        <v>2016</v>
      </c>
      <c r="B28" s="48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0"/>
    </row>
    <row r="29" spans="1:17" ht="20.25" customHeight="1" x14ac:dyDescent="0.25">
      <c r="A29" s="47">
        <v>2017</v>
      </c>
      <c r="B29" s="48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2"/>
      <c r="Q29" s="20"/>
    </row>
    <row r="30" spans="1:17" ht="22.9" customHeight="1" x14ac:dyDescent="0.25">
      <c r="A30" s="47">
        <v>2018</v>
      </c>
      <c r="B30" s="48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47">
        <v>2019</v>
      </c>
      <c r="B31" s="48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47">
        <v>2020</v>
      </c>
      <c r="B32" s="48"/>
      <c r="C32" s="13">
        <v>35477541.380000003</v>
      </c>
      <c r="D32" s="13">
        <v>35477541.380000003</v>
      </c>
      <c r="E32" s="13">
        <v>53241312</v>
      </c>
      <c r="F32" s="13">
        <v>17738771</v>
      </c>
      <c r="G32" s="13">
        <v>41332631</v>
      </c>
      <c r="H32" s="13">
        <v>34401211</v>
      </c>
      <c r="I32" s="13">
        <v>34398711</v>
      </c>
      <c r="J32" s="13">
        <v>34398714</v>
      </c>
      <c r="K32" s="13">
        <v>38805278</v>
      </c>
      <c r="L32" s="13">
        <v>34398710</v>
      </c>
      <c r="M32" s="13">
        <v>34398721</v>
      </c>
      <c r="N32" s="13">
        <v>34401204</v>
      </c>
      <c r="O32" s="15">
        <f>C32+D32+E32+F32+G32+H32+I32+J32+K32+L32+M32+N32</f>
        <v>428470345.75999999</v>
      </c>
    </row>
    <row r="33" spans="1:15" ht="22.9" customHeight="1" x14ac:dyDescent="0.25">
      <c r="A33" s="47">
        <v>2021</v>
      </c>
      <c r="B33" s="48"/>
      <c r="C33" s="13">
        <f>C37</f>
        <v>32208791</v>
      </c>
      <c r="D33" s="13">
        <f t="shared" ref="D33:N33" si="1">D37</f>
        <v>32191048</v>
      </c>
      <c r="E33" s="13">
        <f t="shared" si="1"/>
        <v>40596006</v>
      </c>
      <c r="F33" s="13">
        <f t="shared" si="1"/>
        <v>32191048</v>
      </c>
      <c r="G33" s="13">
        <f t="shared" si="1"/>
        <v>32191048</v>
      </c>
      <c r="H33" s="13">
        <f t="shared" si="1"/>
        <v>32191048</v>
      </c>
      <c r="I33" s="13">
        <f t="shared" si="1"/>
        <v>32191048</v>
      </c>
      <c r="J33" s="13">
        <f t="shared" si="1"/>
        <v>34176414</v>
      </c>
      <c r="K33" s="13">
        <f t="shared" si="1"/>
        <v>59217809</v>
      </c>
      <c r="L33" s="13">
        <f t="shared" si="1"/>
        <v>0</v>
      </c>
      <c r="M33" s="13">
        <f t="shared" si="1"/>
        <v>0</v>
      </c>
      <c r="N33" s="13">
        <f t="shared" si="1"/>
        <v>0</v>
      </c>
      <c r="O33" s="15">
        <f>SUM(C33:N33)</f>
        <v>327154260</v>
      </c>
    </row>
    <row r="34" spans="1:15" ht="21.6" customHeight="1" x14ac:dyDescent="0.25">
      <c r="A34" s="16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13"/>
      <c r="O34" s="15"/>
    </row>
    <row r="35" spans="1:15" ht="20.100000000000001" customHeight="1" x14ac:dyDescent="0.25">
      <c r="A35" s="41" t="s">
        <v>33</v>
      </c>
      <c r="B35" s="43"/>
      <c r="C35" s="12" t="s">
        <v>7</v>
      </c>
      <c r="D35" s="12" t="s">
        <v>8</v>
      </c>
      <c r="E35" s="12" t="s">
        <v>9</v>
      </c>
      <c r="F35" s="12" t="s">
        <v>10</v>
      </c>
      <c r="G35" s="12" t="s">
        <v>11</v>
      </c>
      <c r="H35" s="12" t="s">
        <v>12</v>
      </c>
      <c r="I35" s="12" t="s">
        <v>13</v>
      </c>
      <c r="J35" s="12" t="s">
        <v>14</v>
      </c>
      <c r="K35" s="12" t="s">
        <v>15</v>
      </c>
      <c r="L35" s="12" t="s">
        <v>16</v>
      </c>
      <c r="M35" s="12" t="s">
        <v>17</v>
      </c>
      <c r="N35" s="12" t="s">
        <v>18</v>
      </c>
      <c r="O35" s="12" t="s">
        <v>19</v>
      </c>
    </row>
    <row r="36" spans="1:15" ht="20.100000000000001" customHeight="1" x14ac:dyDescent="0.25">
      <c r="A36" s="41" t="s">
        <v>41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</row>
    <row r="37" spans="1:15" ht="21.75" customHeight="1" x14ac:dyDescent="0.25">
      <c r="A37" s="29" t="s">
        <v>35</v>
      </c>
      <c r="B37" s="29"/>
      <c r="C37" s="13">
        <v>32208791</v>
      </c>
      <c r="D37" s="13">
        <v>32191048</v>
      </c>
      <c r="E37" s="13">
        <v>40596006</v>
      </c>
      <c r="F37" s="13">
        <v>32191048</v>
      </c>
      <c r="G37" s="13">
        <v>32191048</v>
      </c>
      <c r="H37" s="13">
        <v>32191048</v>
      </c>
      <c r="I37" s="13">
        <v>32191048</v>
      </c>
      <c r="J37" s="13">
        <v>34176414</v>
      </c>
      <c r="K37" s="13">
        <v>59217809</v>
      </c>
      <c r="L37" s="13"/>
      <c r="M37" s="13"/>
      <c r="N37" s="13"/>
      <c r="O37" s="15">
        <f t="shared" ref="O37:O42" si="2">SUM(C37:N37)</f>
        <v>327154260</v>
      </c>
    </row>
    <row r="38" spans="1:15" ht="29.25" hidden="1" customHeight="1" x14ac:dyDescent="0.25">
      <c r="A38" s="46" t="s">
        <v>24</v>
      </c>
      <c r="B38" s="4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5">
        <f t="shared" si="2"/>
        <v>0</v>
      </c>
    </row>
    <row r="39" spans="1:15" ht="39.75" hidden="1" customHeight="1" x14ac:dyDescent="0.25">
      <c r="A39" s="46" t="s">
        <v>26</v>
      </c>
      <c r="B39" s="4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2"/>
        <v>0</v>
      </c>
    </row>
    <row r="40" spans="1:15" ht="42" hidden="1" customHeight="1" x14ac:dyDescent="0.25">
      <c r="A40" s="46" t="s">
        <v>27</v>
      </c>
      <c r="B40" s="4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2"/>
        <v>0</v>
      </c>
    </row>
    <row r="41" spans="1:15" ht="33" hidden="1" customHeight="1" x14ac:dyDescent="0.25">
      <c r="A41" s="46" t="s">
        <v>25</v>
      </c>
      <c r="B41" s="4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>
        <f t="shared" si="2"/>
        <v>0</v>
      </c>
    </row>
    <row r="42" spans="1:15" ht="36" customHeight="1" x14ac:dyDescent="0.25">
      <c r="A42" s="44" t="s">
        <v>40</v>
      </c>
      <c r="B42" s="45"/>
      <c r="C42" s="13">
        <v>60953769</v>
      </c>
      <c r="D42" s="13">
        <v>0</v>
      </c>
      <c r="E42" s="13">
        <v>63022428</v>
      </c>
      <c r="F42" s="13">
        <v>17666660</v>
      </c>
      <c r="G42" s="13">
        <v>16188029</v>
      </c>
      <c r="H42" s="13">
        <v>2802360</v>
      </c>
      <c r="I42" s="13">
        <v>1989003</v>
      </c>
      <c r="J42" s="13">
        <v>53828042</v>
      </c>
      <c r="K42" s="13">
        <v>10000000</v>
      </c>
      <c r="L42" s="13"/>
      <c r="M42" s="13"/>
      <c r="N42" s="13"/>
      <c r="O42" s="15">
        <f t="shared" si="2"/>
        <v>226450291</v>
      </c>
    </row>
    <row r="43" spans="1:15" x14ac:dyDescent="0.25">
      <c r="A43" s="6"/>
      <c r="B43" s="6"/>
      <c r="C43" s="6"/>
      <c r="D43" s="6"/>
      <c r="E43" s="11"/>
      <c r="F43" s="11"/>
      <c r="G43" s="19"/>
      <c r="H43" s="19"/>
      <c r="I43" s="11"/>
      <c r="J43" s="11"/>
      <c r="K43" s="11"/>
      <c r="L43" s="11"/>
      <c r="M43" s="18"/>
      <c r="N43" s="11"/>
      <c r="O43" s="6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x14ac:dyDescent="0.25">
      <c r="O46" s="5"/>
    </row>
    <row r="47" spans="1:15" x14ac:dyDescent="0.25">
      <c r="I47" s="3"/>
      <c r="O47" s="4"/>
    </row>
    <row r="48" spans="1:15" x14ac:dyDescent="0.25">
      <c r="O48" s="3"/>
    </row>
  </sheetData>
  <mergeCells count="59">
    <mergeCell ref="C10:F10"/>
    <mergeCell ref="I10:J10"/>
    <mergeCell ref="G10:H10"/>
    <mergeCell ref="C15:F15"/>
    <mergeCell ref="G15:H15"/>
    <mergeCell ref="I15:J15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A30:B30"/>
    <mergeCell ref="A22:B22"/>
    <mergeCell ref="A23:B23"/>
    <mergeCell ref="A24:B24"/>
    <mergeCell ref="A21:O21"/>
    <mergeCell ref="A36:O36"/>
    <mergeCell ref="A42:B42"/>
    <mergeCell ref="A41:B41"/>
    <mergeCell ref="A35:B35"/>
    <mergeCell ref="A25:B25"/>
    <mergeCell ref="A37:B37"/>
    <mergeCell ref="A38:B38"/>
    <mergeCell ref="A39:B39"/>
    <mergeCell ref="A40:B40"/>
    <mergeCell ref="A26:B26"/>
    <mergeCell ref="A31:B31"/>
    <mergeCell ref="A33:B33"/>
    <mergeCell ref="A32:B32"/>
    <mergeCell ref="A29:B29"/>
    <mergeCell ref="A28:B28"/>
    <mergeCell ref="A27:B27"/>
    <mergeCell ref="A1:O1"/>
    <mergeCell ref="C5:F5"/>
    <mergeCell ref="C7:F7"/>
    <mergeCell ref="C8:F8"/>
    <mergeCell ref="C9:F9"/>
    <mergeCell ref="I5:J5"/>
    <mergeCell ref="I7:J7"/>
    <mergeCell ref="I9:J9"/>
    <mergeCell ref="I8:J8"/>
    <mergeCell ref="G5:H5"/>
    <mergeCell ref="G7:H7"/>
    <mergeCell ref="G8:H8"/>
    <mergeCell ref="G9:H9"/>
    <mergeCell ref="C4:K4"/>
    <mergeCell ref="G14:H14"/>
    <mergeCell ref="I14:J14"/>
    <mergeCell ref="C17:F17"/>
    <mergeCell ref="G17:H17"/>
    <mergeCell ref="I17:J17"/>
    <mergeCell ref="C16:F16"/>
    <mergeCell ref="G16:H16"/>
    <mergeCell ref="I16:J1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2021-11-04T21:05:58Z</dcterms:modified>
</cp:coreProperties>
</file>