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<sst xmlns="http://schemas.openxmlformats.org/spreadsheetml/2006/main" count="401" uniqueCount="398">
  <si>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</si>
  <si>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</si>
  <si>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</si>
  <si>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</si>
  <si>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</si>
  <si>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</si>
  <si>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</si>
  <si>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</si>
  <si>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</si>
  <si>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</si>
  <si>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</si>
  <si>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</si>
  <si>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</si>
  <si>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</si>
  <si>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</si>
  <si>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</si>
  <si>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</si>
  <si>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</si>
  <si>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</si>
  <si>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</si>
  <si>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</si>
  <si>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</si>
  <si>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</si>
  <si>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</si>
  <si>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</si>
  <si>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</si>
  <si>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</si>
  <si>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</si>
  <si>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</si>
  <si>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</si>
  <si>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</si>
  <si>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</si>
  <si>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</si>
  <si>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</si>
  <si>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</si>
  <si>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</si>
  <si>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</si>
  <si>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</si>
  <si>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</si>
  <si>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</si>
  <si>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</si>
  <si>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</si>
  <si>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</si>
  <si>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</si>
  <si>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</si>
  <si>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</si>
  <si>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</si>
  <si>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</si>
  <si>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</si>
  <si>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</si>
  <si>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</si>
  <si>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</si>
  <si>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</si>
  <si>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</si>
  <si>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</si>
  <si>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</si>
  <si>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</si>
  <si>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</si>
  <si>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</si>
  <si>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</si>
  <si>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</si>
  <si>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</si>
  <si>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</si>
  <si>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</si>
  <si>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</si>
  <si>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</si>
  <si>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</si>
  <si>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</si>
  <si>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</si>
  <si>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</si>
  <si>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</si>
  <si>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</si>
  <si>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</si>
  <si>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</si>
  <si>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</si>
  <si>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</si>
  <si>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</si>
  <si>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</si>
  <si>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</si>
  <si>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</si>
  <si>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</si>
  <si>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</si>
  <si>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</si>
  <si>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</si>
  <si>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</si>
  <si>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</si>
  <si>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</si>
  <si>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</si>
  <si>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</si>
  <si>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</si>
  <si>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</si>
  <si>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</si>
  <si>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</si>
  <si>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</si>
  <si>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</si>
  <si>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</si>
  <si>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</si>
  <si>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</si>
  <si>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</si>
  <si>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</si>
  <si>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</si>
  <si>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</si>
  <si>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</si>
  <si>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</si>
  <si>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</si>
  <si>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</si>
  <si>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</si>
  <si>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</si>
  <si>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</si>
  <si>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</si>
  <si>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</si>
  <si>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</si>
  <si>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</si>
  <si>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</si>
  <si>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</si>
  <si>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</si>
  <si>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</si>
  <si>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</si>
  <si>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</si>
  <si>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</si>
  <si>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</si>
  <si>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</si>
  <si>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</si>
  <si>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</si>
  <si>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</si>
  <si>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</si>
  <si>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</si>
  <si>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</si>
  <si>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</si>
  <si>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</si>
  <si>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</si>
  <si>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</si>
  <si>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</si>
  <si>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</si>
  <si>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</si>
  <si>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</si>
  <si>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</si>
  <si>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</si>
  <si>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</si>
  <si>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</si>
  <si>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</si>
  <si>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</si>
  <si>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</si>
  <si>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</si>
  <si>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</si>
  <si>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</si>
  <si>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</si>
  <si>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</si>
  <si>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</si>
  <si>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</si>
  <si>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</si>
  <si>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</si>
  <si>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</si>
  <si>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</si>
  <si>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</si>
  <si>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</si>
  <si>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</si>
  <si>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</si>
  <si>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</si>
  <si>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</si>
  <si>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</si>
  <si>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</si>
  <si>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</si>
  <si>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</si>
  <si>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</si>
  <si>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</si>
  <si>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</si>
  <si>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</si>
  <si>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</si>
  <si>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</si>
  <si>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</si>
  <si>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</si>
  <si>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</si>
  <si>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</si>
  <si>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</si>
  <si>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</si>
  <si>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</si>
  <si>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</si>
  <si>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</si>
  <si>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</si>
  <si>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</si>
  <si>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</si>
  <si>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</si>
  <si>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</si>
  <si>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</si>
  <si>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</si>
  <si>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</si>
  <si>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</si>
  <si>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</si>
  <si>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</si>
  <si>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</si>
  <si>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</si>
  <si>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</si>
  <si>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</si>
  <si>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</si>
  <si>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</si>
  <si>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</si>
  <si>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</si>
  <si>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</si>
  <si>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</si>
  <si>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</si>
  <si>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</si>
  <si>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</si>
  <si>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</si>
  <si>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</si>
  <si>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</si>
  <si>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</si>
  <si>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</si>
  <si>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</si>
  <si>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</si>
  <si>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</si>
  <si>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</si>
  <si>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</si>
  <si>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</si>
  <si>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</si>
  <si>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</si>
  <si>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</si>
  <si>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</si>
  <si>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</si>
  <si>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</si>
  <si>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</si>
  <si>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</si>
  <si>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</si>
  <si>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</si>
  <si>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</si>
  <si>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</si>
  <si>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</si>
  <si>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</si>
  <si>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</si>
  <si>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</si>
  <si>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</si>
  <si>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</si>
  <si>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</si>
  <si>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</si>
  <si>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</si>
  <si>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</si>
  <si>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</si>
  <si>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</si>
  <si>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</si>
  <si>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</si>
  <si>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</si>
  <si>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</si>
  <si>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</si>
  <si>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</si>
  <si>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</si>
  <si>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</si>
  <si>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</si>
  <si>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</si>
  <si>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</si>
  <si>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</si>
  <si>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</si>
  <si>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</si>
  <si>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</si>
  <si>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</si>
  <si>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</si>
  <si>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</si>
  <si>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</si>
  <si>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</si>
  <si>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</si>
  <si>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</si>
  <si>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</si>
  <si>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</si>
  <si>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</si>
  <si>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</si>
  <si>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</si>
  <si>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</si>
  <si>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</si>
  <si>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</si>
  <si>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</si>
  <si>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</si>
  <si>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</si>
  <si>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</si>
  <si>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</si>
  <si>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</si>
  <si>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</si>
  <si>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</si>
  <si>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</si>
  <si>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</si>
  <si>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</si>
  <si>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</si>
  <si>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</si>
  <si>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</si>
  <si>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</si>
  <si>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</si>
  <si>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</si>
  <si>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</si>
  <si>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</si>
  <si>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</si>
  <si>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</si>
  <si>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</si>
  <si>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</si>
  <si>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</si>
  <si>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</si>
  <si>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</si>
  <si>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</si>
  <si>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</si>
  <si>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</si>
  <si>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</si>
  <si>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</si>
  <si>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</si>
  <si>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</si>
  <si>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</si>
  <si>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</si>
  <si>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</si>
  <si>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</si>
  <si>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</si>
  <si>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</si>
  <si>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</si>
  <si>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</si>
  <si>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</si>
  <si>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</si>
  <si>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</si>
  <si>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</si>
  <si>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</si>
  <si>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</si>
  <si>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</si>
  <si>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</si>
  <si>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</si>
  <si>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</si>
  <si>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</si>
  <si>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</si>
  <si>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</si>
  <si>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</si>
  <si>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</si>
  <si>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</si>
  <si>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</si>
  <si>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</si>
  <si>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</si>
  <si>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</si>
  <si>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</si>
  <si>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</si>
  <si>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</si>
  <si>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</si>
  <si>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</si>
  <si>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</si>
  <si>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</si>
  <si>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</si>
  <si>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</si>
  <si>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</si>
  <si>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</si>
  <si>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</si>
  <si>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</si>
  <si>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</si>
  <si>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</si>
  <si>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</si>
  <si>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</si>
  <si>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</si>
  <si>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</si>
  <si>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</si>
  <si>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</si>
  <si>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</si>
  <si>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</si>
  <si>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</si>
  <si>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</si>
  <si>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</si>
  <si>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</si>
  <si>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</si>
  <si>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</si>
  <si>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</si>
  <si>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</si>
  <si>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</si>
  <si>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</si>
  <si>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</si>
  <si>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</si>
  <si>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</si>
  <si>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</si>
  <si>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</si>
  <si>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</si>
  <si>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</si>
  <si>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</si>
  <si>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</si>
  <si>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</si>
  <si>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</si>
  <si>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</si>
  <si>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</si>
  <si>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</si>
  <si>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</si>
  <si>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</si>
  <si>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</si>
  <si>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</si>
  <si>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</si>
  <si>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</si>
  <si>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</si>
  <si>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</si>
  <si>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</si>
  <si>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</si>
  <si>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</si>
  <si>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</si>
  <si>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</si>
  <si>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</si>
  <si>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</si>
  <si>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TOTOTLÁN</t>
  </si>
  <si>
    <t>AL 30 DE SEPTIEMBRE DE 2018</t>
  </si>
  <si>
    <t>LIC. JUAN GUADALUPE ACEVES DELGADO</t>
  </si>
  <si>
    <t>LAE. NOE SALDAÑA ESCALANTE</t>
  </si>
  <si>
    <t>PRESIDENTE MUNICIPAL</t>
  </si>
  <si>
    <t>ENCARGADO DE LA HACIENDA</t>
  </si>
  <si>
    <t>ASEJ2018-09-07-12-2018-1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</si>
</sst>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justify" vertic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C103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836789.8400000001</v>
      </c>
      <c r="D8" s="41">
        <f>SUM(D9:D15)</f>
        <v>6606683.54</v>
      </c>
      <c r="E8" s="17"/>
      <c r="F8" s="9" t="s">
        <v>195</v>
      </c>
      <c r="G8" s="3" t="s">
        <v>196</v>
      </c>
      <c r="H8" s="40">
        <f>SUM(H9:H17)</f>
        <v>7223645.09</v>
      </c>
      <c r="I8" s="41">
        <f>SUM(I9:I17)</f>
        <v>11077705.120000001</v>
      </c>
    </row>
    <row r="9" spans="1:9" ht="11.25">
      <c r="A9" s="11" t="s">
        <v>4</v>
      </c>
      <c r="B9" s="4" t="s">
        <v>5</v>
      </c>
      <c r="C9" s="26">
        <v>3000</v>
      </c>
      <c r="D9" s="27">
        <v>3000</v>
      </c>
      <c r="E9" s="17"/>
      <c r="F9" s="11" t="s">
        <v>197</v>
      </c>
      <c r="G9" s="4" t="s">
        <v>198</v>
      </c>
      <c r="H9" s="26">
        <v>1161615.96</v>
      </c>
      <c r="I9" s="27">
        <v>1155596.25</v>
      </c>
    </row>
    <row r="10" spans="1:9" ht="11.25">
      <c r="A10" s="11" t="s">
        <v>6</v>
      </c>
      <c r="B10" s="4" t="s">
        <v>7</v>
      </c>
      <c r="C10" s="26">
        <v>405913.64</v>
      </c>
      <c r="D10" s="27">
        <v>4024728.34</v>
      </c>
      <c r="E10" s="17"/>
      <c r="F10" s="11" t="s">
        <v>199</v>
      </c>
      <c r="G10" s="4" t="s">
        <v>200</v>
      </c>
      <c r="H10" s="26">
        <v>432657.05</v>
      </c>
      <c r="I10" s="27">
        <v>2679839.12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427876.2</v>
      </c>
      <c r="D12" s="27">
        <v>1238131.87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-1499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1340823.33</v>
      </c>
      <c r="E15" s="17"/>
      <c r="F15" s="11" t="s">
        <v>209</v>
      </c>
      <c r="G15" s="4" t="s">
        <v>210</v>
      </c>
      <c r="H15" s="26">
        <v>5629372.08</v>
      </c>
      <c r="I15" s="27">
        <v>7243768.75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2813734.62</v>
      </c>
      <c r="D17" s="41">
        <f>SUM(D18:D24)</f>
        <v>3107947.71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8531.49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148049.42</v>
      </c>
      <c r="D20" s="27">
        <v>293021.83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-223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368872.78</v>
      </c>
      <c r="D23" s="27">
        <v>509804.97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760526.31</v>
      </c>
      <c r="I24" s="41">
        <f>SUM(I25:I27)</f>
        <v>878224.92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760526.31</v>
      </c>
      <c r="I25" s="27">
        <v>878224.92</v>
      </c>
    </row>
    <row r="26" spans="1:9" ht="11.25">
      <c r="A26" s="9" t="s">
        <v>34</v>
      </c>
      <c r="B26" s="3" t="s">
        <v>35</v>
      </c>
      <c r="C26" s="40">
        <f>SUM(C27:C31)</f>
        <v>1823367.99</v>
      </c>
      <c r="D26" s="41">
        <f>SUM(D27:D31)</f>
        <v>3924068.55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1686665.5</v>
      </c>
      <c r="D27" s="27">
        <v>3797115.59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136702.49</v>
      </c>
      <c r="D31" s="27">
        <v>136452.96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375000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375000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5473892.45</v>
      </c>
      <c r="D52" s="35">
        <f>D8+D17+D26+D33+D40+D43+D47</f>
        <v>13638699.8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7984171.4</v>
      </c>
      <c r="I56" s="35">
        <f>I8+I19+I24+I29+I33+I38+I46+I51</f>
        <v>12330930.040000001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160519488.25000003</v>
      </c>
      <c r="D68" s="41">
        <f>SUM(D69:D75)</f>
        <v>124584918.42999999</v>
      </c>
      <c r="E68" s="17"/>
      <c r="F68" s="9" t="s">
        <v>290</v>
      </c>
      <c r="G68" s="3" t="s">
        <v>291</v>
      </c>
      <c r="H68" s="40">
        <f>SUM(H69:H73)</f>
        <v>15210526.44</v>
      </c>
      <c r="I68" s="41">
        <f>SUM(I69:I73)</f>
        <v>19206380.42</v>
      </c>
    </row>
    <row r="69" spans="1:9" ht="11.25">
      <c r="A69" s="11" t="s">
        <v>101</v>
      </c>
      <c r="B69" s="4" t="s">
        <v>102</v>
      </c>
      <c r="C69" s="26">
        <v>28684.4</v>
      </c>
      <c r="D69" s="27">
        <v>28623.4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144330794.78</v>
      </c>
      <c r="D71" s="27">
        <v>0</v>
      </c>
      <c r="E71" s="17"/>
      <c r="F71" s="11" t="s">
        <v>296</v>
      </c>
      <c r="G71" s="4" t="s">
        <v>297</v>
      </c>
      <c r="H71" s="26">
        <v>15210526.44</v>
      </c>
      <c r="I71" s="27">
        <v>19206380.42</v>
      </c>
    </row>
    <row r="72" spans="1:9" ht="11.25">
      <c r="A72" s="11" t="s">
        <v>107</v>
      </c>
      <c r="B72" s="4" t="s">
        <v>108</v>
      </c>
      <c r="C72" s="26">
        <v>0</v>
      </c>
      <c r="D72" s="27">
        <v>61867879.4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16126458.71</v>
      </c>
      <c r="D73" s="27">
        <v>61922820.25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3637313.18</v>
      </c>
      <c r="D77" s="41">
        <f>SUM(D78:D85)</f>
        <v>3500350.41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1456895.02</v>
      </c>
      <c r="D81" s="27">
        <v>1456895.02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441237.7</v>
      </c>
      <c r="D82" s="27">
        <v>408219.89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857295.38</v>
      </c>
      <c r="D83" s="27">
        <v>753350.42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15210526.44</v>
      </c>
      <c r="I94" s="35">
        <f>I59+I63+I68+I75+I80+I88</f>
        <v>19206380.42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23194697.84</v>
      </c>
      <c r="I96" s="37">
        <f>I56+I94</f>
        <v>31537310.46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146435996.04</v>
      </c>
      <c r="I104" s="41">
        <f>I105+I106+I107+I112+I116</f>
        <v>110186658.18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20947868.9</v>
      </c>
      <c r="I105" s="27">
        <v>19859384.6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125488127.14</v>
      </c>
      <c r="I106" s="27">
        <v>90327273.58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164156801.43000004</v>
      </c>
      <c r="D121" s="35">
        <f>D55+D61+D68+D77+D87+D94+D101+D109+D116</f>
        <v>128085268.83999999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169630693.88000003</v>
      </c>
      <c r="D123" s="39">
        <f>D52+D121</f>
        <v>141723968.64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146435996.04</v>
      </c>
      <c r="I124" s="35">
        <f>I99+I104+I120</f>
        <v>110186658.18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169630693.88</v>
      </c>
      <c r="I126" s="39">
        <f>I96+I124</f>
        <v>141723968.64000002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2018-12-07T18:07:07Z</dcterms:modified>
  <cp:category/>
  <cp:version/>
  <cp:contentType/>
  <cp:contentStatus/>
</cp:coreProperties>
</file>