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<sst xmlns="http://schemas.openxmlformats.org/spreadsheetml/2006/main" count="401" uniqueCount="398">
  <si>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</si>
  <si>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</si>
  <si>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</si>
  <si>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</si>
  <si>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</si>
  <si>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</si>
  <si>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</si>
  <si>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</si>
  <si>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</si>
  <si>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</si>
  <si>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</si>
  <si>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</si>
  <si>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</si>
  <si>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</si>
  <si>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</si>
  <si>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</si>
  <si>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</si>
  <si>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</si>
  <si>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</si>
  <si>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</si>
  <si>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</si>
  <si>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</si>
  <si>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</si>
  <si>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</si>
  <si>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</si>
  <si>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</si>
  <si>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</si>
  <si>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</si>
  <si>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</si>
  <si>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</si>
  <si>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</si>
  <si>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</si>
  <si>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</si>
  <si>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</si>
  <si>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</si>
  <si>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</si>
  <si>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</si>
  <si>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</si>
  <si>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</si>
  <si>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</si>
  <si>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</si>
  <si>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</si>
  <si>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</si>
  <si>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</si>
  <si>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</si>
  <si>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</si>
  <si>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</si>
  <si>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</si>
  <si>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</si>
  <si>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</si>
  <si>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</si>
  <si>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</si>
  <si>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</si>
  <si>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</si>
  <si>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</si>
  <si>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</si>
  <si>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</si>
  <si>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</si>
  <si>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</si>
  <si>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</si>
  <si>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</si>
  <si>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</si>
  <si>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</si>
  <si>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</si>
  <si>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</si>
  <si>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</si>
  <si>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</si>
  <si>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</si>
  <si>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</si>
  <si>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</si>
  <si>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</si>
  <si>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</si>
  <si>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</si>
  <si>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</si>
  <si>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</si>
  <si>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</si>
  <si>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</si>
  <si>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</si>
  <si>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</si>
  <si>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</si>
  <si>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</si>
  <si>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</si>
  <si>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</si>
  <si>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</si>
  <si>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</si>
  <si>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</si>
  <si>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</si>
  <si>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</si>
  <si>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</si>
  <si>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</si>
  <si>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</si>
  <si>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</si>
  <si>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</si>
  <si>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</si>
  <si>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</si>
  <si>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</si>
  <si>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</si>
  <si>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</si>
  <si>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</si>
  <si>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</si>
  <si>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</si>
  <si>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</si>
  <si>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</si>
  <si>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</si>
  <si>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</si>
  <si>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</si>
  <si>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</si>
  <si>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</si>
  <si>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</si>
  <si>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</si>
  <si>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</si>
  <si>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</si>
  <si>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</si>
  <si>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</si>
  <si>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</si>
  <si>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</si>
  <si>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</si>
  <si>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</si>
  <si>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</si>
  <si>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</si>
  <si>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</si>
  <si>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</si>
  <si>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</si>
  <si>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</si>
  <si>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</si>
  <si>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</si>
  <si>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</si>
  <si>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</si>
  <si>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</si>
  <si>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</si>
  <si>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</si>
  <si>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</si>
  <si>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</si>
  <si>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</si>
  <si>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</si>
  <si>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</si>
  <si>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</si>
  <si>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</si>
  <si>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</si>
  <si>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</si>
  <si>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</si>
  <si>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</si>
  <si>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</si>
  <si>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</si>
  <si>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</si>
  <si>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</si>
  <si>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</si>
  <si>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</si>
  <si>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</si>
  <si>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</si>
  <si>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</si>
  <si>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</si>
  <si>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</si>
  <si>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</si>
  <si>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</si>
  <si>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</si>
  <si>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</si>
  <si>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</si>
  <si>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</si>
  <si>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</si>
  <si>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</si>
  <si>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</si>
  <si>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</si>
  <si>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</si>
  <si>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</si>
  <si>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</si>
  <si>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</si>
  <si>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</si>
  <si>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</si>
  <si>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</si>
  <si>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</si>
  <si>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</si>
  <si>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</si>
  <si>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</si>
  <si>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</si>
  <si>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</si>
  <si>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</si>
  <si>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</si>
  <si>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</si>
  <si>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</si>
  <si>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</si>
  <si>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</si>
  <si>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</si>
  <si>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</si>
  <si>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</si>
  <si>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</si>
  <si>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</si>
  <si>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</si>
  <si>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</si>
  <si>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</si>
  <si>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</si>
  <si>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</si>
  <si>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</si>
  <si>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</si>
  <si>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</si>
  <si>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</si>
  <si>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</si>
  <si>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</si>
  <si>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</si>
  <si>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</si>
  <si>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</si>
  <si>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</si>
  <si>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</si>
  <si>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</si>
  <si>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</si>
  <si>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</si>
  <si>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</si>
  <si>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</si>
  <si>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</si>
  <si>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</si>
  <si>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</si>
  <si>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</si>
  <si>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</si>
  <si>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</si>
  <si>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</si>
  <si>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</si>
  <si>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</si>
  <si>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</si>
  <si>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</si>
  <si>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</si>
  <si>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</si>
  <si>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</si>
  <si>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</si>
  <si>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</si>
  <si>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</si>
  <si>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</si>
  <si>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</si>
  <si>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</si>
  <si>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</si>
  <si>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</si>
  <si>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</si>
  <si>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</si>
  <si>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</si>
  <si>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</si>
  <si>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</si>
  <si>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</si>
  <si>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</si>
  <si>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</si>
  <si>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</si>
  <si>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</si>
  <si>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</si>
  <si>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</si>
  <si>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</si>
  <si>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</si>
  <si>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</si>
  <si>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</si>
  <si>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</si>
  <si>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</si>
  <si>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</si>
  <si>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</si>
  <si>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</si>
  <si>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</si>
  <si>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</si>
  <si>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</si>
  <si>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</si>
  <si>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</si>
  <si>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</si>
  <si>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</si>
  <si>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</si>
  <si>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</si>
  <si>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</si>
  <si>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</si>
  <si>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</si>
  <si>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</si>
  <si>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</si>
  <si>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</si>
  <si>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</si>
  <si>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</si>
  <si>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</si>
  <si>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</si>
  <si>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</si>
  <si>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</si>
  <si>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</si>
  <si>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</si>
  <si>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</si>
  <si>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</si>
  <si>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</si>
  <si>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</si>
  <si>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</si>
  <si>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</si>
  <si>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</si>
  <si>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</si>
  <si>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</si>
  <si>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</si>
  <si>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</si>
  <si>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</si>
  <si>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</si>
  <si>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</si>
  <si>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</si>
  <si>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</si>
  <si>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</si>
  <si>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</si>
  <si>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</si>
  <si>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</si>
  <si>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</si>
  <si>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</si>
  <si>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</si>
  <si>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</si>
  <si>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</si>
  <si>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</si>
  <si>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</si>
  <si>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</si>
  <si>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</si>
  <si>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</si>
  <si>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</si>
  <si>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</si>
  <si>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</si>
  <si>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</si>
  <si>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</si>
  <si>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</si>
  <si>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</si>
  <si>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</si>
  <si>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</si>
  <si>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</si>
  <si>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</si>
  <si>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</si>
  <si>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</si>
  <si>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</si>
  <si>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</si>
  <si>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</si>
  <si>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</si>
  <si>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</si>
  <si>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</si>
  <si>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</si>
  <si>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</si>
  <si>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</si>
  <si>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</si>
  <si>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</si>
  <si>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</si>
  <si>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</si>
  <si>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</si>
  <si>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</si>
  <si>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</si>
  <si>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</si>
  <si>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</si>
  <si>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</si>
  <si>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</si>
  <si>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</si>
  <si>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</si>
  <si>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</si>
  <si>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</si>
  <si>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</si>
  <si>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</si>
  <si>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</si>
  <si>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</si>
  <si>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</si>
  <si>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</si>
  <si>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</si>
  <si>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</si>
  <si>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</si>
  <si>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</si>
  <si>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</si>
  <si>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</si>
  <si>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</si>
  <si>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</si>
  <si>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</si>
  <si>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</si>
  <si>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</si>
  <si>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</si>
  <si>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</si>
  <si>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</si>
  <si>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</si>
  <si>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</si>
  <si>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</si>
  <si>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</si>
  <si>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</si>
  <si>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</si>
  <si>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</si>
  <si>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</si>
  <si>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</si>
  <si>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</si>
  <si>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</si>
  <si>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</si>
  <si>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</si>
  <si>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</si>
  <si>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</si>
  <si>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</si>
  <si>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</si>
  <si>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</si>
  <si>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</si>
  <si>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</si>
  <si>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</si>
  <si>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</si>
  <si>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</si>
  <si>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</si>
  <si>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</si>
  <si>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</si>
  <si>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</si>
  <si>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</si>
  <si>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</si>
  <si>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</si>
  <si>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</si>
  <si>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30 DE SEPTIEMBRE DE 2017</t>
  </si>
  <si>
    <t>LIC. JUAN GUADALUPE ACEVES DELGADO</t>
  </si>
  <si>
    <t>LAE. NOE SALDAÑA ESCALANTE</t>
  </si>
  <si>
    <t>PRESIDENTE MUNICIPAL</t>
  </si>
  <si>
    <t>ENCARGADO DE LA HACIENDA</t>
  </si>
  <si>
    <t>ASEJ2017-09-07-05-2018-1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</si>
</sst>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9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6606683.54</v>
      </c>
      <c r="D8" s="41">
        <f>SUM(D9:D15)</f>
        <v>3335058.2800000003</v>
      </c>
      <c r="E8" s="17"/>
      <c r="F8" s="9" t="s">
        <v>195</v>
      </c>
      <c r="G8" s="3" t="s">
        <v>196</v>
      </c>
      <c r="H8" s="40">
        <f>SUM(H9:H17)</f>
        <v>11077705.120000001</v>
      </c>
      <c r="I8" s="41">
        <f>SUM(I9:I17)</f>
        <v>9036021.09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1155596.25</v>
      </c>
      <c r="I9" s="27">
        <v>483217.79</v>
      </c>
    </row>
    <row r="10" spans="1:9" ht="11.25">
      <c r="A10" s="11" t="s">
        <v>6</v>
      </c>
      <c r="B10" s="4" t="s">
        <v>7</v>
      </c>
      <c r="C10" s="26">
        <v>4024728.34</v>
      </c>
      <c r="D10" s="27">
        <v>2751484.24</v>
      </c>
      <c r="E10" s="17"/>
      <c r="F10" s="11" t="s">
        <v>199</v>
      </c>
      <c r="G10" s="4" t="s">
        <v>200</v>
      </c>
      <c r="H10" s="26">
        <v>2679839.12</v>
      </c>
      <c r="I10" s="27">
        <v>2999356.14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1238131.87</v>
      </c>
      <c r="D12" s="27">
        <v>580574.04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1340823.33</v>
      </c>
      <c r="D15" s="27">
        <v>0</v>
      </c>
      <c r="E15" s="17"/>
      <c r="F15" s="11" t="s">
        <v>209</v>
      </c>
      <c r="G15" s="4" t="s">
        <v>210</v>
      </c>
      <c r="H15" s="26">
        <v>7243768.75</v>
      </c>
      <c r="I15" s="27">
        <v>5554946.16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3107947.71</v>
      </c>
      <c r="D17" s="41">
        <f>SUM(D18:D24)</f>
        <v>3017471.21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293021.83</v>
      </c>
      <c r="D20" s="27">
        <v>240821.03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509804.97</v>
      </c>
      <c r="D23" s="27">
        <v>471306.27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878224.92</v>
      </c>
      <c r="I24" s="41">
        <f>SUM(I25:I27)</f>
        <v>872516.02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878224.92</v>
      </c>
      <c r="I25" s="27">
        <v>872516.02</v>
      </c>
    </row>
    <row r="26" spans="1:9" ht="11.25">
      <c r="A26" s="9" t="s">
        <v>34</v>
      </c>
      <c r="B26" s="3" t="s">
        <v>35</v>
      </c>
      <c r="C26" s="40">
        <f>SUM(C27:C31)</f>
        <v>3924068.55</v>
      </c>
      <c r="D26" s="41">
        <f>SUM(D27:D31)</f>
        <v>1982436.67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3797115.59</v>
      </c>
      <c r="D27" s="27">
        <v>1855483.71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375000</v>
      </c>
      <c r="I33" s="41">
        <f>SUM(I34:I36)</f>
        <v>1249999.97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375000</v>
      </c>
      <c r="I34" s="27">
        <v>1249999.97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13638699.8</v>
      </c>
      <c r="D52" s="35">
        <f>D8+D17+D26+D33+D40+D43+D47</f>
        <v>8334966.16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12330930.040000001</v>
      </c>
      <c r="I56" s="35">
        <f>I8+I19+I24+I29+I33+I38+I46+I51</f>
        <v>11158537.08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124584918.42999999</v>
      </c>
      <c r="D68" s="41">
        <f>SUM(D69:D75)</f>
        <v>108512654.47999999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23373110.98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23373110.98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61922820.25</v>
      </c>
      <c r="D73" s="27">
        <v>45850556.3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3500350.41</v>
      </c>
      <c r="D77" s="41">
        <f>SUM(D78:D85)</f>
        <v>3505390.41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396219.89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753350.42</v>
      </c>
      <c r="D83" s="27">
        <v>794750.42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23373110.98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31537310.46</v>
      </c>
      <c r="I96" s="37">
        <f>I56+I94</f>
        <v>34531648.06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110186658.18</v>
      </c>
      <c r="I104" s="41">
        <f>I105+I106+I107+I112+I116</f>
        <v>85821362.99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19859384.6</v>
      </c>
      <c r="I105" s="27">
        <v>14252823.91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71568539.08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128085268.83999999</v>
      </c>
      <c r="D121" s="35">
        <f>D55+D61+D68+D77+D87+D94+D101+D109+D116</f>
        <v>112018044.88999999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141723968.64</v>
      </c>
      <c r="D123" s="39">
        <f>D52+D121</f>
        <v>120353011.04999998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110186658.18</v>
      </c>
      <c r="I124" s="35">
        <f>I99+I104+I120</f>
        <v>85821362.99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141723968.64000002</v>
      </c>
      <c r="I126" s="39">
        <f>I96+I124</f>
        <v>120353011.05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2018-05-07T18:19:56Z</dcterms:modified>
  <cp:category/>
  <cp:version/>
  <cp:contentType/>
  <cp:contentStatus/>
</cp:coreProperties>
</file>