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120" windowWidth="11940" windowHeight="7560" tabRatio="771" firstSheet="1" activeTab="4"/>
  </bookViews>
  <sheets>
    <sheet name="Hoja6" sheetId="13" state="hidden" r:id="rId1"/>
    <sheet name="req. academicos" sheetId="1" r:id="rId2"/>
    <sheet name="req. vinculación" sheetId="14" r:id="rId3"/>
    <sheet name="req. planeación" sheetId="11" r:id="rId4"/>
    <sheet name="req. calidad" sheetId="12" r:id="rId5"/>
    <sheet name="Hoja1" sheetId="15" r:id="rId6"/>
  </sheets>
  <definedNames>
    <definedName name="_xlnm._FilterDatabase" localSheetId="1" hidden="1">'req. academicos'!$B$7:$H$58</definedName>
    <definedName name="_xlnm._FilterDatabase" localSheetId="2" hidden="1">'req. vinculación'!$E$7:$E$213</definedName>
    <definedName name="_xlnm.Print_Area" localSheetId="1">'req. academicos'!$B$2:$H$277</definedName>
    <definedName name="_xlnm.Print_Area" localSheetId="2">'req. vinculación'!$B$2:$H$48</definedName>
  </definedNames>
  <calcPr calcId="144525"/>
</workbook>
</file>

<file path=xl/calcChain.xml><?xml version="1.0" encoding="utf-8"?>
<calcChain xmlns="http://schemas.openxmlformats.org/spreadsheetml/2006/main">
  <c r="K36" i="13" l="1"/>
  <c r="K35" i="13"/>
  <c r="K32" i="13"/>
  <c r="K31" i="13"/>
  <c r="K30" i="13"/>
  <c r="K29" i="13"/>
  <c r="K28" i="13"/>
  <c r="K27" i="13"/>
  <c r="K23" i="13"/>
  <c r="K22" i="13"/>
  <c r="K19" i="13"/>
  <c r="K15" i="13"/>
  <c r="K14" i="13"/>
  <c r="K13" i="13"/>
  <c r="K12" i="13"/>
  <c r="K11" i="13"/>
  <c r="K10" i="13"/>
  <c r="K9" i="13"/>
</calcChain>
</file>

<file path=xl/sharedStrings.xml><?xml version="1.0" encoding="utf-8"?>
<sst xmlns="http://schemas.openxmlformats.org/spreadsheetml/2006/main" count="1122" uniqueCount="507">
  <si>
    <t>STATUS DE REQUISICIONES 2011</t>
  </si>
  <si>
    <t>NÚM. DE REQUISICIÓN</t>
  </si>
  <si>
    <t>FECHA DE SOLICITUD</t>
  </si>
  <si>
    <t>ÁREA SOLICITANTE</t>
  </si>
  <si>
    <t>PARTIDA</t>
  </si>
  <si>
    <t>DESCRIPCIÓN</t>
  </si>
  <si>
    <t>COSTO ESTIMADO</t>
  </si>
  <si>
    <t>COSTO REAL</t>
  </si>
  <si>
    <t>STATUS</t>
  </si>
  <si>
    <t>11-ene-11</t>
  </si>
  <si>
    <t>Calidad</t>
  </si>
  <si>
    <t>Serv. De preauditoria ISO 9001:2008</t>
  </si>
  <si>
    <t>Auditoria de certificación ISO 9001:2008</t>
  </si>
  <si>
    <t>Administración</t>
  </si>
  <si>
    <t>Software para el control de laboratorios</t>
  </si>
  <si>
    <t>Switch (Acces point)</t>
  </si>
  <si>
    <t>Dirección General</t>
  </si>
  <si>
    <t>Servicios legales/corp.Roma</t>
  </si>
  <si>
    <t>Académicos</t>
  </si>
  <si>
    <t>Coffee break</t>
  </si>
  <si>
    <t>Utensilios desechables</t>
  </si>
  <si>
    <t>pago de capacitación Estrategias Didácticas para Educación Superior</t>
  </si>
  <si>
    <t>Capacitación-Secuencias didácticas para el desarrollo de competencias</t>
  </si>
  <si>
    <t>Capacitación Ofimática</t>
  </si>
  <si>
    <t>Mantenimiento fosa séptica</t>
  </si>
  <si>
    <t>Circuito cerrado</t>
  </si>
  <si>
    <t>9 USB 4G</t>
  </si>
  <si>
    <t>9 USB 8G</t>
  </si>
  <si>
    <t>9 MP4</t>
  </si>
  <si>
    <t xml:space="preserve">Reconocimientos fotograbados </t>
  </si>
  <si>
    <t>servicio de paqueteria</t>
  </si>
  <si>
    <t>Botellas de agua</t>
  </si>
  <si>
    <t>Arreglo floral</t>
  </si>
  <si>
    <t>Curso"Herramientas del docente para apoyar el rendimiento académico</t>
  </si>
  <si>
    <t>Reemplazo de balatas y checar frenos</t>
  </si>
  <si>
    <t>Servicio de localización vehicular, renovación del sistema</t>
  </si>
  <si>
    <t>Mantenimiento de carro oficial Toyota-Corolla 2010</t>
  </si>
  <si>
    <t>Vinculación</t>
  </si>
  <si>
    <t>Servicio de Toldo de 4 m</t>
  </si>
  <si>
    <t>Publicación de spot publicitario en radio Ameca "La Líder"</t>
  </si>
  <si>
    <t>Elaboración y publicación de corporativo promocional del ITS en el canal de TV</t>
  </si>
  <si>
    <t>Engrapadoras de tapicero para pega de posters</t>
  </si>
  <si>
    <t>10-ene-11</t>
  </si>
  <si>
    <t>Direccion general</t>
  </si>
  <si>
    <t>Academicos</t>
  </si>
  <si>
    <t>CALIDAD</t>
  </si>
  <si>
    <t>ACADÉMICOS</t>
  </si>
  <si>
    <t>VINCULACIÓN</t>
  </si>
  <si>
    <t>PLANEACIÓN</t>
  </si>
  <si>
    <t>PROYECTO</t>
  </si>
  <si>
    <t>STATUS DE REQUISICIONES 2012</t>
  </si>
  <si>
    <t>Academico</t>
  </si>
  <si>
    <t xml:space="preserve">Cuerpos Academicos </t>
  </si>
  <si>
    <t xml:space="preserve">Alimentacion para docentes </t>
  </si>
  <si>
    <t xml:space="preserve">Paquete de animación para el desfile del mal Humor  </t>
  </si>
  <si>
    <t>Pago por participacion en el carnaval de Ameca 2013</t>
  </si>
  <si>
    <t xml:space="preserve">1 Calca de bienvenida al ciclo escolar </t>
  </si>
  <si>
    <t>Alimentos</t>
  </si>
  <si>
    <t>Playeras bordadas para Carnaval 2013</t>
  </si>
  <si>
    <t>Atencion Compensatoria</t>
  </si>
  <si>
    <t>Traslado a central termoelectrica Manzanillo</t>
  </si>
  <si>
    <t>Capacitacion Contpaqi</t>
  </si>
  <si>
    <t>Limpiador Antiestatico</t>
  </si>
  <si>
    <t>Asas microbiologicas redondas y en puntas</t>
  </si>
  <si>
    <t>Maya sombra</t>
  </si>
  <si>
    <t xml:space="preserve">Cable negro </t>
  </si>
  <si>
    <t xml:space="preserve">multicontactos de 6 enchufes </t>
  </si>
  <si>
    <t>ganchos para tutores de invernadero</t>
  </si>
  <si>
    <t>Frasco de agar  dextrosa</t>
  </si>
  <si>
    <t>Pago congreso internacional de avances en medicina</t>
  </si>
  <si>
    <t>Administracion</t>
  </si>
  <si>
    <t>Cuerpos Academicos</t>
  </si>
  <si>
    <t>Traslado al CRIT de occidente</t>
  </si>
  <si>
    <t xml:space="preserve"> 10 Sacos de cemento</t>
  </si>
  <si>
    <t>Papeleria</t>
  </si>
  <si>
    <t>Arillos para engargolar</t>
  </si>
  <si>
    <t>Cartuchos de tinta</t>
  </si>
  <si>
    <t>Convertidor de cable</t>
  </si>
  <si>
    <t>Cable VGA-VGA</t>
  </si>
  <si>
    <t>Plug Usb</t>
  </si>
  <si>
    <t>Frasco de extracto de levadura</t>
  </si>
  <si>
    <t>Frasco de D-Glucosa</t>
  </si>
  <si>
    <t>Destrosa</t>
  </si>
  <si>
    <t>frasco de magnesio sulfato</t>
  </si>
  <si>
    <t>frasco de magnesio cloruro</t>
  </si>
  <si>
    <t>Frasco de potasio sulfato</t>
  </si>
  <si>
    <t>Frasco de glicerol</t>
  </si>
  <si>
    <t>hipoclirito</t>
  </si>
  <si>
    <t>peptona de carne</t>
  </si>
  <si>
    <t xml:space="preserve">agar bilis rojo violeta </t>
  </si>
  <si>
    <t>Caldo lactosado</t>
  </si>
  <si>
    <t>anillos metalicos para invernadero</t>
  </si>
  <si>
    <t>Estufa de cultico metalica</t>
  </si>
  <si>
    <t>Frasco de calcio carbonatado</t>
  </si>
  <si>
    <t>5 sacos de cal</t>
  </si>
  <si>
    <t>Ladrillos liston</t>
  </si>
  <si>
    <t>Titulacion</t>
  </si>
  <si>
    <t>4 Arreglos florales</t>
  </si>
  <si>
    <t xml:space="preserve">Carpetas Vinilicas </t>
  </si>
  <si>
    <t>Cable blanco</t>
  </si>
  <si>
    <t xml:space="preserve">renta de salon </t>
  </si>
  <si>
    <t>carpetas curpiel</t>
  </si>
  <si>
    <t>reconocimientos marmol</t>
  </si>
  <si>
    <t>logo para podium</t>
  </si>
  <si>
    <t>Incremento  de Matricula</t>
  </si>
  <si>
    <t xml:space="preserve">3000 Volantes </t>
  </si>
  <si>
    <t>Volantes</t>
  </si>
  <si>
    <t xml:space="preserve">Lonas promocionales </t>
  </si>
  <si>
    <t>dipticos</t>
  </si>
  <si>
    <t xml:space="preserve">Araña promopcional </t>
  </si>
  <si>
    <t>Maleta de viaje</t>
  </si>
  <si>
    <t>Gorras con logo</t>
  </si>
  <si>
    <t>Rotulacion de bardas</t>
  </si>
  <si>
    <t>Memoria USB 8gb</t>
  </si>
  <si>
    <t>Anuncion en publicidades</t>
  </si>
  <si>
    <t xml:space="preserve">Lona </t>
  </si>
  <si>
    <t>Traslado a Vallarta</t>
  </si>
  <si>
    <t>Traslado a Aguas Calientes</t>
  </si>
  <si>
    <t>Arreglos florales</t>
  </si>
  <si>
    <t>Lona con nombre de generacion</t>
  </si>
  <si>
    <t>Invitaciones</t>
  </si>
  <si>
    <t>Uniformes tres piezas</t>
  </si>
  <si>
    <t>Cuota colegiatura</t>
  </si>
  <si>
    <t>Flores Naturales</t>
  </si>
  <si>
    <t>Matraz volumétrico tapón de teflón de 100 ml (aforado)</t>
  </si>
  <si>
    <t>Bureta recta de 50 ml con llave de teflón</t>
  </si>
  <si>
    <t>Litro de ácido acético glacial</t>
  </si>
  <si>
    <t xml:space="preserve">25 grs. De azul de bromo timol </t>
  </si>
  <si>
    <t xml:space="preserve">25 grs de naranja de metilo </t>
  </si>
  <si>
    <t>500 grs de carbonato de calcio</t>
  </si>
  <si>
    <t>Galón de 19 lts de agua destilada</t>
  </si>
  <si>
    <t xml:space="preserve">Litro de alcohol </t>
  </si>
  <si>
    <t>Pipeta de 500 ml de plástico</t>
  </si>
  <si>
    <t>lona 4x3m</t>
  </si>
  <si>
    <t>lona 3x3m</t>
  </si>
  <si>
    <t>Renta de cubre sillas</t>
  </si>
  <si>
    <t>Diseño de imagen para el instituto</t>
  </si>
  <si>
    <t>coffe break para 60 personas</t>
  </si>
  <si>
    <t>servilletas</t>
  </si>
  <si>
    <t>cucharas medianas</t>
  </si>
  <si>
    <t>platos desechables</t>
  </si>
  <si>
    <t xml:space="preserve">vasos </t>
  </si>
  <si>
    <t>Una Hora de Mariachi</t>
  </si>
  <si>
    <t>Unidor RCA doble</t>
  </si>
  <si>
    <t>RCA Krack</t>
  </si>
  <si>
    <t>Anuncio en El Coculense</t>
  </si>
  <si>
    <t xml:space="preserve">tambo de plastico 200 litros </t>
  </si>
  <si>
    <t>pendones institucionales</t>
  </si>
  <si>
    <t>Videograbacion  para acto academico canal 10 tecable</t>
  </si>
  <si>
    <t>Videograbacion  para acto academico 1 mes canal 22</t>
  </si>
  <si>
    <t>Planeación</t>
  </si>
  <si>
    <t xml:space="preserve">Planeacion </t>
  </si>
  <si>
    <t>LEFORT BLANCO DE 3 AROS DE 1”</t>
  </si>
  <si>
    <t>LEFORT BLANCO DE 3 AROS DE 1 1/2”</t>
  </si>
  <si>
    <t>LEFORT BLANCO DE 3 AROS DE 1/2”</t>
  </si>
  <si>
    <t>SEPARADORES DE 5 PESTAÑAS</t>
  </si>
  <si>
    <t>CARPETAS COLGANTES T/OFICIO</t>
  </si>
  <si>
    <t>CAJA DE LAPICERO METALICO DE PUNTILLAS .5</t>
  </si>
  <si>
    <t>CAJA DE  PLUMAS DE GEL COLOR NEGRO</t>
  </si>
  <si>
    <t>CAJA DE ARCHIVO MUERTO TAMAÑO OFICIO</t>
  </si>
  <si>
    <t>MEMORIAS DE 16gb</t>
  </si>
  <si>
    <t xml:space="preserve">VASO CONICO NO. 108 </t>
  </si>
  <si>
    <t>Coffe break para 2 personas</t>
  </si>
  <si>
    <t>Fomento Cultural y deportivo</t>
  </si>
  <si>
    <t>Alimentacion para participantes</t>
  </si>
  <si>
    <t>Coffe break para 80 personas</t>
  </si>
  <si>
    <t>Garrafones de agua natural</t>
  </si>
  <si>
    <t xml:space="preserve">Arbitraje </t>
  </si>
  <si>
    <t>Vasos desechables No.10</t>
  </si>
  <si>
    <t>Anuncio en Publicidades</t>
  </si>
  <si>
    <t>Calcomania 1.40.40 cm</t>
  </si>
  <si>
    <t>proceso</t>
  </si>
  <si>
    <t>Servicio de alimentacion para 70 personas</t>
  </si>
  <si>
    <t xml:space="preserve">Cancelada por el departamento (se traspapelo) </t>
  </si>
  <si>
    <t>Piceta de 500 ml de plástico</t>
  </si>
  <si>
    <t>Torre de CD Ligth scribe</t>
  </si>
  <si>
    <t>Jugos envase de  vidrio</t>
  </si>
  <si>
    <t>Jugos envase de carton</t>
  </si>
  <si>
    <t>Refresco de 600ml</t>
  </si>
  <si>
    <t>Hielo en barra</t>
  </si>
  <si>
    <t>Galletas surtido</t>
  </si>
  <si>
    <t>Señalador inalambrico laser</t>
  </si>
  <si>
    <t>Transporte para alumnos</t>
  </si>
  <si>
    <t>Balones de futbol</t>
  </si>
  <si>
    <t>Bolsas de celofan</t>
  </si>
  <si>
    <t>Transmision se spot</t>
  </si>
  <si>
    <t>NF</t>
  </si>
  <si>
    <t xml:space="preserve">Servicio de alimentacion </t>
  </si>
  <si>
    <t>Balones</t>
  </si>
  <si>
    <t>Transporte de alumnos de prepas</t>
  </si>
  <si>
    <t>Arbitros</t>
  </si>
  <si>
    <t>Alimentacion de 400 personas</t>
  </si>
  <si>
    <t>Taller Motivacion en el aula</t>
  </si>
  <si>
    <t>Curso Evaluacion del aprendizaje</t>
  </si>
  <si>
    <t>Curso de admon financiera</t>
  </si>
  <si>
    <t>exanii Examen de admision</t>
  </si>
  <si>
    <t>Posters doblo carta</t>
  </si>
  <si>
    <t>Volantes promocionales</t>
  </si>
  <si>
    <t>Entrevista y spot publicitario</t>
  </si>
  <si>
    <t>Servicio social</t>
  </si>
  <si>
    <t>Taller de capacitacion en la Red Veracruzana</t>
  </si>
  <si>
    <t>Espacio Publicitario en el coculense</t>
  </si>
  <si>
    <t>café</t>
  </si>
  <si>
    <t>coffe mate</t>
  </si>
  <si>
    <t>sustituto de azucar</t>
  </si>
  <si>
    <t>vaso termico</t>
  </si>
  <si>
    <t xml:space="preserve">servilletas </t>
  </si>
  <si>
    <t>cinta canela</t>
  </si>
  <si>
    <t>lapicera de gel</t>
  </si>
  <si>
    <t>tarjeteros</t>
  </si>
  <si>
    <t>sobres para cds</t>
  </si>
  <si>
    <t>protectores de hojas</t>
  </si>
  <si>
    <t>lapicera color negro</t>
  </si>
  <si>
    <t>lapicera color azul</t>
  </si>
  <si>
    <t>plumon permanente punto fino</t>
  </si>
  <si>
    <t>corrector de cinta</t>
  </si>
  <si>
    <t>etiquetas circulares</t>
  </si>
  <si>
    <t>marcadores para pintarron</t>
  </si>
  <si>
    <t>cintas para portacintas</t>
  </si>
  <si>
    <t>papel contac</t>
  </si>
  <si>
    <t>folders</t>
  </si>
  <si>
    <t>publicacion en la radio la lider de ameca (2 fecha de examen)</t>
  </si>
  <si>
    <t>publicacion en la radio la tremenda de zacoalco</t>
  </si>
  <si>
    <t>transmicion de spots en el canal 21</t>
  </si>
  <si>
    <t>COSTO REAL CON IVA</t>
  </si>
  <si>
    <t>Entrevista en radio la lider de ameca</t>
  </si>
  <si>
    <t>Spot publisitario  2da fecha de admicion y entrevista en radio Cañaveral</t>
  </si>
  <si>
    <t>Funda para Lap Top</t>
  </si>
  <si>
    <t>Adaptador de mini DisplaY</t>
  </si>
  <si>
    <t>Mouse inalámbrico</t>
  </si>
  <si>
    <t>Baterías AA</t>
  </si>
  <si>
    <t>Baterías  AAA</t>
  </si>
  <si>
    <t>Mochila para laptop</t>
  </si>
  <si>
    <t xml:space="preserve">Cargador </t>
  </si>
  <si>
    <t>cal</t>
  </si>
  <si>
    <t>cemento</t>
  </si>
  <si>
    <t>arena amarilla</t>
  </si>
  <si>
    <t>grava arena</t>
  </si>
  <si>
    <t>sonotubo de 20 cm de diametro</t>
  </si>
  <si>
    <t>hilo sedal 0.90 milimetros</t>
  </si>
  <si>
    <t>bidones de plastico 20 litros</t>
  </si>
  <si>
    <t xml:space="preserve">semilla eterno de rabano </t>
  </si>
  <si>
    <t>semilla eterno de cilantro</t>
  </si>
  <si>
    <t>semilla eterno de jitomate saladet</t>
  </si>
  <si>
    <t>semilla eterno de jicama</t>
  </si>
  <si>
    <t>semilla eterno de lechoga romana</t>
  </si>
  <si>
    <t>semilla eterno de pepino carolina</t>
  </si>
  <si>
    <t>semilla eterno de tomate</t>
  </si>
  <si>
    <t xml:space="preserve">de semilla de flor zinnia </t>
  </si>
  <si>
    <t>semilla de flor allisum</t>
  </si>
  <si>
    <t>semilla de espuela enana</t>
  </si>
  <si>
    <t>semilla de clavel china</t>
  </si>
  <si>
    <t>semilla de anthrino alto</t>
  </si>
  <si>
    <t>“t “ de plastico 3 cuartos</t>
  </si>
  <si>
    <t>codo de plastico de 3 cuartos</t>
  </si>
  <si>
    <t>tubo de silicon 300 mililitros</t>
  </si>
  <si>
    <t xml:space="preserve">malla sombra  </t>
  </si>
  <si>
    <t xml:space="preserve">manguera negra hidraulica </t>
  </si>
  <si>
    <t xml:space="preserve">tambo metalico con tapadera </t>
  </si>
  <si>
    <t xml:space="preserve">botes de cemento para pvc </t>
  </si>
  <si>
    <t xml:space="preserve">pistola aplicadora para silicon </t>
  </si>
  <si>
    <t xml:space="preserve">cuerda de polipropileno </t>
  </si>
  <si>
    <t xml:space="preserve">poste de madera </t>
  </si>
  <si>
    <t xml:space="preserve">clavos con cabeza </t>
  </si>
  <si>
    <t xml:space="preserve">pintura esmalte anticorrosivo </t>
  </si>
  <si>
    <t>pintura esmalte anticorrosivo</t>
  </si>
  <si>
    <t>brochas 2 y media</t>
  </si>
  <si>
    <t xml:space="preserve">valbula (llave)  </t>
  </si>
  <si>
    <t xml:space="preserve">bolsas de plastico </t>
  </si>
  <si>
    <t xml:space="preserve">tambo de plastico abierto </t>
  </si>
  <si>
    <t>falta comprar</t>
  </si>
  <si>
    <t>Transmision en Radio</t>
  </si>
  <si>
    <t>Grabacion y transmision el canal villa Corona</t>
  </si>
  <si>
    <t>Grabacion y transmision el canal  Ameca</t>
  </si>
  <si>
    <t>platos deportivos</t>
  </si>
  <si>
    <t>portaplatos</t>
  </si>
  <si>
    <t>conos medianos</t>
  </si>
  <si>
    <t>casacas basquetbol</t>
  </si>
  <si>
    <t>casacas Futbol</t>
  </si>
  <si>
    <t>Curso de preparacion para Intertecnologicos</t>
  </si>
  <si>
    <t>Espacio publicitario en el coculense</t>
  </si>
  <si>
    <t>Traslado de Alumnos al CRIT de Occidente</t>
  </si>
  <si>
    <t>anuncio en periodico publicidades</t>
  </si>
  <si>
    <t>CAFÉ DE 200 GMS</t>
  </si>
  <si>
    <t>COFFE MATE</t>
  </si>
  <si>
    <t>GALLETAS</t>
  </si>
  <si>
    <t>SUSTITUTO DE AZUCAR</t>
  </si>
  <si>
    <t>UVAS</t>
  </si>
  <si>
    <t>PERAS</t>
  </si>
  <si>
    <t>MANZANA</t>
  </si>
  <si>
    <t>VASO TERMICO</t>
  </si>
  <si>
    <t>CUCHARAS MEDIANAS</t>
  </si>
  <si>
    <t>FLORES PEQUEÑO</t>
  </si>
  <si>
    <t xml:space="preserve">40 SILLAS PLEGABLES </t>
  </si>
  <si>
    <t>consultoria y revision en SGA</t>
  </si>
  <si>
    <t>revisar</t>
  </si>
  <si>
    <t>APPLE ADAPTADOR LIGHTNING A AV DIGITAL (HDMI)</t>
  </si>
  <si>
    <t>KIT VISIÓN 3D (ANEXO CON CARACTERÍSTICAS)</t>
  </si>
  <si>
    <t xml:space="preserve">CONVERTIDOR MICRO USB </t>
  </si>
  <si>
    <t xml:space="preserve">CABLE HDMI A VGA </t>
  </si>
  <si>
    <t>CABLE HDMI A VGA HD-15</t>
  </si>
  <si>
    <t xml:space="preserve">CUBO RUBIK   3X3X3 </t>
  </si>
  <si>
    <t>CUBO RIBIK  3X3X3 (SUPERFICIE DE ESPEJO</t>
  </si>
  <si>
    <t xml:space="preserve">CÁMARA WEB HD CON MICRÓFONO </t>
  </si>
  <si>
    <t>Cartuchos de tinta color Magenta para HP CP2025</t>
  </si>
  <si>
    <t>Cartuchos de tinta color Yellow para HP CP 2025</t>
  </si>
  <si>
    <t>Cartuchos de tinta color Cian para HP CP 2025</t>
  </si>
  <si>
    <t>Cartuchos de tinta color Black para HP CP 2025</t>
  </si>
  <si>
    <t>Tóner para impresora Samsung SCX- 6x22 serie PCL6</t>
  </si>
  <si>
    <t>Tóner Magenta para fotocopiadora Xerox 7425</t>
  </si>
  <si>
    <t>Tóner Amarillo para fotocopiadora Xerox 7425</t>
  </si>
  <si>
    <t>Tóner Azul para fotocopiadora Xerox 7425</t>
  </si>
  <si>
    <t>Tóner Negro para fotocopiadora Xerox 7425</t>
  </si>
  <si>
    <t>Memorias USB de 8 GB</t>
  </si>
  <si>
    <t>Multicontactos</t>
  </si>
  <si>
    <t>Fajillas de 3”</t>
  </si>
  <si>
    <t>Fajillas 5”</t>
  </si>
  <si>
    <t>De 100 plug RJ45</t>
  </si>
  <si>
    <t>Bobina de cable UTP categoría 6</t>
  </si>
  <si>
    <t>jack</t>
  </si>
  <si>
    <t>Cinta aislante negra</t>
  </si>
  <si>
    <t>Cinta adhesiva gris</t>
  </si>
  <si>
    <t>Swich de 16 puertos (buena marca)</t>
  </si>
  <si>
    <t>Cuerpos Academicos becas Atencion compensatoria</t>
  </si>
  <si>
    <t>TABLAS DE 1”X3”X240CM</t>
  </si>
  <si>
    <t>CLAVOS DE 2”</t>
  </si>
  <si>
    <t xml:space="preserve">HOJAS MULTIPLAY </t>
  </si>
  <si>
    <t xml:space="preserve"> POSTERS IMPRESIONES DE CARTELES TAMAÑO </t>
  </si>
  <si>
    <t>POSTERS IMPRESIÓN</t>
  </si>
  <si>
    <t xml:space="preserve">KIT MOTOR DE CORRIENTE CONTINÚA </t>
  </si>
  <si>
    <t>Toldo Arabe</t>
  </si>
  <si>
    <t>sillas</t>
  </si>
  <si>
    <t>Flores</t>
  </si>
  <si>
    <t>Botellas de agua natural</t>
  </si>
  <si>
    <t>Pista de baile</t>
  </si>
  <si>
    <t xml:space="preserve">canastas de dulces </t>
  </si>
  <si>
    <t>decoracion para escenario</t>
  </si>
  <si>
    <t>Playeras Promocionales</t>
  </si>
  <si>
    <t>inscripcion Intertecnologicos</t>
  </si>
  <si>
    <t>inscripcion Señorita Intertecnologicos</t>
  </si>
  <si>
    <t>Certificacion de Dctos oficiales ante notario publico</t>
  </si>
  <si>
    <t>traslado a alumnos a pemex</t>
  </si>
  <si>
    <t>traslado a alumnos a CINVESTAV</t>
  </si>
  <si>
    <t>NO</t>
  </si>
  <si>
    <t>No se compraran</t>
  </si>
  <si>
    <t>Botiquin mochila</t>
  </si>
  <si>
    <t>Ramos  de flores</t>
  </si>
  <si>
    <t>arreglos para decoracion</t>
  </si>
  <si>
    <t>coronas</t>
  </si>
  <si>
    <t>bandas bordadas</t>
  </si>
  <si>
    <t>Equipo de sonido</t>
  </si>
  <si>
    <t>cena para jurado</t>
  </si>
  <si>
    <t>reconocimiento de crsital</t>
  </si>
  <si>
    <t>charolas para coronas</t>
  </si>
  <si>
    <t>lavanderia oara manteles</t>
  </si>
  <si>
    <t>mariachi</t>
  </si>
  <si>
    <t>maquillaje y peinado</t>
  </si>
  <si>
    <t>Conferencia</t>
  </si>
  <si>
    <t xml:space="preserve">Archivero </t>
  </si>
  <si>
    <t>MEMORIAS RAM</t>
  </si>
  <si>
    <t>CAJA PARA CD</t>
  </si>
  <si>
    <t>Traslado a Bimbo</t>
  </si>
  <si>
    <t>Traslado a IJALTI</t>
  </si>
  <si>
    <t>Traslado a Cerveceria Corona</t>
  </si>
  <si>
    <t>Pago Hospedaje en Cd Mexico</t>
  </si>
  <si>
    <t>Pago Pasajes a Cd Mexico</t>
  </si>
  <si>
    <t>Pago Pasajes a Mazatlan</t>
  </si>
  <si>
    <t>Pago Congreso internacional Administracio</t>
  </si>
  <si>
    <t>Simposio de citricos</t>
  </si>
  <si>
    <t>VII congreso Nacional de Agricultura</t>
  </si>
  <si>
    <t>Renta de autobus a zapotlanejo</t>
  </si>
  <si>
    <t>Inscripcion Agenda verde SNIT</t>
  </si>
  <si>
    <t>Portagafete</t>
  </si>
  <si>
    <t>Cilindros</t>
  </si>
  <si>
    <t>Playeras</t>
  </si>
  <si>
    <t>Etiquetas</t>
  </si>
  <si>
    <t>Pago Maestria en Sistemas Computacionales</t>
  </si>
  <si>
    <t>Zapatos de Danza</t>
  </si>
  <si>
    <t>Clases pasarela</t>
  </si>
  <si>
    <t>Toner</t>
  </si>
  <si>
    <t>cartuchos HP74</t>
  </si>
  <si>
    <t>cartuchos HP75</t>
  </si>
  <si>
    <t>Vasos desechables No.12</t>
  </si>
  <si>
    <t>Silbatos</t>
  </si>
  <si>
    <t>Balon Voleibol</t>
  </si>
  <si>
    <t>Balon Futbol</t>
  </si>
  <si>
    <t>Balon Basquetbol</t>
  </si>
  <si>
    <t>Redes Futbol</t>
  </si>
  <si>
    <t>Redes Voleibol</t>
  </si>
  <si>
    <t>Pizarra Tactica Futbol</t>
  </si>
  <si>
    <t>Pizarra Tactica Basquetbol</t>
  </si>
  <si>
    <t>Pizarra Tactica Voleibol</t>
  </si>
  <si>
    <t>Trofeos</t>
  </si>
  <si>
    <t>Cartuchos Xerox</t>
  </si>
  <si>
    <t>Usb 32Gb</t>
  </si>
  <si>
    <t>Uniformes Fut</t>
  </si>
  <si>
    <t>Uniformes Basquet</t>
  </si>
  <si>
    <t>Uniformes Voley</t>
  </si>
  <si>
    <t>Casacas</t>
  </si>
  <si>
    <t>Banderin Institucional</t>
  </si>
  <si>
    <t>Banda Bordada</t>
  </si>
  <si>
    <t>Bandera de Mexico</t>
  </si>
  <si>
    <t>Faldon Para escenario</t>
  </si>
  <si>
    <t>Feria Internacional de Ciencia</t>
  </si>
  <si>
    <t>Vinculacion</t>
  </si>
  <si>
    <t>Hospedage Representante ITS</t>
  </si>
  <si>
    <t>Curso de modelaje y  preparacion para Intertecnologicos</t>
  </si>
  <si>
    <t>Globos metalicos</t>
  </si>
  <si>
    <t>renta de autobus</t>
  </si>
  <si>
    <t>Productos quimicos Basicos</t>
  </si>
  <si>
    <t>Materiales y Suministros de laboratorio</t>
  </si>
  <si>
    <t>cuerpos academicos</t>
  </si>
  <si>
    <t>hielo</t>
  </si>
  <si>
    <t>agua</t>
  </si>
  <si>
    <t>bebida hidratante en polvo</t>
  </si>
  <si>
    <t>vestidos</t>
  </si>
  <si>
    <t>zapatos</t>
  </si>
  <si>
    <t>accesorios</t>
  </si>
  <si>
    <t>calcas</t>
  </si>
  <si>
    <t>micas</t>
  </si>
  <si>
    <t>cordones</t>
  </si>
  <si>
    <t>Ajuste</t>
  </si>
  <si>
    <t>Pago Hotel Intertecnológico</t>
  </si>
  <si>
    <t>Alimentacion para partisipantes intertecnologicos 2013</t>
  </si>
  <si>
    <t>Calcas para veiculos oficiales</t>
  </si>
  <si>
    <t>Decoracion, moviliario, lona estampada, tarima, arreglos florales</t>
  </si>
  <si>
    <t xml:space="preserve">Pellon </t>
  </si>
  <si>
    <t>Franela</t>
  </si>
  <si>
    <t xml:space="preserve">Crema </t>
  </si>
  <si>
    <t>Colorante</t>
  </si>
  <si>
    <t xml:space="preserve">Cucharas </t>
  </si>
  <si>
    <t>Recipientes 250ml</t>
  </si>
  <si>
    <t>envases 500ml</t>
  </si>
  <si>
    <t>Transporte para foraneos</t>
  </si>
  <si>
    <t>Alimentacion para 400 personas</t>
  </si>
  <si>
    <t>Listones para regalo</t>
  </si>
  <si>
    <t>Toner para impresora</t>
  </si>
  <si>
    <t>Diplomado En Innovacion</t>
  </si>
  <si>
    <t>Cancelada</t>
  </si>
  <si>
    <t>Oficio 15</t>
  </si>
  <si>
    <t>Transporte</t>
  </si>
  <si>
    <t>Tarjetas de presentacion</t>
  </si>
  <si>
    <t>Sistema de riego para Invernaderos</t>
  </si>
  <si>
    <t>Tractor</t>
  </si>
  <si>
    <t>Tabletas digitalizadoras</t>
  </si>
  <si>
    <t>Tableta 13"</t>
  </si>
  <si>
    <t>Firewall</t>
  </si>
  <si>
    <t xml:space="preserve">acces point </t>
  </si>
  <si>
    <t xml:space="preserve">Router </t>
  </si>
  <si>
    <t>switch</t>
  </si>
  <si>
    <t>Garas para Proyector</t>
  </si>
  <si>
    <t>Laptop 17.3"</t>
  </si>
  <si>
    <t>Laptop 11"</t>
  </si>
  <si>
    <t>Tabletas con android</t>
  </si>
  <si>
    <t>Impresora de tarjetas pvc</t>
  </si>
  <si>
    <t xml:space="preserve">camara web </t>
  </si>
  <si>
    <t>digitalizador</t>
  </si>
  <si>
    <t>Proyector 3D</t>
  </si>
  <si>
    <t>Memoria 16GB</t>
  </si>
  <si>
    <t>Plug rj-45</t>
  </si>
  <si>
    <t>Disco duro 2TB</t>
  </si>
  <si>
    <t>Caja de desarmadores</t>
  </si>
  <si>
    <t>Funda Tablet</t>
  </si>
  <si>
    <t>Protector para pantalla</t>
  </si>
  <si>
    <t>becas</t>
  </si>
  <si>
    <t>Equipo de diagnostico</t>
  </si>
  <si>
    <t>Estetoscopio</t>
  </si>
  <si>
    <t>Manometro</t>
  </si>
  <si>
    <t>Lampara de bolsillo</t>
  </si>
  <si>
    <t>Divan</t>
  </si>
  <si>
    <t>Vitrina</t>
  </si>
  <si>
    <t>Bote para basura</t>
  </si>
  <si>
    <t>Camilla</t>
  </si>
  <si>
    <t>Traslado a Zapopan</t>
  </si>
  <si>
    <t>Pelotas color rojo con logotipo</t>
  </si>
  <si>
    <t>Carpetas promocionales</t>
  </si>
  <si>
    <t>Cilindros promocionales doble capa, color humo con logo</t>
  </si>
  <si>
    <t>Lonas promocionales</t>
  </si>
  <si>
    <t>Araña promocional</t>
  </si>
  <si>
    <t>Pendones institucionales</t>
  </si>
  <si>
    <t>Grabación de video promocional</t>
  </si>
  <si>
    <t>RAC selectivo</t>
  </si>
  <si>
    <t>Playeras de cuello redondo con logo y pág. De internet atrás.</t>
  </si>
  <si>
    <t>Maletas de viaje para publicidad con logo</t>
  </si>
  <si>
    <t>Gorras color rojo con logo</t>
  </si>
  <si>
    <t>Lapiceras promocionales color negro con logo color plata (modelo SH1325)</t>
  </si>
  <si>
    <t>Llaveros promocionales color rojo con logo color plata (modelo K256)</t>
  </si>
  <si>
    <t>Bolsas promocionales, 500 color rojo y 500 color negro con logo color plata (modelo SIN131)</t>
  </si>
  <si>
    <t>Cilindros promocionales</t>
  </si>
  <si>
    <t>Cables HDMI</t>
  </si>
  <si>
    <t>Gabinete externo</t>
  </si>
  <si>
    <t>Multiplexor</t>
  </si>
  <si>
    <t>Bocina</t>
  </si>
  <si>
    <t>Convertiodores</t>
  </si>
  <si>
    <t>Pinzas elctricas</t>
  </si>
  <si>
    <t>Martillo</t>
  </si>
  <si>
    <t>Cinta metrica</t>
  </si>
  <si>
    <t>Software</t>
  </si>
  <si>
    <t>Varios Articulos Semana Ciencia y Tecnologia</t>
  </si>
  <si>
    <t>Mobiliario</t>
  </si>
  <si>
    <t>Equipor de Radio Comunicación</t>
  </si>
  <si>
    <t>Se compromprometieron a cambiarla debida  a que se se compraron algunos articulos</t>
  </si>
  <si>
    <t>y los artuculos que no se compraron se hizo una sola requisiscion la No. XXX</t>
  </si>
  <si>
    <t>no se compro</t>
  </si>
  <si>
    <t>Compra Directa</t>
  </si>
  <si>
    <t>Proceso por 3 Invitaciones</t>
  </si>
  <si>
    <t>Los documentos  que se envían pueden contener información Confidencial  y/o reservada, por lo que le solicito a usted, sea utilizada de la misma manera.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</si>
</sst>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&quot;$&quot;#,##0;[Red]\-&quot;$&quot;#,##0"/>
    <numFmt numFmtId="165" formatCode="&quot;$&quot;#,##0.00;[Red]\-&quot;$&quot;#,##0.00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&quot;$&quot;#,##0.00"/>
  </numFmts>
  <fonts count="32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8"/>
      <color theme="1"/>
      <name val="Century Gothic"/>
      <family val="2"/>
    </font>
    <font>
      <sz val="11"/>
      <color theme="1"/>
      <name val="Century Gothic"/>
      <family val="2"/>
    </font>
    <font>
      <sz val="14"/>
      <name val="Century Gothic"/>
      <family val="2"/>
    </font>
    <font>
      <sz val="11"/>
      <name val="Century Gothic"/>
      <family val="2"/>
    </font>
    <font>
      <b/>
      <sz val="10"/>
      <name val="Century Gothic"/>
      <family val="2"/>
    </font>
    <font>
      <sz val="10"/>
      <color theme="1"/>
      <name val="Century Gothic"/>
      <family val="2"/>
    </font>
    <font>
      <b/>
      <sz val="11"/>
      <color theme="0"/>
      <name val="Calibri"/>
      <family val="2"/>
      <scheme val="minor"/>
    </font>
    <font>
      <b/>
      <sz val="14"/>
      <name val="Century Gothic"/>
      <family val="2"/>
    </font>
    <font>
      <b/>
      <sz val="18"/>
      <color theme="1"/>
      <name val="Century Gothic"/>
      <family val="2"/>
    </font>
    <font>
      <b/>
      <sz val="11"/>
      <color theme="1"/>
      <name val="Century Gothic"/>
      <family val="2"/>
    </font>
    <font>
      <b/>
      <sz val="18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color theme="1"/>
      <name val="Century Gothic"/>
      <family val="2"/>
    </font>
    <font>
      <sz val="9"/>
      <color theme="1"/>
      <name val="Century Gothic"/>
      <family val="2"/>
    </font>
    <font>
      <shadow/>
      <sz val="9"/>
      <color theme="1"/>
      <name val="Century Gothic"/>
      <family val="2"/>
    </font>
    <font>
      <sz val="9.85"/>
      <color indexed="8"/>
      <name val="Times New Roman"/>
      <family val="1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20"/>
      <color theme="1"/>
      <name val="Calibri"/>
      <family val="2"/>
      <scheme val="minor"/>
    </font>
    <font>
      <b/>
      <i/>
      <u/>
      <sz val="11"/>
      <color rgb="FF000000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505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</cellStyleXfs>
  <cellXfs count="407">
    <xf numFmtId="0" fontId="0" fillId="0" borderId="0" xfId="0"/>
    <xf numFmtId="0" fontId="0" fillId="2" borderId="0" xfId="0" applyFill="1"/>
    <xf numFmtId="0" fontId="0" fillId="0" borderId="1" xfId="0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wrapText="1"/>
    </xf>
    <xf numFmtId="0" fontId="3" fillId="2" borderId="0" xfId="0" applyFont="1" applyFill="1"/>
    <xf numFmtId="0" fontId="3" fillId="0" borderId="0" xfId="0" applyFont="1"/>
    <xf numFmtId="168" fontId="0" fillId="0" borderId="1" xfId="0" applyNumberFormat="1" applyBorder="1" applyAlignment="1">
      <alignment vertical="center"/>
    </xf>
    <xf numFmtId="15" fontId="0" fillId="0" borderId="1" xfId="0" applyNumberFormat="1" applyBorder="1"/>
    <xf numFmtId="168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5" fontId="0" fillId="0" borderId="1" xfId="0" applyNumberFormat="1" applyBorder="1" applyAlignment="1">
      <alignment vertical="center"/>
    </xf>
    <xf numFmtId="15" fontId="0" fillId="0" borderId="2" xfId="0" applyNumberFormat="1" applyBorder="1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2" borderId="0" xfId="0" applyFont="1" applyFill="1"/>
    <xf numFmtId="168" fontId="7" fillId="2" borderId="0" xfId="0" applyNumberFormat="1" applyFont="1" applyFill="1"/>
    <xf numFmtId="168" fontId="0" fillId="2" borderId="0" xfId="0" applyNumberFormat="1" applyFill="1"/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8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7" fillId="0" borderId="0" xfId="0" applyFont="1"/>
    <xf numFmtId="0" fontId="0" fillId="4" borderId="0" xfId="0" applyFill="1"/>
    <xf numFmtId="0" fontId="7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168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5" fillId="2" borderId="0" xfId="0" applyFont="1" applyFill="1"/>
    <xf numFmtId="0" fontId="9" fillId="2" borderId="0" xfId="0" applyFont="1" applyFill="1"/>
    <xf numFmtId="0" fontId="0" fillId="0" borderId="2" xfId="0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5" fillId="2" borderId="0" xfId="0" applyFont="1" applyFill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0" xfId="0"/>
    <xf numFmtId="0" fontId="0" fillId="2" borderId="0" xfId="0" applyFill="1" applyAlignment="1">
      <alignment wrapText="1"/>
    </xf>
    <xf numFmtId="0" fontId="2" fillId="7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/>
    </xf>
    <xf numFmtId="0" fontId="0" fillId="2" borderId="0" xfId="0" applyFill="1" applyAlignment="1"/>
    <xf numFmtId="0" fontId="13" fillId="2" borderId="0" xfId="0" applyFont="1" applyFill="1"/>
    <xf numFmtId="0" fontId="13" fillId="2" borderId="0" xfId="0" applyFont="1" applyFill="1" applyAlignment="1">
      <alignment horizontal="center" vertical="center"/>
    </xf>
    <xf numFmtId="0" fontId="13" fillId="0" borderId="0" xfId="0" applyFont="1"/>
    <xf numFmtId="0" fontId="13" fillId="2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3" fillId="2" borderId="1" xfId="0" applyFont="1" applyFill="1" applyBorder="1" applyAlignment="1"/>
    <xf numFmtId="0" fontId="13" fillId="0" borderId="1" xfId="0" applyFont="1" applyBorder="1" applyAlignment="1">
      <alignment horizontal="center" vertical="center"/>
    </xf>
    <xf numFmtId="166" fontId="13" fillId="0" borderId="1" xfId="3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3" fillId="2" borderId="0" xfId="0" applyNumberFormat="1" applyFont="1" applyFill="1" applyAlignment="1">
      <alignment horizontal="center" vertical="center"/>
    </xf>
    <xf numFmtId="1" fontId="15" fillId="2" borderId="0" xfId="4" applyNumberFormat="1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16" fillId="6" borderId="1" xfId="0" applyNumberFormat="1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/>
    </xf>
    <xf numFmtId="1" fontId="16" fillId="6" borderId="1" xfId="4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15" fontId="13" fillId="2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0" borderId="0" xfId="0" applyNumberFormat="1" applyFont="1" applyAlignment="1">
      <alignment horizontal="center" vertical="center"/>
    </xf>
    <xf numFmtId="1" fontId="15" fillId="0" borderId="0" xfId="4" applyNumberFormat="1" applyFont="1" applyAlignment="1">
      <alignment horizontal="center" vertical="center"/>
    </xf>
    <xf numFmtId="15" fontId="13" fillId="2" borderId="1" xfId="0" applyNumberFormat="1" applyFont="1" applyFill="1" applyBorder="1" applyAlignment="1">
      <alignment horizontal="center" vertical="center"/>
    </xf>
    <xf numFmtId="0" fontId="13" fillId="2" borderId="0" xfId="0" applyNumberFormat="1" applyFont="1" applyFill="1"/>
    <xf numFmtId="0" fontId="15" fillId="2" borderId="0" xfId="0" applyFont="1" applyFill="1"/>
    <xf numFmtId="0" fontId="16" fillId="8" borderId="1" xfId="0" applyNumberFormat="1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center" vertical="center"/>
    </xf>
    <xf numFmtId="15" fontId="13" fillId="2" borderId="1" xfId="0" applyNumberFormat="1" applyFont="1" applyFill="1" applyBorder="1" applyAlignment="1"/>
    <xf numFmtId="0" fontId="13" fillId="2" borderId="1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13" fillId="2" borderId="1" xfId="0" applyFont="1" applyFill="1" applyBorder="1"/>
    <xf numFmtId="0" fontId="15" fillId="2" borderId="1" xfId="0" applyFont="1" applyFill="1" applyBorder="1"/>
    <xf numFmtId="0" fontId="13" fillId="2" borderId="1" xfId="0" applyNumberFormat="1" applyFont="1" applyFill="1" applyBorder="1"/>
    <xf numFmtId="0" fontId="13" fillId="0" borderId="0" xfId="0" applyNumberFormat="1" applyFont="1"/>
    <xf numFmtId="0" fontId="15" fillId="0" borderId="0" xfId="0" applyFont="1"/>
    <xf numFmtId="0" fontId="16" fillId="5" borderId="1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/>
    </xf>
    <xf numFmtId="0" fontId="21" fillId="6" borderId="9" xfId="0" applyFont="1" applyFill="1" applyBorder="1" applyAlignment="1">
      <alignment horizontal="center" vertical="center"/>
    </xf>
    <xf numFmtId="0" fontId="21" fillId="6" borderId="11" xfId="0" applyFont="1" applyFill="1" applyBorder="1" applyAlignment="1">
      <alignment horizontal="center" vertical="center"/>
    </xf>
    <xf numFmtId="0" fontId="18" fillId="7" borderId="9" xfId="0" applyFont="1" applyFill="1" applyBorder="1"/>
    <xf numFmtId="0" fontId="18" fillId="7" borderId="11" xfId="0" applyFont="1" applyFill="1" applyBorder="1"/>
    <xf numFmtId="0" fontId="21" fillId="8" borderId="9" xfId="0" applyFont="1" applyFill="1" applyBorder="1"/>
    <xf numFmtId="0" fontId="21" fillId="8" borderId="11" xfId="0" applyFont="1" applyFill="1" applyBorder="1"/>
    <xf numFmtId="0" fontId="13" fillId="2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5" borderId="1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 shrinkToFit="1"/>
    </xf>
    <xf numFmtId="0" fontId="13" fillId="2" borderId="1" xfId="0" applyFont="1" applyFill="1" applyBorder="1" applyAlignment="1">
      <alignment horizontal="center" vertical="center" shrinkToFit="1"/>
    </xf>
    <xf numFmtId="0" fontId="24" fillId="2" borderId="1" xfId="0" applyFont="1" applyFill="1" applyBorder="1" applyAlignment="1">
      <alignment horizontal="center" vertical="center" wrapText="1" shrinkToFit="1"/>
    </xf>
    <xf numFmtId="0" fontId="13" fillId="10" borderId="1" xfId="0" applyFont="1" applyFill="1" applyBorder="1" applyAlignment="1">
      <alignment horizontal="center" vertical="center" wrapText="1"/>
    </xf>
    <xf numFmtId="165" fontId="13" fillId="2" borderId="1" xfId="0" applyNumberFormat="1" applyFont="1" applyFill="1" applyBorder="1" applyAlignment="1">
      <alignment horizontal="center" vertical="center"/>
    </xf>
    <xf numFmtId="165" fontId="13" fillId="2" borderId="1" xfId="0" applyNumberFormat="1" applyFont="1" applyFill="1" applyBorder="1" applyAlignment="1">
      <alignment horizontal="center" vertical="center" wrapText="1"/>
    </xf>
    <xf numFmtId="164" fontId="13" fillId="2" borderId="1" xfId="0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5" borderId="9" xfId="0" applyFont="1" applyFill="1" applyBorder="1" applyAlignment="1">
      <alignment horizontal="center" vertical="center"/>
    </xf>
    <xf numFmtId="14" fontId="13" fillId="2" borderId="1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13" fillId="2" borderId="1" xfId="0" applyFont="1" applyFill="1" applyBorder="1" applyAlignment="1">
      <alignment horizontal="center" vertical="center" wrapText="1"/>
    </xf>
    <xf numFmtId="14" fontId="13" fillId="2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shrinkToFit="1"/>
    </xf>
    <xf numFmtId="168" fontId="13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shrinkToFit="1"/>
    </xf>
    <xf numFmtId="0" fontId="13" fillId="2" borderId="1" xfId="0" applyFont="1" applyFill="1" applyBorder="1" applyAlignment="1">
      <alignment horizontal="center" shrinkToFit="1"/>
    </xf>
    <xf numFmtId="0" fontId="16" fillId="8" borderId="1" xfId="0" applyFont="1" applyFill="1" applyBorder="1" applyAlignment="1">
      <alignment horizontal="center" vertical="center" shrinkToFit="1"/>
    </xf>
    <xf numFmtId="164" fontId="13" fillId="2" borderId="1" xfId="0" applyNumberFormat="1" applyFont="1" applyFill="1" applyBorder="1" applyAlignment="1">
      <alignment horizontal="center" vertical="center" wrapText="1"/>
    </xf>
    <xf numFmtId="0" fontId="13" fillId="11" borderId="1" xfId="0" applyFont="1" applyFill="1" applyBorder="1" applyAlignment="1">
      <alignment horizontal="center" vertical="center" wrapText="1"/>
    </xf>
    <xf numFmtId="164" fontId="13" fillId="2" borderId="1" xfId="0" applyNumberFormat="1" applyFont="1" applyFill="1" applyBorder="1" applyAlignment="1"/>
    <xf numFmtId="15" fontId="13" fillId="2" borderId="1" xfId="0" applyNumberFormat="1" applyFont="1" applyFill="1" applyBorder="1" applyAlignment="1">
      <alignment horizontal="center" vertical="center" shrinkToFit="1"/>
    </xf>
    <xf numFmtId="165" fontId="0" fillId="2" borderId="1" xfId="0" applyNumberFormat="1" applyFill="1" applyBorder="1" applyAlignment="1">
      <alignment horizontal="center"/>
    </xf>
    <xf numFmtId="0" fontId="13" fillId="9" borderId="1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 wrapText="1"/>
    </xf>
    <xf numFmtId="164" fontId="13" fillId="2" borderId="3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12" borderId="1" xfId="0" applyFont="1" applyFill="1" applyBorder="1" applyAlignment="1">
      <alignment horizontal="center" vertical="center" shrinkToFit="1"/>
    </xf>
    <xf numFmtId="0" fontId="13" fillId="12" borderId="1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wrapText="1"/>
    </xf>
    <xf numFmtId="0" fontId="0" fillId="2" borderId="0" xfId="0" applyFill="1" applyAlignment="1">
      <alignment horizontal="center" wrapText="1"/>
    </xf>
    <xf numFmtId="14" fontId="13" fillId="2" borderId="1" xfId="0" applyNumberFormat="1" applyFont="1" applyFill="1" applyBorder="1" applyAlignment="1">
      <alignment horizontal="center" vertical="center"/>
    </xf>
    <xf numFmtId="165" fontId="13" fillId="2" borderId="1" xfId="0" applyNumberFormat="1" applyFont="1" applyFill="1" applyBorder="1" applyAlignment="1">
      <alignment horizontal="center" vertical="center" shrinkToFit="1"/>
    </xf>
    <xf numFmtId="165" fontId="0" fillId="2" borderId="1" xfId="0" applyNumberFormat="1" applyFill="1" applyBorder="1" applyAlignment="1"/>
    <xf numFmtId="165" fontId="13" fillId="2" borderId="1" xfId="0" applyNumberFormat="1" applyFont="1" applyFill="1" applyBorder="1" applyAlignment="1">
      <alignment vertical="center"/>
    </xf>
    <xf numFmtId="164" fontId="13" fillId="14" borderId="3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 wrapText="1"/>
    </xf>
    <xf numFmtId="0" fontId="13" fillId="14" borderId="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 shrinkToFit="1"/>
    </xf>
    <xf numFmtId="0" fontId="13" fillId="15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shrinkToFit="1"/>
    </xf>
    <xf numFmtId="0" fontId="25" fillId="0" borderId="14" xfId="0" applyFont="1" applyBorder="1" applyAlignment="1">
      <alignment horizontal="center" vertical="center" shrinkToFit="1"/>
    </xf>
    <xf numFmtId="0" fontId="13" fillId="2" borderId="3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center" vertical="center" shrinkToFit="1"/>
    </xf>
    <xf numFmtId="0" fontId="13" fillId="0" borderId="0" xfId="0" applyFont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vertical="center" shrinkToFit="1"/>
    </xf>
    <xf numFmtId="165" fontId="13" fillId="2" borderId="5" xfId="0" applyNumberFormat="1" applyFont="1" applyFill="1" applyBorder="1" applyAlignment="1">
      <alignment horizontal="center" vertical="center"/>
    </xf>
    <xf numFmtId="164" fontId="13" fillId="2" borderId="5" xfId="0" applyNumberFormat="1" applyFont="1" applyFill="1" applyBorder="1" applyAlignment="1">
      <alignment horizontal="center" vertical="center"/>
    </xf>
    <xf numFmtId="0" fontId="13" fillId="13" borderId="1" xfId="0" applyFont="1" applyFill="1" applyBorder="1" applyAlignment="1">
      <alignment horizontal="center" vertical="center"/>
    </xf>
    <xf numFmtId="0" fontId="13" fillId="16" borderId="1" xfId="0" applyFont="1" applyFill="1" applyBorder="1" applyAlignment="1">
      <alignment horizontal="center" vertical="center" wrapText="1"/>
    </xf>
    <xf numFmtId="0" fontId="13" fillId="17" borderId="1" xfId="0" applyFont="1" applyFill="1" applyBorder="1" applyAlignment="1">
      <alignment horizontal="center" vertical="center" wrapText="1"/>
    </xf>
    <xf numFmtId="164" fontId="0" fillId="2" borderId="1" xfId="0" applyNumberFormat="1" applyFill="1" applyBorder="1" applyAlignment="1">
      <alignment horizontal="center"/>
    </xf>
    <xf numFmtId="14" fontId="13" fillId="2" borderId="2" xfId="0" applyNumberFormat="1" applyFont="1" applyFill="1" applyBorder="1" applyAlignment="1">
      <alignment vertical="center"/>
    </xf>
    <xf numFmtId="14" fontId="13" fillId="2" borderId="1" xfId="0" applyNumberFormat="1" applyFont="1" applyFill="1" applyBorder="1" applyAlignment="1">
      <alignment vertical="center"/>
    </xf>
    <xf numFmtId="0" fontId="13" fillId="2" borderId="3" xfId="0" applyFont="1" applyFill="1" applyBorder="1" applyAlignment="1">
      <alignment horizontal="center" vertical="center"/>
    </xf>
    <xf numFmtId="165" fontId="13" fillId="2" borderId="3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shrinkToFit="1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164" fontId="13" fillId="10" borderId="1" xfId="0" applyNumberFormat="1" applyFont="1" applyFill="1" applyBorder="1" applyAlignment="1">
      <alignment horizontal="center" vertical="center"/>
    </xf>
    <xf numFmtId="0" fontId="13" fillId="10" borderId="1" xfId="0" applyFont="1" applyFill="1" applyBorder="1" applyAlignment="1">
      <alignment horizontal="center" vertical="center"/>
    </xf>
    <xf numFmtId="0" fontId="13" fillId="18" borderId="1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shrinkToFit="1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/>
    </xf>
    <xf numFmtId="0" fontId="15" fillId="2" borderId="5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 vertical="center" wrapText="1"/>
    </xf>
    <xf numFmtId="4" fontId="13" fillId="0" borderId="1" xfId="0" applyNumberFormat="1" applyFont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166" fontId="0" fillId="2" borderId="0" xfId="0" applyNumberFormat="1" applyFill="1" applyAlignment="1"/>
    <xf numFmtId="0" fontId="27" fillId="0" borderId="0" xfId="0" applyFont="1" applyAlignment="1">
      <alignment horizontal="right" vertical="center"/>
    </xf>
    <xf numFmtId="165" fontId="0" fillId="2" borderId="0" xfId="0" applyNumberFormat="1" applyFill="1" applyAlignment="1"/>
    <xf numFmtId="14" fontId="13" fillId="2" borderId="1" xfId="0" applyNumberFormat="1" applyFont="1" applyFill="1" applyBorder="1" applyAlignment="1">
      <alignment horizontal="center" vertical="center"/>
    </xf>
    <xf numFmtId="14" fontId="13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0" fillId="2" borderId="0" xfId="0" applyFill="1" applyBorder="1" applyAlignment="1"/>
    <xf numFmtId="0" fontId="28" fillId="19" borderId="0" xfId="0" applyFont="1" applyFill="1" applyBorder="1" applyAlignment="1">
      <alignment vertical="center" wrapText="1"/>
    </xf>
    <xf numFmtId="0" fontId="11" fillId="19" borderId="0" xfId="0" applyFont="1" applyFill="1" applyBorder="1" applyAlignment="1">
      <alignment vertical="center" wrapText="1"/>
    </xf>
    <xf numFmtId="165" fontId="29" fillId="19" borderId="0" xfId="0" applyNumberFormat="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8" fillId="19" borderId="0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166" fontId="13" fillId="2" borderId="1" xfId="0" applyNumberFormat="1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1" fontId="15" fillId="0" borderId="1" xfId="4" applyNumberFormat="1" applyFont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" xfId="0" applyFill="1" applyBorder="1"/>
    <xf numFmtId="0" fontId="7" fillId="2" borderId="1" xfId="0" applyFont="1" applyFill="1" applyBorder="1"/>
    <xf numFmtId="0" fontId="13" fillId="2" borderId="1" xfId="0" applyFont="1" applyFill="1" applyBorder="1" applyAlignment="1">
      <alignment vertical="center"/>
    </xf>
    <xf numFmtId="166" fontId="28" fillId="19" borderId="0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vertical="center" shrinkToFit="1"/>
    </xf>
    <xf numFmtId="0" fontId="13" fillId="20" borderId="18" xfId="0" applyFont="1" applyFill="1" applyBorder="1" applyAlignment="1">
      <alignment horizontal="center" vertical="center" shrinkToFit="1"/>
    </xf>
    <xf numFmtId="164" fontId="13" fillId="20" borderId="5" xfId="0" applyNumberFormat="1" applyFont="1" applyFill="1" applyBorder="1" applyAlignment="1">
      <alignment horizontal="center" vertical="center"/>
    </xf>
    <xf numFmtId="0" fontId="13" fillId="20" borderId="1" xfId="0" applyFont="1" applyFill="1" applyBorder="1" applyAlignment="1">
      <alignment horizontal="center" vertical="center"/>
    </xf>
    <xf numFmtId="0" fontId="13" fillId="20" borderId="18" xfId="0" applyFont="1" applyFill="1" applyBorder="1" applyAlignment="1">
      <alignment horizontal="center" vertical="center"/>
    </xf>
    <xf numFmtId="0" fontId="13" fillId="20" borderId="18" xfId="0" applyFont="1" applyFill="1" applyBorder="1" applyAlignment="1">
      <alignment vertical="center" shrinkToFit="1"/>
    </xf>
    <xf numFmtId="0" fontId="0" fillId="20" borderId="0" xfId="0" applyFill="1" applyAlignment="1"/>
    <xf numFmtId="0" fontId="13" fillId="20" borderId="1" xfId="0" applyFont="1" applyFill="1" applyBorder="1" applyAlignment="1">
      <alignment horizontal="center" vertical="center" shrinkToFit="1"/>
    </xf>
    <xf numFmtId="0" fontId="13" fillId="21" borderId="18" xfId="0" applyFont="1" applyFill="1" applyBorder="1" applyAlignment="1">
      <alignment horizontal="center" vertical="center"/>
    </xf>
    <xf numFmtId="0" fontId="13" fillId="21" borderId="1" xfId="0" applyFont="1" applyFill="1" applyBorder="1" applyAlignment="1">
      <alignment horizontal="center" vertical="center" shrinkToFit="1"/>
    </xf>
    <xf numFmtId="164" fontId="13" fillId="21" borderId="5" xfId="0" applyNumberFormat="1" applyFont="1" applyFill="1" applyBorder="1" applyAlignment="1">
      <alignment horizontal="center" vertical="center"/>
    </xf>
    <xf numFmtId="0" fontId="13" fillId="21" borderId="1" xfId="0" applyFont="1" applyFill="1" applyBorder="1" applyAlignment="1">
      <alignment horizontal="center" vertical="center"/>
    </xf>
    <xf numFmtId="0" fontId="13" fillId="21" borderId="3" xfId="0" applyFont="1" applyFill="1" applyBorder="1" applyAlignment="1">
      <alignment horizontal="center" vertical="center" shrinkToFit="1"/>
    </xf>
    <xf numFmtId="0" fontId="13" fillId="21" borderId="2" xfId="0" applyFont="1" applyFill="1" applyBorder="1" applyAlignment="1">
      <alignment horizontal="center" vertical="center" shrinkToFit="1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" fontId="15" fillId="0" borderId="2" xfId="4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shrinkToFit="1"/>
    </xf>
    <xf numFmtId="0" fontId="13" fillId="2" borderId="1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4" fontId="13" fillId="0" borderId="4" xfId="0" applyNumberFormat="1" applyFont="1" applyBorder="1" applyAlignment="1">
      <alignment horizontal="center" vertical="center"/>
    </xf>
    <xf numFmtId="1" fontId="15" fillId="0" borderId="1" xfId="4" applyNumberFormat="1" applyFont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0" fillId="9" borderId="0" xfId="0" applyFill="1" applyAlignment="1"/>
    <xf numFmtId="4" fontId="13" fillId="2" borderId="1" xfId="0" applyNumberFormat="1" applyFont="1" applyFill="1" applyBorder="1" applyAlignment="1">
      <alignment vertical="center"/>
    </xf>
    <xf numFmtId="3" fontId="13" fillId="2" borderId="1" xfId="0" applyNumberFormat="1" applyFont="1" applyFill="1" applyBorder="1" applyAlignment="1">
      <alignment vertical="center"/>
    </xf>
    <xf numFmtId="3" fontId="13" fillId="2" borderId="1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15" fontId="13" fillId="2" borderId="3" xfId="0" applyNumberFormat="1" applyFont="1" applyFill="1" applyBorder="1" applyAlignment="1">
      <alignment horizontal="center" vertical="center" wrapText="1"/>
    </xf>
    <xf numFmtId="165" fontId="0" fillId="2" borderId="0" xfId="0" applyNumberFormat="1" applyFill="1" applyAlignment="1">
      <alignment wrapText="1"/>
    </xf>
    <xf numFmtId="165" fontId="0" fillId="2" borderId="0" xfId="0" applyNumberFormat="1" applyFill="1"/>
    <xf numFmtId="164" fontId="0" fillId="2" borderId="0" xfId="0" applyNumberFormat="1" applyFill="1" applyAlignment="1"/>
    <xf numFmtId="0" fontId="0" fillId="2" borderId="0" xfId="0" applyNumberFormat="1" applyFill="1" applyAlignment="1"/>
    <xf numFmtId="4" fontId="13" fillId="2" borderId="1" xfId="0" applyNumberFormat="1" applyFont="1" applyFill="1" applyBorder="1" applyAlignment="1">
      <alignment horizontal="center" vertical="center"/>
    </xf>
    <xf numFmtId="1" fontId="15" fillId="0" borderId="2" xfId="4" applyNumberFormat="1" applyFont="1" applyBorder="1" applyAlignment="1">
      <alignment vertical="center"/>
    </xf>
    <xf numFmtId="1" fontId="15" fillId="0" borderId="4" xfId="4" applyNumberFormat="1" applyFont="1" applyBorder="1" applyAlignment="1">
      <alignment vertical="center"/>
    </xf>
    <xf numFmtId="1" fontId="15" fillId="0" borderId="3" xfId="4" applyNumberFormat="1" applyFont="1" applyBorder="1" applyAlignment="1">
      <alignment vertical="center"/>
    </xf>
    <xf numFmtId="0" fontId="13" fillId="0" borderId="4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3" fillId="0" borderId="4" xfId="0" applyNumberFormat="1" applyFont="1" applyBorder="1" applyAlignment="1">
      <alignment vertical="center"/>
    </xf>
    <xf numFmtId="0" fontId="13" fillId="0" borderId="3" xfId="0" applyNumberFormat="1" applyFont="1" applyBorder="1" applyAlignment="1">
      <alignment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wrapText="1"/>
    </xf>
    <xf numFmtId="0" fontId="13" fillId="2" borderId="2" xfId="0" applyFont="1" applyFill="1" applyBorder="1" applyAlignment="1">
      <alignment vertical="center" wrapText="1"/>
    </xf>
    <xf numFmtId="0" fontId="13" fillId="2" borderId="4" xfId="0" applyFont="1" applyFill="1" applyBorder="1" applyAlignment="1">
      <alignment vertical="center" wrapText="1"/>
    </xf>
    <xf numFmtId="0" fontId="13" fillId="2" borderId="3" xfId="0" applyFont="1" applyFill="1" applyBorder="1" applyAlignment="1">
      <alignment vertical="center" wrapText="1"/>
    </xf>
    <xf numFmtId="0" fontId="31" fillId="0" borderId="0" xfId="0" applyFont="1" applyAlignment="1">
      <alignment horizontal="center" vertical="center"/>
    </xf>
    <xf numFmtId="0" fontId="0" fillId="0" borderId="0" xfId="0" applyBorder="1"/>
    <xf numFmtId="0" fontId="5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4" fontId="0" fillId="0" borderId="0" xfId="0" applyNumberFormat="1" applyBorder="1" applyAlignment="1">
      <alignment vertical="center"/>
    </xf>
    <xf numFmtId="0" fontId="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15" fontId="0" fillId="0" borderId="2" xfId="0" applyNumberFormat="1" applyBorder="1" applyAlignment="1">
      <alignment horizontal="center" vertical="center"/>
    </xf>
    <xf numFmtId="15" fontId="0" fillId="0" borderId="4" xfId="0" applyNumberFormat="1" applyBorder="1" applyAlignment="1">
      <alignment horizontal="center" vertical="center"/>
    </xf>
    <xf numFmtId="15" fontId="0" fillId="0" borderId="3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15" fontId="13" fillId="20" borderId="2" xfId="0" applyNumberFormat="1" applyFont="1" applyFill="1" applyBorder="1" applyAlignment="1">
      <alignment horizontal="center" vertical="center" wrapText="1"/>
    </xf>
    <xf numFmtId="15" fontId="13" fillId="20" borderId="4" xfId="0" applyNumberFormat="1" applyFont="1" applyFill="1" applyBorder="1" applyAlignment="1">
      <alignment horizontal="center" vertical="center" wrapText="1"/>
    </xf>
    <xf numFmtId="15" fontId="13" fillId="20" borderId="3" xfId="0" applyNumberFormat="1" applyFont="1" applyFill="1" applyBorder="1" applyAlignment="1">
      <alignment horizontal="center" vertical="center" wrapText="1"/>
    </xf>
    <xf numFmtId="0" fontId="13" fillId="20" borderId="2" xfId="0" applyFont="1" applyFill="1" applyBorder="1" applyAlignment="1">
      <alignment horizontal="center" vertical="center"/>
    </xf>
    <xf numFmtId="0" fontId="13" fillId="20" borderId="4" xfId="0" applyFont="1" applyFill="1" applyBorder="1" applyAlignment="1">
      <alignment horizontal="center" vertical="center"/>
    </xf>
    <xf numFmtId="0" fontId="13" fillId="20" borderId="3" xfId="0" applyFont="1" applyFill="1" applyBorder="1" applyAlignment="1">
      <alignment horizontal="center" vertical="center"/>
    </xf>
    <xf numFmtId="0" fontId="13" fillId="20" borderId="2" xfId="0" applyFont="1" applyFill="1" applyBorder="1" applyAlignment="1">
      <alignment horizontal="center" vertical="center" wrapText="1"/>
    </xf>
    <xf numFmtId="0" fontId="13" fillId="20" borderId="4" xfId="0" applyFont="1" applyFill="1" applyBorder="1" applyAlignment="1">
      <alignment horizontal="center" vertical="center" wrapText="1"/>
    </xf>
    <xf numFmtId="0" fontId="13" fillId="20" borderId="3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165" fontId="13" fillId="2" borderId="2" xfId="0" applyNumberFormat="1" applyFont="1" applyFill="1" applyBorder="1" applyAlignment="1">
      <alignment horizontal="center" vertical="center"/>
    </xf>
    <xf numFmtId="166" fontId="13" fillId="2" borderId="2" xfId="0" applyNumberFormat="1" applyFont="1" applyFill="1" applyBorder="1" applyAlignment="1">
      <alignment horizontal="center" vertical="center" wrapText="1"/>
    </xf>
    <xf numFmtId="166" fontId="13" fillId="2" borderId="3" xfId="0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 shrinkToFit="1"/>
    </xf>
    <xf numFmtId="0" fontId="13" fillId="2" borderId="3" xfId="0" applyFont="1" applyFill="1" applyBorder="1" applyAlignment="1">
      <alignment horizontal="center" vertical="center" wrapText="1" shrinkToFit="1"/>
    </xf>
    <xf numFmtId="15" fontId="13" fillId="2" borderId="2" xfId="0" applyNumberFormat="1" applyFont="1" applyFill="1" applyBorder="1" applyAlignment="1">
      <alignment horizontal="center" vertical="center" wrapText="1"/>
    </xf>
    <xf numFmtId="15" fontId="13" fillId="2" borderId="4" xfId="0" applyNumberFormat="1" applyFont="1" applyFill="1" applyBorder="1" applyAlignment="1">
      <alignment horizontal="center" vertical="center" wrapText="1"/>
    </xf>
    <xf numFmtId="15" fontId="13" fillId="2" borderId="3" xfId="0" applyNumberFormat="1" applyFont="1" applyFill="1" applyBorder="1" applyAlignment="1">
      <alignment horizontal="center" vertical="center" wrapText="1"/>
    </xf>
    <xf numFmtId="0" fontId="13" fillId="21" borderId="2" xfId="0" applyFont="1" applyFill="1" applyBorder="1" applyAlignment="1">
      <alignment horizontal="center" vertical="center" wrapText="1"/>
    </xf>
    <xf numFmtId="0" fontId="13" fillId="21" borderId="4" xfId="0" applyFont="1" applyFill="1" applyBorder="1" applyAlignment="1">
      <alignment horizontal="center" vertical="center" wrapText="1"/>
    </xf>
    <xf numFmtId="0" fontId="13" fillId="21" borderId="3" xfId="0" applyFont="1" applyFill="1" applyBorder="1" applyAlignment="1">
      <alignment horizontal="center" vertical="center" wrapText="1"/>
    </xf>
    <xf numFmtId="15" fontId="13" fillId="21" borderId="2" xfId="0" applyNumberFormat="1" applyFont="1" applyFill="1" applyBorder="1" applyAlignment="1">
      <alignment horizontal="center" vertical="center" wrapText="1"/>
    </xf>
    <xf numFmtId="15" fontId="13" fillId="21" borderId="4" xfId="0" applyNumberFormat="1" applyFont="1" applyFill="1" applyBorder="1" applyAlignment="1">
      <alignment horizontal="center" vertical="center" wrapText="1"/>
    </xf>
    <xf numFmtId="15" fontId="13" fillId="21" borderId="3" xfId="0" applyNumberFormat="1" applyFont="1" applyFill="1" applyBorder="1" applyAlignment="1">
      <alignment horizontal="center" vertical="center" wrapText="1"/>
    </xf>
    <xf numFmtId="0" fontId="13" fillId="21" borderId="2" xfId="0" applyFont="1" applyFill="1" applyBorder="1" applyAlignment="1">
      <alignment horizontal="center" vertical="center"/>
    </xf>
    <xf numFmtId="0" fontId="13" fillId="21" borderId="4" xfId="0" applyFont="1" applyFill="1" applyBorder="1" applyAlignment="1">
      <alignment horizontal="center" vertical="center"/>
    </xf>
    <xf numFmtId="0" fontId="13" fillId="21" borderId="3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shrinkToFit="1"/>
    </xf>
    <xf numFmtId="0" fontId="13" fillId="2" borderId="4" xfId="0" applyFont="1" applyFill="1" applyBorder="1" applyAlignment="1">
      <alignment horizontal="center" vertical="center" shrinkToFit="1"/>
    </xf>
    <xf numFmtId="0" fontId="13" fillId="2" borderId="3" xfId="0" applyFont="1" applyFill="1" applyBorder="1" applyAlignment="1">
      <alignment horizontal="center" vertical="center" shrinkToFit="1"/>
    </xf>
    <xf numFmtId="0" fontId="13" fillId="2" borderId="1" xfId="0" applyFont="1" applyFill="1" applyBorder="1" applyAlignment="1">
      <alignment horizontal="center" vertical="center"/>
    </xf>
    <xf numFmtId="0" fontId="12" fillId="5" borderId="6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0" fontId="12" fillId="5" borderId="8" xfId="0" applyFont="1" applyFill="1" applyBorder="1" applyAlignment="1">
      <alignment horizontal="center"/>
    </xf>
    <xf numFmtId="0" fontId="13" fillId="2" borderId="0" xfId="0" applyFont="1" applyFill="1" applyAlignment="1">
      <alignment horizontal="center" vertical="center"/>
    </xf>
    <xf numFmtId="0" fontId="14" fillId="5" borderId="10" xfId="0" applyFont="1" applyFill="1" applyBorder="1" applyAlignment="1">
      <alignment horizontal="center" vertical="center"/>
    </xf>
    <xf numFmtId="0" fontId="0" fillId="12" borderId="12" xfId="0" applyFill="1" applyBorder="1" applyAlignment="1">
      <alignment horizontal="center" wrapText="1"/>
    </xf>
    <xf numFmtId="0" fontId="0" fillId="12" borderId="0" xfId="0" applyFill="1" applyAlignment="1">
      <alignment horizontal="center" wrapText="1"/>
    </xf>
    <xf numFmtId="0" fontId="13" fillId="12" borderId="2" xfId="0" applyFont="1" applyFill="1" applyBorder="1" applyAlignment="1">
      <alignment horizontal="center" vertical="center"/>
    </xf>
    <xf numFmtId="0" fontId="13" fillId="12" borderId="3" xfId="0" applyFont="1" applyFill="1" applyBorder="1" applyAlignment="1">
      <alignment horizontal="center" vertical="center"/>
    </xf>
    <xf numFmtId="0" fontId="13" fillId="12" borderId="4" xfId="0" applyFont="1" applyFill="1" applyBorder="1" applyAlignment="1">
      <alignment horizontal="center" vertical="center"/>
    </xf>
    <xf numFmtId="0" fontId="13" fillId="12" borderId="2" xfId="0" applyFont="1" applyFill="1" applyBorder="1" applyAlignment="1">
      <alignment horizontal="center" vertical="center" wrapText="1"/>
    </xf>
    <xf numFmtId="0" fontId="13" fillId="12" borderId="4" xfId="0" applyFont="1" applyFill="1" applyBorder="1" applyAlignment="1">
      <alignment horizontal="center" vertical="center" wrapText="1"/>
    </xf>
    <xf numFmtId="0" fontId="13" fillId="12" borderId="3" xfId="0" applyFont="1" applyFill="1" applyBorder="1" applyAlignment="1">
      <alignment horizontal="center" vertical="center" wrapText="1"/>
    </xf>
    <xf numFmtId="15" fontId="13" fillId="12" borderId="2" xfId="0" applyNumberFormat="1" applyFont="1" applyFill="1" applyBorder="1" applyAlignment="1">
      <alignment horizontal="center" vertical="center" wrapText="1"/>
    </xf>
    <xf numFmtId="15" fontId="13" fillId="12" borderId="4" xfId="0" applyNumberFormat="1" applyFont="1" applyFill="1" applyBorder="1" applyAlignment="1">
      <alignment horizontal="center" vertical="center" wrapText="1"/>
    </xf>
    <xf numFmtId="15" fontId="13" fillId="12" borderId="3" xfId="0" applyNumberFormat="1" applyFont="1" applyFill="1" applyBorder="1" applyAlignment="1">
      <alignment horizontal="center" vertical="center" wrapText="1"/>
    </xf>
    <xf numFmtId="164" fontId="13" fillId="2" borderId="2" xfId="0" applyNumberFormat="1" applyFont="1" applyFill="1" applyBorder="1" applyAlignment="1">
      <alignment horizontal="center" vertical="center"/>
    </xf>
    <xf numFmtId="0" fontId="13" fillId="20" borderId="19" xfId="0" applyFont="1" applyFill="1" applyBorder="1" applyAlignment="1">
      <alignment horizontal="center" vertical="center"/>
    </xf>
    <xf numFmtId="0" fontId="13" fillId="20" borderId="20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14" fontId="13" fillId="0" borderId="2" xfId="0" applyNumberFormat="1" applyFont="1" applyBorder="1" applyAlignment="1">
      <alignment horizontal="center" vertical="center"/>
    </xf>
    <xf numFmtId="14" fontId="13" fillId="0" borderId="4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4" fontId="13" fillId="2" borderId="2" xfId="0" applyNumberFormat="1" applyFont="1" applyFill="1" applyBorder="1" applyAlignment="1">
      <alignment horizontal="center" vertical="center"/>
    </xf>
    <xf numFmtId="14" fontId="13" fillId="2" borderId="4" xfId="0" applyNumberFormat="1" applyFont="1" applyFill="1" applyBorder="1" applyAlignment="1">
      <alignment horizontal="center" vertical="center"/>
    </xf>
    <xf numFmtId="14" fontId="13" fillId="2" borderId="3" xfId="0" applyNumberFormat="1" applyFont="1" applyFill="1" applyBorder="1" applyAlignment="1">
      <alignment horizontal="center" vertical="center"/>
    </xf>
    <xf numFmtId="15" fontId="13" fillId="2" borderId="2" xfId="0" applyNumberFormat="1" applyFont="1" applyFill="1" applyBorder="1" applyAlignment="1">
      <alignment horizontal="center" vertical="center"/>
    </xf>
    <xf numFmtId="15" fontId="13" fillId="2" borderId="4" xfId="0" applyNumberFormat="1" applyFont="1" applyFill="1" applyBorder="1" applyAlignment="1">
      <alignment horizontal="center" vertical="center"/>
    </xf>
    <xf numFmtId="15" fontId="13" fillId="2" borderId="3" xfId="0" applyNumberFormat="1" applyFont="1" applyFill="1" applyBorder="1" applyAlignment="1">
      <alignment horizontal="center" vertical="center"/>
    </xf>
    <xf numFmtId="1" fontId="15" fillId="0" borderId="1" xfId="4" applyNumberFormat="1" applyFont="1" applyBorder="1" applyAlignment="1">
      <alignment horizontal="center" vertical="center"/>
    </xf>
    <xf numFmtId="164" fontId="13" fillId="2" borderId="3" xfId="0" applyNumberFormat="1" applyFont="1" applyFill="1" applyBorder="1" applyAlignment="1">
      <alignment horizontal="center" vertical="center"/>
    </xf>
    <xf numFmtId="14" fontId="13" fillId="2" borderId="2" xfId="0" applyNumberFormat="1" applyFont="1" applyFill="1" applyBorder="1" applyAlignment="1">
      <alignment horizontal="center" vertical="center" wrapText="1"/>
    </xf>
    <xf numFmtId="14" fontId="13" fillId="2" borderId="4" xfId="0" applyNumberFormat="1" applyFont="1" applyFill="1" applyBorder="1" applyAlignment="1">
      <alignment horizontal="center" vertical="center" wrapText="1"/>
    </xf>
    <xf numFmtId="14" fontId="13" fillId="2" borderId="3" xfId="0" applyNumberFormat="1" applyFont="1" applyFill="1" applyBorder="1" applyAlignment="1">
      <alignment horizontal="center" vertical="center" wrapText="1"/>
    </xf>
    <xf numFmtId="0" fontId="13" fillId="2" borderId="4" xfId="0" applyNumberFormat="1" applyFont="1" applyFill="1" applyBorder="1" applyAlignment="1">
      <alignment horizontal="center" vertical="center" wrapText="1"/>
    </xf>
    <xf numFmtId="0" fontId="13" fillId="2" borderId="3" xfId="0" applyNumberFormat="1" applyFont="1" applyFill="1" applyBorder="1" applyAlignment="1">
      <alignment horizontal="center" vertical="center" wrapText="1"/>
    </xf>
    <xf numFmtId="164" fontId="13" fillId="2" borderId="2" xfId="0" applyNumberFormat="1" applyFont="1" applyFill="1" applyBorder="1" applyAlignment="1">
      <alignment horizontal="center" vertical="center" wrapText="1"/>
    </xf>
    <xf numFmtId="164" fontId="13" fillId="2" borderId="4" xfId="0" applyNumberFormat="1" applyFont="1" applyFill="1" applyBorder="1" applyAlignment="1">
      <alignment horizontal="center" vertical="center" wrapText="1"/>
    </xf>
    <xf numFmtId="164" fontId="13" fillId="2" borderId="3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20" fillId="6" borderId="6" xfId="0" applyFont="1" applyFill="1" applyBorder="1" applyAlignment="1">
      <alignment horizontal="center" vertical="center"/>
    </xf>
    <xf numFmtId="0" fontId="20" fillId="6" borderId="7" xfId="0" applyFont="1" applyFill="1" applyBorder="1" applyAlignment="1">
      <alignment horizontal="center" vertical="center"/>
    </xf>
    <xf numFmtId="0" fontId="20" fillId="6" borderId="8" xfId="0" applyFont="1" applyFill="1" applyBorder="1" applyAlignment="1">
      <alignment horizontal="center" vertical="center"/>
    </xf>
    <xf numFmtId="0" fontId="19" fillId="6" borderId="10" xfId="0" applyFont="1" applyFill="1" applyBorder="1" applyAlignment="1">
      <alignment horizontal="center" vertical="center"/>
    </xf>
    <xf numFmtId="0" fontId="13" fillId="9" borderId="2" xfId="0" applyFont="1" applyFill="1" applyBorder="1" applyAlignment="1">
      <alignment horizontal="center" vertical="center" wrapText="1"/>
    </xf>
    <xf numFmtId="0" fontId="13" fillId="9" borderId="4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165" fontId="13" fillId="2" borderId="3" xfId="0" applyNumberFormat="1" applyFont="1" applyFill="1" applyBorder="1" applyAlignment="1">
      <alignment horizontal="center" vertical="center"/>
    </xf>
    <xf numFmtId="4" fontId="13" fillId="0" borderId="2" xfId="0" applyNumberFormat="1" applyFont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/>
    </xf>
    <xf numFmtId="1" fontId="15" fillId="0" borderId="2" xfId="4" applyNumberFormat="1" applyFont="1" applyBorder="1" applyAlignment="1">
      <alignment horizontal="center" vertical="center"/>
    </xf>
    <xf numFmtId="1" fontId="15" fillId="0" borderId="3" xfId="4" applyNumberFormat="1" applyFont="1" applyBorder="1" applyAlignment="1">
      <alignment horizontal="center" vertical="center"/>
    </xf>
    <xf numFmtId="14" fontId="13" fillId="0" borderId="3" xfId="0" applyNumberFormat="1" applyFont="1" applyBorder="1" applyAlignment="1">
      <alignment horizontal="center" vertical="center"/>
    </xf>
    <xf numFmtId="14" fontId="13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15" fillId="2" borderId="16" xfId="0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horizontal="center" vertical="center"/>
    </xf>
    <xf numFmtId="0" fontId="22" fillId="7" borderId="6" xfId="0" applyFont="1" applyFill="1" applyBorder="1" applyAlignment="1">
      <alignment horizontal="center"/>
    </xf>
    <xf numFmtId="0" fontId="22" fillId="7" borderId="7" xfId="0" applyFont="1" applyFill="1" applyBorder="1" applyAlignment="1">
      <alignment horizontal="center"/>
    </xf>
    <xf numFmtId="0" fontId="22" fillId="7" borderId="8" xfId="0" applyFont="1" applyFill="1" applyBorder="1" applyAlignment="1">
      <alignment horizontal="center"/>
    </xf>
    <xf numFmtId="0" fontId="23" fillId="7" borderId="10" xfId="0" applyFont="1" applyFill="1" applyBorder="1" applyAlignment="1">
      <alignment horizontal="center"/>
    </xf>
    <xf numFmtId="0" fontId="20" fillId="8" borderId="6" xfId="0" applyFont="1" applyFill="1" applyBorder="1" applyAlignment="1">
      <alignment horizontal="center"/>
    </xf>
    <xf numFmtId="0" fontId="20" fillId="8" borderId="7" xfId="0" applyFont="1" applyFill="1" applyBorder="1" applyAlignment="1">
      <alignment horizontal="center"/>
    </xf>
    <xf numFmtId="0" fontId="20" fillId="8" borderId="8" xfId="0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19" fillId="8" borderId="10" xfId="0" applyFont="1" applyFill="1" applyBorder="1" applyAlignment="1">
      <alignment horizontal="center"/>
    </xf>
    <xf numFmtId="0" fontId="30" fillId="0" borderId="0" xfId="0" applyFont="1" applyBorder="1" applyAlignment="1">
      <alignment horizontal="center" vertical="center"/>
    </xf>
  </cellXfs>
  <cellStyles count="5">
    <cellStyle name="Millares" xfId="4" builtinId="3"/>
    <cellStyle name="Moneda" xfId="3" builtinId="4"/>
    <cellStyle name="Normal" xfId="0" builtinId="0"/>
    <cellStyle name="Normal 2" xfId="2"/>
    <cellStyle name="Normal 5" xfId="1"/>
  </cellStyles>
  <dxfs count="0"/>
  <tableStyles count="0" defaultTableStyle="TableStyleMedium2" defaultPivotStyle="PivotStyleLight16"/>
  <colors>
    <mruColors>
      <color rgb="FFFF5050"/>
      <color rgb="FFFF9999"/>
      <color rgb="FFFF33CC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676275</xdr:colOff>
      <xdr:row>1</xdr:row>
      <xdr:rowOff>171451</xdr:rowOff>
    </xdr:from>
    <xdr:to>
      <xdr:col>3</xdr:col>
      <xdr:colOff>304800</xdr:colOff>
      <xdr:row>4</xdr:row>
      <xdr:rowOff>72562</xdr:rowOff>
    </xdr:to>
    <xdr:pic>
      <xdr:nvPicPr>
        <xdr:cNvPr id="2" name="1 Imagen" descr="C:\Documents and Settings\Usuario\Escritorio\logo cocul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61951"/>
          <a:ext cx="1152525" cy="577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159211</xdr:rowOff>
    </xdr:from>
    <xdr:to>
      <xdr:col>2</xdr:col>
      <xdr:colOff>573405</xdr:colOff>
      <xdr:row>4</xdr:row>
      <xdr:rowOff>52583</xdr:rowOff>
    </xdr:to>
    <xdr:pic>
      <xdr:nvPicPr>
        <xdr:cNvPr id="2" name="1 Imagen" descr="C:\Documents and Settings\Usuario\Escritorio\logo cocul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" y="159211"/>
          <a:ext cx="1632585" cy="807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72554</xdr:rowOff>
    </xdr:from>
    <xdr:to>
      <xdr:col>2</xdr:col>
      <xdr:colOff>252829</xdr:colOff>
      <xdr:row>4</xdr:row>
      <xdr:rowOff>49884</xdr:rowOff>
    </xdr:to>
    <xdr:pic>
      <xdr:nvPicPr>
        <xdr:cNvPr id="2" name="1 Imagen" descr="C:\Documents and Settings\Usuario\Escritorio\logo cocul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606" y="257611"/>
          <a:ext cx="1562857" cy="761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152400</xdr:rowOff>
    </xdr:from>
    <xdr:to>
      <xdr:col>2</xdr:col>
      <xdr:colOff>551510</xdr:colOff>
      <xdr:row>4</xdr:row>
      <xdr:rowOff>55417</xdr:rowOff>
    </xdr:to>
    <xdr:pic>
      <xdr:nvPicPr>
        <xdr:cNvPr id="2" name="1 Imagen" descr="C:\Documents and Settings\Usuario\Escritorio\logo cocul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635" y="335280"/>
          <a:ext cx="1383995" cy="657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769407</xdr:colOff>
      <xdr:row>1</xdr:row>
      <xdr:rowOff>46196</xdr:rowOff>
    </xdr:from>
    <xdr:to>
      <xdr:col>2</xdr:col>
      <xdr:colOff>812636</xdr:colOff>
      <xdr:row>4</xdr:row>
      <xdr:rowOff>69387</xdr:rowOff>
    </xdr:to>
    <xdr:pic>
      <xdr:nvPicPr>
        <xdr:cNvPr id="2" name="1 Imagen" descr="C:\Documents and Settings\Usuario\Escritorio\logo cocul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407" y="232463"/>
          <a:ext cx="1618192" cy="742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6"/>
  <sheetViews>
    <sheetView workbookViewId="0">
      <selection activeCell="E5" sqref="E5:I5"/>
    </sheetView>
  </sheetViews>
  <sheetFormatPr baseColWidth="10" defaultRowHeight="15" x14ac:dyDescent="0.25"/>
  <cols>
    <col min="1" max="1" width="11.42578125" style="1"/>
    <col min="2" max="2" width="11.42578125" style="6"/>
    <col min="4" max="4" width="23" customWidth="1"/>
    <col min="5" max="5" width="11.42578125" style="28"/>
    <col min="6" max="6" width="26" customWidth="1"/>
    <col min="10" max="10" width="11.42578125" style="1"/>
    <col min="11" max="11" width="16" style="1" customWidth="1"/>
    <col min="12" max="19" width="11.42578125" style="1"/>
  </cols>
  <sheetData>
    <row r="1" spans="1:19" s="1" customFormat="1" x14ac:dyDescent="0.25">
      <c r="B1" s="37"/>
      <c r="E1" s="19"/>
    </row>
    <row r="2" spans="1:19" s="1" customFormat="1" x14ac:dyDescent="0.25">
      <c r="B2" s="37"/>
      <c r="E2" s="19"/>
    </row>
    <row r="3" spans="1:19" s="1" customFormat="1" ht="23.25" x14ac:dyDescent="0.35">
      <c r="B3" s="37"/>
      <c r="D3" s="281" t="s">
        <v>0</v>
      </c>
      <c r="E3" s="281"/>
      <c r="F3" s="281"/>
      <c r="G3" s="281"/>
      <c r="H3" s="281"/>
    </row>
    <row r="4" spans="1:19" s="1" customFormat="1" x14ac:dyDescent="0.25">
      <c r="B4" s="37"/>
      <c r="E4" s="19"/>
    </row>
    <row r="5" spans="1:19" s="1" customFormat="1" x14ac:dyDescent="0.25">
      <c r="B5" s="37"/>
      <c r="E5" s="282"/>
      <c r="F5" s="282"/>
      <c r="G5" s="282"/>
      <c r="H5" s="282"/>
      <c r="I5" s="282"/>
    </row>
    <row r="6" spans="1:19" s="1" customFormat="1" x14ac:dyDescent="0.25">
      <c r="B6" s="37"/>
      <c r="E6" s="19"/>
    </row>
    <row r="7" spans="1:19" ht="25.5" x14ac:dyDescent="0.25">
      <c r="B7" s="3" t="s">
        <v>1</v>
      </c>
      <c r="C7" s="3" t="s">
        <v>2</v>
      </c>
      <c r="D7" s="4" t="s">
        <v>3</v>
      </c>
      <c r="E7" s="24" t="s">
        <v>4</v>
      </c>
      <c r="F7" s="4" t="s">
        <v>5</v>
      </c>
      <c r="G7" s="3" t="s">
        <v>6</v>
      </c>
      <c r="H7" s="4" t="s">
        <v>7</v>
      </c>
      <c r="I7" s="4" t="s">
        <v>8</v>
      </c>
    </row>
    <row r="8" spans="1:19" s="9" customFormat="1" ht="30" x14ac:dyDescent="0.25">
      <c r="A8" s="8"/>
      <c r="B8" s="283">
        <v>1</v>
      </c>
      <c r="C8" s="285" t="s">
        <v>42</v>
      </c>
      <c r="D8" s="283" t="s">
        <v>13</v>
      </c>
      <c r="E8" s="287">
        <v>5206</v>
      </c>
      <c r="F8" s="38" t="s">
        <v>14</v>
      </c>
      <c r="G8" s="10">
        <v>98000</v>
      </c>
      <c r="H8" s="36"/>
      <c r="I8" s="36"/>
      <c r="J8" s="8"/>
      <c r="K8" s="35" t="s">
        <v>13</v>
      </c>
      <c r="L8" s="19"/>
      <c r="M8" s="19"/>
      <c r="N8" s="8"/>
      <c r="O8" s="8"/>
      <c r="P8" s="8"/>
      <c r="Q8" s="8"/>
      <c r="R8" s="8"/>
      <c r="S8" s="8"/>
    </row>
    <row r="9" spans="1:19" s="9" customFormat="1" x14ac:dyDescent="0.25">
      <c r="A9" s="8"/>
      <c r="B9" s="284"/>
      <c r="C9" s="286"/>
      <c r="D9" s="284"/>
      <c r="E9" s="288"/>
      <c r="F9" s="36" t="s">
        <v>15</v>
      </c>
      <c r="G9" s="10">
        <v>5000</v>
      </c>
      <c r="H9" s="36"/>
      <c r="I9" s="36"/>
      <c r="J9" s="8"/>
      <c r="K9" s="20">
        <f>G8+G9</f>
        <v>103000</v>
      </c>
      <c r="L9" s="23">
        <v>5206</v>
      </c>
      <c r="M9" s="19"/>
      <c r="N9" s="8"/>
      <c r="O9" s="8"/>
      <c r="P9" s="8"/>
      <c r="Q9" s="8"/>
      <c r="R9" s="8"/>
      <c r="S9" s="8"/>
    </row>
    <row r="10" spans="1:19" ht="30" x14ac:dyDescent="0.25">
      <c r="B10" s="289">
        <v>2</v>
      </c>
      <c r="C10" s="285" t="s">
        <v>9</v>
      </c>
      <c r="D10" s="283" t="s">
        <v>10</v>
      </c>
      <c r="E10" s="287">
        <v>3302</v>
      </c>
      <c r="F10" s="7" t="s">
        <v>11</v>
      </c>
      <c r="G10" s="10">
        <v>10000</v>
      </c>
      <c r="H10" s="2"/>
      <c r="I10" s="2"/>
      <c r="K10" s="20">
        <f>G17+G22</f>
        <v>3700</v>
      </c>
      <c r="L10" s="23">
        <v>2201</v>
      </c>
      <c r="M10" s="19"/>
    </row>
    <row r="11" spans="1:19" ht="30" x14ac:dyDescent="0.25">
      <c r="B11" s="290"/>
      <c r="C11" s="286"/>
      <c r="D11" s="284"/>
      <c r="E11" s="288"/>
      <c r="F11" s="7" t="s">
        <v>12</v>
      </c>
      <c r="G11" s="10">
        <v>15000</v>
      </c>
      <c r="H11" s="2"/>
      <c r="I11" s="2"/>
      <c r="K11" s="20">
        <f>G18+G21</f>
        <v>20500</v>
      </c>
      <c r="L11" s="23">
        <v>3302</v>
      </c>
      <c r="M11" s="19"/>
    </row>
    <row r="12" spans="1:19" x14ac:dyDescent="0.25">
      <c r="B12" s="5">
        <v>3</v>
      </c>
      <c r="C12" s="11">
        <v>40554</v>
      </c>
      <c r="D12" s="5" t="s">
        <v>16</v>
      </c>
      <c r="E12" s="25">
        <v>3301</v>
      </c>
      <c r="F12" s="5" t="s">
        <v>17</v>
      </c>
      <c r="G12" s="12">
        <v>9300</v>
      </c>
      <c r="H12" s="5"/>
      <c r="I12" s="5"/>
      <c r="K12" s="20">
        <f>G19+G35</f>
        <v>5700</v>
      </c>
      <c r="L12" s="23">
        <v>3503</v>
      </c>
      <c r="M12" s="19"/>
    </row>
    <row r="13" spans="1:19" x14ac:dyDescent="0.25">
      <c r="B13" s="283">
        <v>4</v>
      </c>
      <c r="C13" s="292">
        <v>40555</v>
      </c>
      <c r="D13" s="289" t="s">
        <v>18</v>
      </c>
      <c r="E13" s="25">
        <v>2201</v>
      </c>
      <c r="F13" s="5" t="s">
        <v>19</v>
      </c>
      <c r="G13" s="12">
        <v>300</v>
      </c>
      <c r="H13" s="5"/>
      <c r="I13" s="5"/>
      <c r="K13" s="20">
        <f>G20</f>
        <v>2500</v>
      </c>
      <c r="L13" s="23">
        <v>3404</v>
      </c>
      <c r="M13" s="19"/>
    </row>
    <row r="14" spans="1:19" x14ac:dyDescent="0.25">
      <c r="B14" s="291"/>
      <c r="C14" s="293"/>
      <c r="D14" s="295"/>
      <c r="E14" s="25">
        <v>2204</v>
      </c>
      <c r="F14" s="5" t="s">
        <v>20</v>
      </c>
      <c r="G14" s="12">
        <v>25</v>
      </c>
      <c r="H14" s="5"/>
      <c r="I14" s="5"/>
      <c r="K14" s="20">
        <f>G23</f>
        <v>2000</v>
      </c>
      <c r="L14" s="23">
        <v>3507</v>
      </c>
      <c r="M14" s="19"/>
    </row>
    <row r="15" spans="1:19" ht="45" x14ac:dyDescent="0.25">
      <c r="B15" s="284"/>
      <c r="C15" s="294"/>
      <c r="D15" s="290"/>
      <c r="E15" s="25">
        <v>3302</v>
      </c>
      <c r="F15" s="7" t="s">
        <v>21</v>
      </c>
      <c r="G15" s="12">
        <v>5500</v>
      </c>
      <c r="H15" s="5"/>
      <c r="I15" s="5"/>
      <c r="K15" s="21">
        <f>G24</f>
        <v>12500</v>
      </c>
      <c r="L15" s="23">
        <v>3504</v>
      </c>
    </row>
    <row r="16" spans="1:19" x14ac:dyDescent="0.25">
      <c r="B16" s="5">
        <v>5</v>
      </c>
      <c r="C16" s="11">
        <v>40560</v>
      </c>
      <c r="D16" s="5" t="s">
        <v>16</v>
      </c>
      <c r="E16" s="25">
        <v>3802</v>
      </c>
      <c r="F16" s="5" t="s">
        <v>19</v>
      </c>
      <c r="G16" s="12">
        <v>3000</v>
      </c>
      <c r="H16" s="5"/>
      <c r="I16" s="5"/>
    </row>
    <row r="17" spans="2:12" customFormat="1" x14ac:dyDescent="0.25">
      <c r="B17" s="5">
        <v>6</v>
      </c>
      <c r="C17" s="11">
        <v>40561</v>
      </c>
      <c r="D17" s="5" t="s">
        <v>13</v>
      </c>
      <c r="E17" s="25">
        <v>2201</v>
      </c>
      <c r="F17" s="5" t="s">
        <v>19</v>
      </c>
      <c r="G17" s="12">
        <v>500</v>
      </c>
      <c r="H17" s="5"/>
      <c r="I17" s="5"/>
      <c r="J17" s="1"/>
      <c r="K17" s="1"/>
      <c r="L17" s="1"/>
    </row>
    <row r="18" spans="2:12" customFormat="1" ht="45" x14ac:dyDescent="0.25">
      <c r="B18" s="13">
        <v>7</v>
      </c>
      <c r="C18" s="14">
        <v>40564</v>
      </c>
      <c r="D18" s="13" t="s">
        <v>13</v>
      </c>
      <c r="E18" s="26">
        <v>3302</v>
      </c>
      <c r="F18" s="7" t="s">
        <v>22</v>
      </c>
      <c r="G18" s="12">
        <v>8000</v>
      </c>
      <c r="H18" s="5"/>
      <c r="I18" s="5"/>
      <c r="J18" s="1"/>
      <c r="K18" s="34" t="s">
        <v>10</v>
      </c>
      <c r="L18" s="1"/>
    </row>
    <row r="19" spans="2:12" customFormat="1" ht="30" x14ac:dyDescent="0.25">
      <c r="B19" s="36">
        <v>8</v>
      </c>
      <c r="C19" s="15">
        <v>40569</v>
      </c>
      <c r="D19" s="36" t="s">
        <v>13</v>
      </c>
      <c r="E19" s="26">
        <v>3503</v>
      </c>
      <c r="F19" s="7" t="s">
        <v>34</v>
      </c>
      <c r="G19" s="12">
        <v>2400</v>
      </c>
      <c r="H19" s="5"/>
      <c r="I19" s="5"/>
      <c r="J19" s="1"/>
      <c r="K19" s="21">
        <f>G10+G11</f>
        <v>25000</v>
      </c>
      <c r="L19" s="22">
        <v>3302</v>
      </c>
    </row>
    <row r="20" spans="2:12" customFormat="1" ht="45" x14ac:dyDescent="0.25">
      <c r="B20" s="16">
        <v>9</v>
      </c>
      <c r="C20" s="15">
        <v>40569</v>
      </c>
      <c r="D20" s="36" t="s">
        <v>13</v>
      </c>
      <c r="E20" s="18">
        <v>3404</v>
      </c>
      <c r="F20" s="7" t="s">
        <v>35</v>
      </c>
      <c r="G20" s="12">
        <v>2500</v>
      </c>
      <c r="H20" s="5"/>
      <c r="I20" s="5"/>
      <c r="J20" s="1"/>
      <c r="K20" s="1"/>
      <c r="L20" s="1"/>
    </row>
    <row r="21" spans="2:12" customFormat="1" x14ac:dyDescent="0.25">
      <c r="B21" s="289">
        <v>10</v>
      </c>
      <c r="C21" s="292">
        <v>40570</v>
      </c>
      <c r="D21" s="283" t="s">
        <v>13</v>
      </c>
      <c r="E21" s="25">
        <v>3302</v>
      </c>
      <c r="F21" s="5" t="s">
        <v>23</v>
      </c>
      <c r="G21" s="12">
        <v>12500</v>
      </c>
      <c r="H21" s="5"/>
      <c r="I21" s="5"/>
      <c r="J21" s="1"/>
      <c r="K21" s="34" t="s">
        <v>43</v>
      </c>
      <c r="L21" s="1"/>
    </row>
    <row r="22" spans="2:12" customFormat="1" x14ac:dyDescent="0.25">
      <c r="B22" s="290"/>
      <c r="C22" s="294"/>
      <c r="D22" s="284"/>
      <c r="E22" s="25">
        <v>2201</v>
      </c>
      <c r="F22" s="5" t="s">
        <v>19</v>
      </c>
      <c r="G22" s="12">
        <v>3200</v>
      </c>
      <c r="H22" s="5"/>
      <c r="I22" s="5"/>
      <c r="J22" s="1"/>
      <c r="K22" s="21">
        <f>G12+G33</f>
        <v>18600</v>
      </c>
      <c r="L22" s="22">
        <v>3301</v>
      </c>
    </row>
    <row r="23" spans="2:12" customFormat="1" x14ac:dyDescent="0.25">
      <c r="B23" s="283">
        <v>11</v>
      </c>
      <c r="C23" s="292">
        <v>40574</v>
      </c>
      <c r="D23" s="289" t="s">
        <v>13</v>
      </c>
      <c r="E23" s="25">
        <v>3507</v>
      </c>
      <c r="F23" s="5" t="s">
        <v>24</v>
      </c>
      <c r="G23" s="12">
        <v>2000</v>
      </c>
      <c r="H23" s="5"/>
      <c r="I23" s="5"/>
      <c r="J23" s="1"/>
      <c r="K23" s="21">
        <f>G32+G16</f>
        <v>4249</v>
      </c>
      <c r="L23" s="22">
        <v>3802</v>
      </c>
    </row>
    <row r="24" spans="2:12" customFormat="1" x14ac:dyDescent="0.25">
      <c r="B24" s="284"/>
      <c r="C24" s="294"/>
      <c r="D24" s="290"/>
      <c r="E24" s="25">
        <v>3504</v>
      </c>
      <c r="F24" s="5" t="s">
        <v>25</v>
      </c>
      <c r="G24" s="12">
        <v>12500</v>
      </c>
      <c r="H24" s="5"/>
      <c r="I24" s="5"/>
      <c r="J24" s="1"/>
      <c r="K24" s="1"/>
      <c r="L24" s="1"/>
    </row>
    <row r="25" spans="2:12" customFormat="1" x14ac:dyDescent="0.25">
      <c r="B25" s="283">
        <v>12</v>
      </c>
      <c r="C25" s="292">
        <v>40584</v>
      </c>
      <c r="D25" s="283" t="s">
        <v>18</v>
      </c>
      <c r="E25" s="287">
        <v>2106</v>
      </c>
      <c r="F25" s="5" t="s">
        <v>26</v>
      </c>
      <c r="G25" s="12">
        <v>1080</v>
      </c>
      <c r="H25" s="5"/>
      <c r="I25" s="5"/>
      <c r="J25" s="1"/>
      <c r="K25" s="1"/>
      <c r="L25" s="1"/>
    </row>
    <row r="26" spans="2:12" customFormat="1" x14ac:dyDescent="0.25">
      <c r="B26" s="291"/>
      <c r="C26" s="293"/>
      <c r="D26" s="291"/>
      <c r="E26" s="296"/>
      <c r="F26" s="5" t="s">
        <v>27</v>
      </c>
      <c r="G26" s="12">
        <v>1800</v>
      </c>
      <c r="H26" s="5"/>
      <c r="I26" s="5"/>
      <c r="J26" s="1"/>
      <c r="K26" s="34" t="s">
        <v>44</v>
      </c>
      <c r="L26" s="1"/>
    </row>
    <row r="27" spans="2:12" customFormat="1" x14ac:dyDescent="0.25">
      <c r="B27" s="291"/>
      <c r="C27" s="293"/>
      <c r="D27" s="291"/>
      <c r="E27" s="288"/>
      <c r="F27" s="5" t="s">
        <v>28</v>
      </c>
      <c r="G27" s="12">
        <v>3150</v>
      </c>
      <c r="H27" s="5"/>
      <c r="I27" s="5"/>
      <c r="J27" s="1"/>
      <c r="K27" s="21">
        <f>G30+G13</f>
        <v>360</v>
      </c>
      <c r="L27" s="22">
        <v>2201</v>
      </c>
    </row>
    <row r="28" spans="2:12" customFormat="1" ht="30" x14ac:dyDescent="0.25">
      <c r="B28" s="291"/>
      <c r="C28" s="293"/>
      <c r="D28" s="291"/>
      <c r="E28" s="26">
        <v>3802</v>
      </c>
      <c r="F28" s="7" t="s">
        <v>29</v>
      </c>
      <c r="G28" s="12">
        <v>2250</v>
      </c>
      <c r="H28" s="5"/>
      <c r="I28" s="5"/>
      <c r="J28" s="1"/>
      <c r="K28" s="21">
        <f>G14</f>
        <v>25</v>
      </c>
      <c r="L28" s="22">
        <v>2204</v>
      </c>
    </row>
    <row r="29" spans="2:12" customFormat="1" x14ac:dyDescent="0.25">
      <c r="B29" s="291"/>
      <c r="C29" s="293"/>
      <c r="D29" s="291"/>
      <c r="E29" s="25">
        <v>3101</v>
      </c>
      <c r="F29" s="5" t="s">
        <v>30</v>
      </c>
      <c r="G29" s="12">
        <v>200</v>
      </c>
      <c r="H29" s="5"/>
      <c r="I29" s="5"/>
      <c r="J29" s="1"/>
      <c r="K29" s="21">
        <f>G15+G34</f>
        <v>8600</v>
      </c>
      <c r="L29" s="22">
        <v>3302</v>
      </c>
    </row>
    <row r="30" spans="2:12" customFormat="1" x14ac:dyDescent="0.25">
      <c r="B30" s="291"/>
      <c r="C30" s="293"/>
      <c r="D30" s="291"/>
      <c r="E30" s="25">
        <v>2201</v>
      </c>
      <c r="F30" s="5" t="s">
        <v>31</v>
      </c>
      <c r="G30" s="12">
        <v>60</v>
      </c>
      <c r="H30" s="5"/>
      <c r="I30" s="5"/>
      <c r="J30" s="1"/>
      <c r="K30" s="21">
        <f>G25+G26+G27</f>
        <v>6030</v>
      </c>
      <c r="L30" s="22">
        <v>2106</v>
      </c>
    </row>
    <row r="31" spans="2:12" customFormat="1" x14ac:dyDescent="0.25">
      <c r="B31" s="284"/>
      <c r="C31" s="294"/>
      <c r="D31" s="284"/>
      <c r="E31" s="25">
        <v>3802</v>
      </c>
      <c r="F31" s="5" t="s">
        <v>32</v>
      </c>
      <c r="G31" s="12">
        <v>200</v>
      </c>
      <c r="H31" s="5"/>
      <c r="I31" s="5"/>
      <c r="J31" s="1"/>
      <c r="K31" s="21">
        <f>G31+G28</f>
        <v>2450</v>
      </c>
      <c r="L31" s="22">
        <v>3802</v>
      </c>
    </row>
    <row r="32" spans="2:12" customFormat="1" x14ac:dyDescent="0.25">
      <c r="B32" s="5">
        <v>13</v>
      </c>
      <c r="C32" s="11">
        <v>40589</v>
      </c>
      <c r="D32" s="5" t="s">
        <v>16</v>
      </c>
      <c r="E32" s="25">
        <v>3802</v>
      </c>
      <c r="F32" s="5" t="s">
        <v>19</v>
      </c>
      <c r="G32" s="12">
        <v>1249</v>
      </c>
      <c r="H32" s="5"/>
      <c r="I32" s="5"/>
      <c r="J32" s="1"/>
      <c r="K32" s="21">
        <f>G29</f>
        <v>200</v>
      </c>
      <c r="L32" s="22">
        <v>3101</v>
      </c>
    </row>
    <row r="33" spans="2:12" customFormat="1" x14ac:dyDescent="0.25">
      <c r="B33" s="5">
        <v>14</v>
      </c>
      <c r="C33" s="11">
        <v>40590</v>
      </c>
      <c r="D33" s="5" t="s">
        <v>16</v>
      </c>
      <c r="E33" s="25">
        <v>3301</v>
      </c>
      <c r="F33" s="5" t="s">
        <v>17</v>
      </c>
      <c r="G33" s="12">
        <v>9300</v>
      </c>
      <c r="H33" s="5"/>
      <c r="I33" s="5"/>
      <c r="J33" s="1"/>
      <c r="K33" s="1"/>
      <c r="L33" s="22"/>
    </row>
    <row r="34" spans="2:12" customFormat="1" ht="45" x14ac:dyDescent="0.25">
      <c r="B34" s="13">
        <v>15</v>
      </c>
      <c r="C34" s="14">
        <v>40592</v>
      </c>
      <c r="D34" s="13" t="s">
        <v>18</v>
      </c>
      <c r="E34" s="26">
        <v>3302</v>
      </c>
      <c r="F34" s="7" t="s">
        <v>33</v>
      </c>
      <c r="G34" s="12">
        <v>3100</v>
      </c>
      <c r="H34" s="5"/>
      <c r="I34" s="5"/>
      <c r="J34" s="1"/>
      <c r="K34" s="34" t="s">
        <v>37</v>
      </c>
      <c r="L34" s="22"/>
    </row>
    <row r="35" spans="2:12" customFormat="1" ht="30" x14ac:dyDescent="0.25">
      <c r="B35" s="13">
        <v>16</v>
      </c>
      <c r="C35" s="14">
        <v>40598</v>
      </c>
      <c r="D35" s="13" t="s">
        <v>13</v>
      </c>
      <c r="E35" s="26">
        <v>3503</v>
      </c>
      <c r="F35" s="17" t="s">
        <v>36</v>
      </c>
      <c r="G35" s="12">
        <v>3300</v>
      </c>
      <c r="H35" s="13"/>
      <c r="I35" s="13"/>
      <c r="J35" s="1"/>
      <c r="K35" s="21">
        <f>G36+G37+G38</f>
        <v>12464</v>
      </c>
      <c r="L35" s="22">
        <v>3601</v>
      </c>
    </row>
    <row r="36" spans="2:12" customFormat="1" x14ac:dyDescent="0.25">
      <c r="B36" s="5">
        <v>17</v>
      </c>
      <c r="C36" s="14">
        <v>40605</v>
      </c>
      <c r="D36" s="5" t="s">
        <v>37</v>
      </c>
      <c r="E36" s="25">
        <v>3601</v>
      </c>
      <c r="F36" s="5" t="s">
        <v>38</v>
      </c>
      <c r="G36" s="12">
        <v>400</v>
      </c>
      <c r="H36" s="5"/>
      <c r="I36" s="5"/>
      <c r="J36" s="1"/>
      <c r="K36" s="21">
        <f>G39</f>
        <v>1000</v>
      </c>
      <c r="L36" s="22">
        <v>2101</v>
      </c>
    </row>
    <row r="37" spans="2:12" customFormat="1" ht="45" x14ac:dyDescent="0.25">
      <c r="B37" s="283">
        <v>18</v>
      </c>
      <c r="C37" s="292">
        <v>40605</v>
      </c>
      <c r="D37" s="283" t="s">
        <v>37</v>
      </c>
      <c r="E37" s="287">
        <v>3601</v>
      </c>
      <c r="F37" s="17" t="s">
        <v>39</v>
      </c>
      <c r="G37" s="12">
        <v>6264</v>
      </c>
      <c r="H37" s="5"/>
      <c r="I37" s="5"/>
      <c r="J37" s="1"/>
      <c r="K37" s="1"/>
      <c r="L37" s="1"/>
    </row>
    <row r="38" spans="2:12" customFormat="1" ht="45" x14ac:dyDescent="0.25">
      <c r="B38" s="291"/>
      <c r="C38" s="293"/>
      <c r="D38" s="291"/>
      <c r="E38" s="288"/>
      <c r="F38" s="17" t="s">
        <v>40</v>
      </c>
      <c r="G38" s="12">
        <v>5800</v>
      </c>
      <c r="H38" s="5"/>
      <c r="I38" s="5"/>
      <c r="J38" s="1"/>
      <c r="K38" s="1"/>
      <c r="L38" s="1"/>
    </row>
    <row r="39" spans="2:12" s="29" customFormat="1" ht="30" x14ac:dyDescent="0.25">
      <c r="B39" s="284"/>
      <c r="C39" s="294"/>
      <c r="D39" s="284"/>
      <c r="E39" s="30">
        <v>2101</v>
      </c>
      <c r="F39" s="31" t="s">
        <v>41</v>
      </c>
      <c r="G39" s="32">
        <v>1000</v>
      </c>
      <c r="H39" s="33"/>
      <c r="I39" s="33"/>
    </row>
    <row r="40" spans="2:12" customFormat="1" x14ac:dyDescent="0.25">
      <c r="B40" s="5"/>
      <c r="C40" s="2"/>
      <c r="D40" s="5"/>
      <c r="E40" s="25"/>
      <c r="F40" s="5"/>
      <c r="G40" s="12"/>
      <c r="H40" s="5"/>
      <c r="I40" s="5"/>
      <c r="J40" s="1"/>
      <c r="K40" s="1"/>
      <c r="L40" s="1"/>
    </row>
    <row r="41" spans="2:12" customFormat="1" x14ac:dyDescent="0.25">
      <c r="B41" s="5"/>
      <c r="C41" s="2"/>
      <c r="D41" s="5"/>
      <c r="E41" s="25"/>
      <c r="F41" s="5"/>
      <c r="G41" s="12"/>
      <c r="H41" s="5"/>
      <c r="I41" s="5"/>
      <c r="J41" s="1"/>
      <c r="K41" s="1"/>
      <c r="L41" s="1"/>
    </row>
    <row r="42" spans="2:12" customFormat="1" x14ac:dyDescent="0.25">
      <c r="B42" s="5"/>
      <c r="C42" s="2"/>
      <c r="D42" s="5"/>
      <c r="E42" s="25"/>
      <c r="F42" s="5"/>
      <c r="G42" s="12"/>
      <c r="H42" s="5"/>
      <c r="I42" s="5"/>
      <c r="J42" s="1"/>
      <c r="K42" s="1"/>
      <c r="L42" s="1"/>
    </row>
    <row r="43" spans="2:12" customFormat="1" x14ac:dyDescent="0.25">
      <c r="B43" s="5"/>
      <c r="C43" s="2"/>
      <c r="D43" s="5"/>
      <c r="E43" s="25"/>
      <c r="F43" s="5"/>
      <c r="G43" s="12"/>
      <c r="H43" s="5"/>
      <c r="I43" s="5"/>
      <c r="J43" s="1"/>
      <c r="K43" s="1"/>
      <c r="L43" s="1"/>
    </row>
    <row r="44" spans="2:12" customFormat="1" x14ac:dyDescent="0.25">
      <c r="B44" s="5"/>
      <c r="C44" s="2"/>
      <c r="D44" s="5"/>
      <c r="E44" s="25"/>
      <c r="F44" s="5"/>
      <c r="G44" s="12"/>
      <c r="H44" s="5"/>
      <c r="I44" s="5"/>
      <c r="J44" s="1"/>
      <c r="K44" s="1"/>
      <c r="L44" s="1"/>
    </row>
    <row r="45" spans="2:12" customFormat="1" x14ac:dyDescent="0.25">
      <c r="B45" s="5"/>
      <c r="C45" s="2"/>
      <c r="D45" s="5"/>
      <c r="E45" s="25"/>
      <c r="F45" s="5"/>
      <c r="G45" s="12"/>
      <c r="H45" s="5"/>
      <c r="I45" s="5"/>
      <c r="J45" s="1"/>
      <c r="K45" s="1"/>
      <c r="L45" s="1"/>
    </row>
    <row r="46" spans="2:12" customFormat="1" x14ac:dyDescent="0.25">
      <c r="B46" s="5"/>
      <c r="C46" s="2"/>
      <c r="D46" s="5"/>
      <c r="E46" s="25"/>
      <c r="F46" s="5"/>
      <c r="G46" s="12"/>
      <c r="H46" s="5"/>
      <c r="I46" s="5"/>
      <c r="J46" s="1"/>
      <c r="K46" s="1"/>
      <c r="L46" s="1"/>
    </row>
    <row r="47" spans="2:12" customFormat="1" x14ac:dyDescent="0.25">
      <c r="B47" s="5"/>
      <c r="C47" s="2"/>
      <c r="D47" s="5"/>
      <c r="E47" s="25"/>
      <c r="F47" s="5"/>
      <c r="G47" s="12"/>
      <c r="H47" s="5"/>
      <c r="I47" s="5"/>
      <c r="J47" s="1"/>
      <c r="K47" s="1"/>
      <c r="L47" s="1"/>
    </row>
    <row r="48" spans="2:12" customFormat="1" x14ac:dyDescent="0.25">
      <c r="B48" s="5"/>
      <c r="C48" s="2"/>
      <c r="D48" s="5"/>
      <c r="E48" s="25"/>
      <c r="F48" s="5"/>
      <c r="G48" s="12"/>
      <c r="H48" s="5"/>
      <c r="I48" s="5"/>
      <c r="J48" s="1"/>
      <c r="K48" s="1"/>
      <c r="L48" s="1"/>
    </row>
    <row r="49" spans="2:9" customFormat="1" x14ac:dyDescent="0.25">
      <c r="B49" s="5"/>
      <c r="C49" s="2"/>
      <c r="D49" s="5"/>
      <c r="E49" s="25"/>
      <c r="F49" s="5"/>
      <c r="G49" s="12"/>
      <c r="H49" s="5"/>
      <c r="I49" s="5"/>
    </row>
    <row r="50" spans="2:9" customFormat="1" x14ac:dyDescent="0.25">
      <c r="B50" s="5"/>
      <c r="C50" s="2"/>
      <c r="D50" s="5"/>
      <c r="E50" s="25"/>
      <c r="F50" s="5"/>
      <c r="G50" s="12"/>
      <c r="H50" s="5"/>
      <c r="I50" s="5"/>
    </row>
    <row r="51" spans="2:9" customFormat="1" x14ac:dyDescent="0.25">
      <c r="B51" s="5"/>
      <c r="C51" s="2"/>
      <c r="D51" s="5"/>
      <c r="E51" s="25"/>
      <c r="F51" s="5"/>
      <c r="G51" s="12"/>
      <c r="H51" s="5"/>
      <c r="I51" s="5"/>
    </row>
    <row r="52" spans="2:9" customFormat="1" x14ac:dyDescent="0.25">
      <c r="B52" s="5"/>
      <c r="C52" s="2"/>
      <c r="D52" s="5"/>
      <c r="E52" s="25"/>
      <c r="F52" s="5"/>
      <c r="G52" s="12"/>
      <c r="H52" s="5"/>
      <c r="I52" s="5"/>
    </row>
    <row r="53" spans="2:9" customFormat="1" x14ac:dyDescent="0.25">
      <c r="B53" s="5"/>
      <c r="C53" s="2"/>
      <c r="D53" s="5"/>
      <c r="E53" s="25"/>
      <c r="F53" s="5"/>
      <c r="G53" s="12"/>
      <c r="H53" s="5"/>
      <c r="I53" s="5"/>
    </row>
    <row r="54" spans="2:9" customFormat="1" x14ac:dyDescent="0.25">
      <c r="B54" s="5"/>
      <c r="C54" s="2"/>
      <c r="D54" s="5"/>
      <c r="E54" s="25"/>
      <c r="F54" s="5"/>
      <c r="G54" s="12"/>
      <c r="H54" s="5"/>
      <c r="I54" s="5"/>
    </row>
    <row r="55" spans="2:9" customFormat="1" x14ac:dyDescent="0.25">
      <c r="B55" s="5"/>
      <c r="C55" s="2"/>
      <c r="D55" s="5"/>
      <c r="E55" s="25"/>
      <c r="F55" s="5"/>
      <c r="G55" s="12"/>
      <c r="H55" s="5"/>
      <c r="I55" s="5"/>
    </row>
    <row r="56" spans="2:9" customFormat="1" x14ac:dyDescent="0.25">
      <c r="B56" s="5"/>
      <c r="C56" s="2"/>
      <c r="D56" s="5"/>
      <c r="E56" s="25"/>
      <c r="F56" s="5"/>
      <c r="G56" s="12"/>
      <c r="H56" s="5"/>
      <c r="I56" s="5"/>
    </row>
    <row r="57" spans="2:9" customFormat="1" x14ac:dyDescent="0.25">
      <c r="B57" s="5"/>
      <c r="C57" s="2"/>
      <c r="D57" s="5"/>
      <c r="E57" s="25"/>
      <c r="F57" s="5"/>
      <c r="G57" s="12"/>
      <c r="H57" s="5"/>
      <c r="I57" s="5"/>
    </row>
    <row r="58" spans="2:9" customFormat="1" x14ac:dyDescent="0.25">
      <c r="B58" s="5"/>
      <c r="C58" s="2"/>
      <c r="D58" s="5"/>
      <c r="E58" s="25"/>
      <c r="F58" s="5"/>
      <c r="G58" s="12"/>
      <c r="H58" s="5"/>
      <c r="I58" s="5"/>
    </row>
    <row r="59" spans="2:9" customFormat="1" x14ac:dyDescent="0.25">
      <c r="B59" s="5"/>
      <c r="C59" s="2"/>
      <c r="D59" s="5"/>
      <c r="E59" s="25"/>
      <c r="F59" s="5"/>
      <c r="G59" s="12"/>
      <c r="H59" s="5"/>
      <c r="I59" s="5"/>
    </row>
    <row r="60" spans="2:9" customFormat="1" x14ac:dyDescent="0.25">
      <c r="B60" s="5"/>
      <c r="C60" s="2"/>
      <c r="D60" s="5"/>
      <c r="E60" s="25"/>
      <c r="F60" s="5"/>
      <c r="G60" s="12"/>
      <c r="H60" s="5"/>
      <c r="I60" s="5"/>
    </row>
    <row r="61" spans="2:9" customFormat="1" x14ac:dyDescent="0.25">
      <c r="B61" s="5"/>
      <c r="C61" s="2"/>
      <c r="D61" s="5"/>
      <c r="E61" s="25"/>
      <c r="F61" s="5"/>
      <c r="G61" s="12"/>
      <c r="H61" s="5"/>
      <c r="I61" s="5"/>
    </row>
    <row r="62" spans="2:9" s="1" customFormat="1" x14ac:dyDescent="0.25">
      <c r="B62" s="37"/>
      <c r="D62" s="37"/>
      <c r="E62" s="27"/>
      <c r="F62" s="37"/>
      <c r="G62" s="37"/>
      <c r="H62" s="37"/>
      <c r="I62" s="37"/>
    </row>
    <row r="63" spans="2:9" s="1" customFormat="1" x14ac:dyDescent="0.25">
      <c r="B63" s="37"/>
      <c r="E63" s="19"/>
    </row>
    <row r="64" spans="2:9" s="1" customFormat="1" x14ac:dyDescent="0.25">
      <c r="B64" s="37"/>
      <c r="E64" s="19"/>
    </row>
    <row r="65" spans="2:5" s="1" customFormat="1" x14ac:dyDescent="0.25">
      <c r="B65" s="37"/>
      <c r="E65" s="19"/>
    </row>
    <row r="66" spans="2:5" s="1" customFormat="1" x14ac:dyDescent="0.25">
      <c r="B66" s="37"/>
      <c r="E66" s="19"/>
    </row>
    <row r="67" spans="2:5" s="1" customFormat="1" x14ac:dyDescent="0.25">
      <c r="B67" s="37"/>
      <c r="E67" s="19"/>
    </row>
    <row r="68" spans="2:5" s="1" customFormat="1" x14ac:dyDescent="0.25">
      <c r="B68" s="37"/>
      <c r="E68" s="19"/>
    </row>
    <row r="69" spans="2:5" s="1" customFormat="1" x14ac:dyDescent="0.25">
      <c r="B69" s="37"/>
      <c r="E69" s="19"/>
    </row>
    <row r="70" spans="2:5" s="1" customFormat="1" x14ac:dyDescent="0.25">
      <c r="B70" s="37"/>
      <c r="E70" s="19"/>
    </row>
    <row r="71" spans="2:5" s="1" customFormat="1" x14ac:dyDescent="0.25">
      <c r="B71" s="37"/>
      <c r="E71" s="19"/>
    </row>
    <row r="72" spans="2:5" s="1" customFormat="1" x14ac:dyDescent="0.25">
      <c r="B72" s="37"/>
      <c r="E72" s="19"/>
    </row>
    <row r="73" spans="2:5" s="1" customFormat="1" x14ac:dyDescent="0.25">
      <c r="B73" s="37"/>
      <c r="E73" s="19"/>
    </row>
    <row r="74" spans="2:5" s="1" customFormat="1" x14ac:dyDescent="0.25">
      <c r="B74" s="37"/>
      <c r="E74" s="19"/>
    </row>
    <row r="75" spans="2:5" s="1" customFormat="1" x14ac:dyDescent="0.25">
      <c r="B75" s="37"/>
      <c r="E75" s="19"/>
    </row>
    <row r="76" spans="2:5" s="1" customFormat="1" x14ac:dyDescent="0.25">
      <c r="B76" s="37"/>
      <c r="E76" s="19"/>
    </row>
    <row r="77" spans="2:5" s="1" customFormat="1" x14ac:dyDescent="0.25">
      <c r="B77" s="37"/>
      <c r="E77" s="19"/>
    </row>
    <row r="78" spans="2:5" s="1" customFormat="1" x14ac:dyDescent="0.25">
      <c r="B78" s="37"/>
      <c r="E78" s="19"/>
    </row>
    <row r="79" spans="2:5" s="1" customFormat="1" x14ac:dyDescent="0.25">
      <c r="B79" s="37"/>
      <c r="E79" s="19"/>
    </row>
    <row r="80" spans="2:5" s="1" customFormat="1" x14ac:dyDescent="0.25">
      <c r="B80" s="37"/>
      <c r="E80" s="19"/>
    </row>
    <row r="81" spans="2:5" s="1" customFormat="1" x14ac:dyDescent="0.25">
      <c r="B81" s="37"/>
      <c r="E81" s="19"/>
    </row>
    <row r="82" spans="2:5" s="1" customFormat="1" x14ac:dyDescent="0.25">
      <c r="B82" s="37"/>
      <c r="E82" s="19"/>
    </row>
    <row r="83" spans="2:5" s="1" customFormat="1" x14ac:dyDescent="0.25">
      <c r="B83" s="37"/>
      <c r="E83" s="19"/>
    </row>
    <row r="84" spans="2:5" s="1" customFormat="1" x14ac:dyDescent="0.25">
      <c r="B84" s="37"/>
      <c r="E84" s="19"/>
    </row>
    <row r="85" spans="2:5" s="1" customFormat="1" x14ac:dyDescent="0.25">
      <c r="B85" s="37"/>
      <c r="E85" s="19"/>
    </row>
    <row r="86" spans="2:5" s="1" customFormat="1" x14ac:dyDescent="0.25">
      <c r="B86" s="37"/>
      <c r="E86" s="19"/>
    </row>
    <row r="87" spans="2:5" s="1" customFormat="1" x14ac:dyDescent="0.25">
      <c r="B87" s="37"/>
      <c r="E87" s="19"/>
    </row>
    <row r="88" spans="2:5" s="1" customFormat="1" x14ac:dyDescent="0.25">
      <c r="B88" s="37"/>
      <c r="E88" s="19"/>
    </row>
    <row r="89" spans="2:5" s="1" customFormat="1" x14ac:dyDescent="0.25">
      <c r="B89" s="37"/>
      <c r="E89" s="19"/>
    </row>
    <row r="90" spans="2:5" s="1" customFormat="1" x14ac:dyDescent="0.25">
      <c r="B90" s="37"/>
      <c r="E90" s="19"/>
    </row>
    <row r="91" spans="2:5" s="1" customFormat="1" x14ac:dyDescent="0.25">
      <c r="B91" s="37"/>
      <c r="E91" s="19"/>
    </row>
    <row r="92" spans="2:5" s="1" customFormat="1" x14ac:dyDescent="0.25">
      <c r="B92" s="37"/>
      <c r="E92" s="19"/>
    </row>
    <row r="93" spans="2:5" s="1" customFormat="1" x14ac:dyDescent="0.25">
      <c r="B93" s="37"/>
      <c r="E93" s="19"/>
    </row>
    <row r="94" spans="2:5" s="1" customFormat="1" x14ac:dyDescent="0.25">
      <c r="B94" s="37"/>
      <c r="E94" s="19"/>
    </row>
    <row r="95" spans="2:5" s="1" customFormat="1" x14ac:dyDescent="0.25">
      <c r="B95" s="37"/>
      <c r="E95" s="19"/>
    </row>
    <row r="96" spans="2:5" s="1" customFormat="1" x14ac:dyDescent="0.25">
      <c r="B96" s="37"/>
      <c r="E96" s="19"/>
    </row>
    <row r="97" spans="2:5" s="1" customFormat="1" x14ac:dyDescent="0.25">
      <c r="B97" s="37"/>
      <c r="E97" s="19"/>
    </row>
    <row r="98" spans="2:5" s="1" customFormat="1" x14ac:dyDescent="0.25">
      <c r="B98" s="37"/>
      <c r="E98" s="19"/>
    </row>
    <row r="99" spans="2:5" s="1" customFormat="1" x14ac:dyDescent="0.25">
      <c r="B99" s="37"/>
      <c r="E99" s="19"/>
    </row>
    <row r="100" spans="2:5" s="1" customFormat="1" x14ac:dyDescent="0.25">
      <c r="B100" s="37"/>
      <c r="E100" s="19"/>
    </row>
    <row r="101" spans="2:5" s="1" customFormat="1" x14ac:dyDescent="0.25">
      <c r="B101" s="37"/>
      <c r="E101" s="19"/>
    </row>
    <row r="102" spans="2:5" s="1" customFormat="1" x14ac:dyDescent="0.25">
      <c r="B102" s="37"/>
      <c r="E102" s="19"/>
    </row>
    <row r="103" spans="2:5" s="1" customFormat="1" x14ac:dyDescent="0.25">
      <c r="B103" s="37"/>
      <c r="E103" s="19"/>
    </row>
    <row r="104" spans="2:5" s="1" customFormat="1" x14ac:dyDescent="0.25">
      <c r="B104" s="37"/>
      <c r="E104" s="19"/>
    </row>
    <row r="105" spans="2:5" s="1" customFormat="1" x14ac:dyDescent="0.25">
      <c r="B105" s="37"/>
      <c r="E105" s="19"/>
    </row>
    <row r="106" spans="2:5" s="1" customFormat="1" x14ac:dyDescent="0.25">
      <c r="B106" s="37"/>
      <c r="E106" s="19"/>
    </row>
    <row r="107" spans="2:5" s="1" customFormat="1" x14ac:dyDescent="0.25">
      <c r="B107" s="37"/>
      <c r="E107" s="19"/>
    </row>
    <row r="108" spans="2:5" s="1" customFormat="1" x14ac:dyDescent="0.25">
      <c r="B108" s="37"/>
      <c r="E108" s="19"/>
    </row>
    <row r="109" spans="2:5" s="1" customFormat="1" x14ac:dyDescent="0.25">
      <c r="B109" s="37"/>
      <c r="E109" s="19"/>
    </row>
    <row r="110" spans="2:5" s="1" customFormat="1" x14ac:dyDescent="0.25">
      <c r="B110" s="37"/>
      <c r="E110" s="19"/>
    </row>
    <row r="111" spans="2:5" s="1" customFormat="1" x14ac:dyDescent="0.25">
      <c r="B111" s="37"/>
      <c r="E111" s="19"/>
    </row>
    <row r="112" spans="2:5" s="1" customFormat="1" x14ac:dyDescent="0.25">
      <c r="B112" s="37"/>
      <c r="E112" s="19"/>
    </row>
    <row r="113" spans="2:5" s="1" customFormat="1" x14ac:dyDescent="0.25">
      <c r="B113" s="37"/>
      <c r="E113" s="19"/>
    </row>
    <row r="114" spans="2:5" s="1" customFormat="1" x14ac:dyDescent="0.25">
      <c r="B114" s="37"/>
      <c r="E114" s="19"/>
    </row>
    <row r="115" spans="2:5" s="1" customFormat="1" x14ac:dyDescent="0.25">
      <c r="B115" s="37"/>
      <c r="E115" s="19"/>
    </row>
    <row r="116" spans="2:5" s="1" customFormat="1" x14ac:dyDescent="0.25">
      <c r="B116" s="37"/>
      <c r="E116" s="19"/>
    </row>
    <row r="117" spans="2:5" s="1" customFormat="1" x14ac:dyDescent="0.25">
      <c r="B117" s="37"/>
      <c r="E117" s="19"/>
    </row>
    <row r="118" spans="2:5" s="1" customFormat="1" x14ac:dyDescent="0.25">
      <c r="B118" s="37"/>
      <c r="E118" s="19"/>
    </row>
    <row r="119" spans="2:5" s="1" customFormat="1" x14ac:dyDescent="0.25">
      <c r="B119" s="37"/>
      <c r="E119" s="19"/>
    </row>
    <row r="120" spans="2:5" s="1" customFormat="1" x14ac:dyDescent="0.25">
      <c r="B120" s="37"/>
      <c r="E120" s="19"/>
    </row>
    <row r="121" spans="2:5" s="1" customFormat="1" x14ac:dyDescent="0.25">
      <c r="B121" s="37"/>
      <c r="E121" s="19"/>
    </row>
    <row r="122" spans="2:5" s="1" customFormat="1" x14ac:dyDescent="0.25">
      <c r="B122" s="37"/>
      <c r="E122" s="19"/>
    </row>
    <row r="123" spans="2:5" s="1" customFormat="1" x14ac:dyDescent="0.25">
      <c r="B123" s="37"/>
      <c r="E123" s="19"/>
    </row>
    <row r="124" spans="2:5" s="1" customFormat="1" x14ac:dyDescent="0.25">
      <c r="B124" s="37"/>
      <c r="E124" s="19"/>
    </row>
    <row r="125" spans="2:5" s="1" customFormat="1" x14ac:dyDescent="0.25">
      <c r="B125" s="37"/>
      <c r="E125" s="19"/>
    </row>
    <row r="126" spans="2:5" s="1" customFormat="1" x14ac:dyDescent="0.25">
      <c r="B126" s="37"/>
      <c r="E126" s="19"/>
    </row>
  </sheetData>
  <mergeCells count="27">
    <mergeCell ref="B25:B31"/>
    <mergeCell ref="C25:C31"/>
    <mergeCell ref="D25:D31"/>
    <mergeCell ref="E25:E27"/>
    <mergeCell ref="B37:B39"/>
    <mergeCell ref="C37:C39"/>
    <mergeCell ref="D37:D39"/>
    <mergeCell ref="E37:E38"/>
    <mergeCell ref="B21:B22"/>
    <mergeCell ref="C21:C22"/>
    <mergeCell ref="D21:D22"/>
    <mergeCell ref="B23:B24"/>
    <mergeCell ref="C23:C24"/>
    <mergeCell ref="D23:D24"/>
    <mergeCell ref="B10:B11"/>
    <mergeCell ref="C10:C11"/>
    <mergeCell ref="D10:D11"/>
    <mergeCell ref="E10:E11"/>
    <mergeCell ref="B13:B15"/>
    <mergeCell ref="C13:C15"/>
    <mergeCell ref="D13:D15"/>
    <mergeCell ref="D3:H3"/>
    <mergeCell ref="E5:I5"/>
    <mergeCell ref="B8:B9"/>
    <mergeCell ref="C8:C9"/>
    <mergeCell ref="D8:D9"/>
    <mergeCell ref="E8:E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T416"/>
  <sheetViews>
    <sheetView zoomScaleNormal="100" workbookViewId="0">
      <selection activeCell="I77" sqref="I77"/>
    </sheetView>
  </sheetViews>
  <sheetFormatPr baseColWidth="10" defaultRowHeight="16.5" x14ac:dyDescent="0.25"/>
  <cols>
    <col min="1" max="1" width="11.42578125" style="1"/>
    <col min="2" max="2" width="15.42578125" style="103" customWidth="1"/>
    <col min="3" max="3" width="18.42578125" style="103" customWidth="1"/>
    <col min="4" max="4" width="22" style="67" customWidth="1"/>
    <col min="5" max="5" width="12.85546875" style="56" customWidth="1"/>
    <col min="6" max="6" width="22.140625" style="144" customWidth="1"/>
    <col min="7" max="7" width="23.42578125" style="93" customWidth="1"/>
    <col min="8" max="8" width="15.42578125" style="93" customWidth="1"/>
    <col min="9" max="9" width="11.42578125" style="1"/>
    <col min="10" max="10" width="16" style="1" customWidth="1"/>
    <col min="11" max="11" width="15.85546875" style="1" customWidth="1"/>
    <col min="12" max="12" width="37.42578125" style="1" customWidth="1"/>
    <col min="13" max="13" width="21.5703125" style="1" customWidth="1"/>
    <col min="14" max="20" width="11.42578125" style="1"/>
  </cols>
  <sheetData>
    <row r="1" spans="2:12" s="1" customFormat="1" x14ac:dyDescent="0.25">
      <c r="B1" s="102"/>
      <c r="C1" s="102"/>
      <c r="D1" s="59"/>
      <c r="E1" s="55"/>
      <c r="F1" s="142"/>
      <c r="G1" s="92"/>
      <c r="H1" s="92"/>
    </row>
    <row r="2" spans="2:12" s="1" customFormat="1" ht="17.25" thickBot="1" x14ac:dyDescent="0.3">
      <c r="B2" s="102"/>
      <c r="C2" s="102"/>
      <c r="D2" s="59"/>
      <c r="E2" s="55"/>
      <c r="F2" s="142"/>
      <c r="G2" s="92"/>
      <c r="H2" s="92"/>
    </row>
    <row r="3" spans="2:12" s="1" customFormat="1" ht="24" x14ac:dyDescent="0.35">
      <c r="B3" s="102"/>
      <c r="C3" s="333" t="s">
        <v>50</v>
      </c>
      <c r="D3" s="334"/>
      <c r="E3" s="334"/>
      <c r="F3" s="334"/>
      <c r="G3" s="335"/>
      <c r="H3" s="92"/>
    </row>
    <row r="4" spans="2:12" s="1" customFormat="1" ht="19.5" customHeight="1" thickBot="1" x14ac:dyDescent="0.3">
      <c r="B4" s="102"/>
      <c r="C4" s="104"/>
      <c r="D4" s="337" t="s">
        <v>46</v>
      </c>
      <c r="E4" s="337"/>
      <c r="F4" s="337"/>
      <c r="G4" s="94"/>
      <c r="H4"/>
    </row>
    <row r="5" spans="2:12" s="1" customFormat="1" x14ac:dyDescent="0.25">
      <c r="B5" s="102"/>
      <c r="C5" s="102"/>
      <c r="D5" s="59"/>
      <c r="E5" s="336"/>
      <c r="F5" s="336"/>
      <c r="G5" s="336"/>
      <c r="H5" s="336"/>
    </row>
    <row r="6" spans="2:12" s="1" customFormat="1" x14ac:dyDescent="0.25">
      <c r="B6" s="102"/>
      <c r="C6" s="102"/>
      <c r="D6" s="59"/>
      <c r="E6" s="55"/>
      <c r="F6" s="142"/>
      <c r="G6" s="92"/>
      <c r="H6" s="92"/>
    </row>
    <row r="7" spans="2:12" ht="25.5" x14ac:dyDescent="0.25">
      <c r="B7" s="84" t="s">
        <v>2</v>
      </c>
      <c r="C7" s="85" t="s">
        <v>3</v>
      </c>
      <c r="D7" s="84" t="s">
        <v>49</v>
      </c>
      <c r="E7" s="85" t="s">
        <v>4</v>
      </c>
      <c r="F7" s="85" t="s">
        <v>5</v>
      </c>
      <c r="G7" s="85" t="s">
        <v>7</v>
      </c>
      <c r="H7" s="85" t="s">
        <v>8</v>
      </c>
    </row>
    <row r="8" spans="2:12" s="45" customFormat="1" ht="32.450000000000003" customHeight="1" x14ac:dyDescent="0.25">
      <c r="B8" s="65">
        <v>41284</v>
      </c>
      <c r="C8" s="64" t="s">
        <v>51</v>
      </c>
      <c r="D8" s="64" t="s">
        <v>52</v>
      </c>
      <c r="E8" s="145">
        <v>2211</v>
      </c>
      <c r="F8" s="109" t="s">
        <v>53</v>
      </c>
      <c r="G8" s="100">
        <v>473.25</v>
      </c>
      <c r="H8" s="54" t="s">
        <v>504</v>
      </c>
      <c r="K8" s="189"/>
    </row>
    <row r="9" spans="2:12" s="45" customFormat="1" ht="28.15" customHeight="1" x14ac:dyDescent="0.25">
      <c r="B9" s="65">
        <v>41302</v>
      </c>
      <c r="C9" s="49" t="s">
        <v>51</v>
      </c>
      <c r="D9" s="64" t="s">
        <v>52</v>
      </c>
      <c r="E9" s="49">
        <v>3342</v>
      </c>
      <c r="F9" s="109" t="s">
        <v>61</v>
      </c>
      <c r="G9" s="99">
        <v>2900</v>
      </c>
      <c r="H9" s="54" t="s">
        <v>504</v>
      </c>
      <c r="K9" s="189"/>
      <c r="L9" s="189"/>
    </row>
    <row r="10" spans="2:12" s="45" customFormat="1" ht="45" customHeight="1" x14ac:dyDescent="0.25">
      <c r="B10" s="65">
        <v>41324</v>
      </c>
      <c r="C10" s="49" t="s">
        <v>51</v>
      </c>
      <c r="D10" s="64" t="s">
        <v>52</v>
      </c>
      <c r="E10" s="49">
        <v>3342</v>
      </c>
      <c r="F10" s="97" t="s">
        <v>69</v>
      </c>
      <c r="G10" s="99">
        <v>600</v>
      </c>
      <c r="H10" s="54" t="s">
        <v>504</v>
      </c>
      <c r="K10" s="258"/>
    </row>
    <row r="11" spans="2:12" s="45" customFormat="1" ht="27.6" customHeight="1" x14ac:dyDescent="0.25">
      <c r="B11" s="317">
        <v>41320</v>
      </c>
      <c r="C11" s="309" t="s">
        <v>51</v>
      </c>
      <c r="D11" s="306" t="s">
        <v>52</v>
      </c>
      <c r="E11" s="49">
        <v>2111</v>
      </c>
      <c r="F11" s="109" t="s">
        <v>74</v>
      </c>
      <c r="G11" s="99">
        <v>7102.52</v>
      </c>
      <c r="H11" s="54" t="s">
        <v>504</v>
      </c>
      <c r="K11" s="189"/>
    </row>
    <row r="12" spans="2:12" s="45" customFormat="1" ht="27.6" customHeight="1" x14ac:dyDescent="0.25">
      <c r="B12" s="318"/>
      <c r="C12" s="310"/>
      <c r="D12" s="307"/>
      <c r="E12" s="49">
        <v>2121</v>
      </c>
      <c r="F12" s="109" t="s">
        <v>75</v>
      </c>
      <c r="G12" s="99">
        <v>236.64</v>
      </c>
      <c r="H12" s="54" t="s">
        <v>504</v>
      </c>
      <c r="K12" s="189"/>
    </row>
    <row r="13" spans="2:12" s="45" customFormat="1" ht="33" x14ac:dyDescent="0.25">
      <c r="B13" s="318"/>
      <c r="C13" s="310"/>
      <c r="D13" s="307"/>
      <c r="E13" s="309">
        <v>2141</v>
      </c>
      <c r="F13" s="109" t="s">
        <v>62</v>
      </c>
      <c r="G13" s="99">
        <v>417.6</v>
      </c>
      <c r="H13" s="54" t="s">
        <v>504</v>
      </c>
    </row>
    <row r="14" spans="2:12" s="45" customFormat="1" ht="33" x14ac:dyDescent="0.25">
      <c r="B14" s="318"/>
      <c r="C14" s="310"/>
      <c r="D14" s="307"/>
      <c r="E14" s="310"/>
      <c r="F14" s="109" t="s">
        <v>76</v>
      </c>
      <c r="G14" s="99">
        <v>5512.32</v>
      </c>
      <c r="H14" s="54" t="s">
        <v>504</v>
      </c>
    </row>
    <row r="15" spans="2:12" s="45" customFormat="1" ht="33" x14ac:dyDescent="0.25">
      <c r="B15" s="318"/>
      <c r="C15" s="310"/>
      <c r="D15" s="307"/>
      <c r="E15" s="310"/>
      <c r="F15" s="109" t="s">
        <v>77</v>
      </c>
      <c r="G15" s="99">
        <v>3938.2</v>
      </c>
      <c r="H15" s="54" t="s">
        <v>504</v>
      </c>
    </row>
    <row r="16" spans="2:12" s="45" customFormat="1" x14ac:dyDescent="0.25">
      <c r="B16" s="318"/>
      <c r="C16" s="310"/>
      <c r="D16" s="307"/>
      <c r="E16" s="310"/>
      <c r="F16" s="109" t="s">
        <v>78</v>
      </c>
      <c r="G16" s="119"/>
      <c r="H16" s="119"/>
    </row>
    <row r="17" spans="2:8" s="45" customFormat="1" x14ac:dyDescent="0.25">
      <c r="B17" s="318"/>
      <c r="C17" s="310"/>
      <c r="D17" s="307"/>
      <c r="E17" s="311"/>
      <c r="F17" s="109" t="s">
        <v>79</v>
      </c>
      <c r="G17" s="119"/>
      <c r="H17" s="119"/>
    </row>
    <row r="18" spans="2:8" s="45" customFormat="1" ht="33" x14ac:dyDescent="0.25">
      <c r="B18" s="318"/>
      <c r="C18" s="310"/>
      <c r="D18" s="307"/>
      <c r="E18" s="49">
        <v>2171</v>
      </c>
      <c r="F18" s="109" t="s">
        <v>63</v>
      </c>
      <c r="G18" s="99">
        <v>504.6</v>
      </c>
      <c r="H18" s="54" t="s">
        <v>504</v>
      </c>
    </row>
    <row r="19" spans="2:8" s="45" customFormat="1" ht="33" x14ac:dyDescent="0.25">
      <c r="B19" s="318"/>
      <c r="C19" s="310"/>
      <c r="D19" s="307"/>
      <c r="E19" s="49">
        <v>2371</v>
      </c>
      <c r="F19" s="109" t="s">
        <v>64</v>
      </c>
      <c r="G19" s="99">
        <v>1009.2</v>
      </c>
      <c r="H19" s="54" t="s">
        <v>504</v>
      </c>
    </row>
    <row r="20" spans="2:8" s="45" customFormat="1" ht="28.5" customHeight="1" x14ac:dyDescent="0.25">
      <c r="B20" s="318"/>
      <c r="C20" s="310"/>
      <c r="D20" s="307"/>
      <c r="E20" s="309">
        <v>2461</v>
      </c>
      <c r="F20" s="109" t="s">
        <v>65</v>
      </c>
      <c r="G20" s="99">
        <v>904.8</v>
      </c>
      <c r="H20" s="54" t="s">
        <v>504</v>
      </c>
    </row>
    <row r="21" spans="2:8" s="45" customFormat="1" ht="29.25" customHeight="1" x14ac:dyDescent="0.25">
      <c r="B21" s="318"/>
      <c r="C21" s="310"/>
      <c r="D21" s="307"/>
      <c r="E21" s="310"/>
      <c r="F21" s="109" t="s">
        <v>99</v>
      </c>
      <c r="G21" s="99">
        <v>904.8</v>
      </c>
      <c r="H21" s="54" t="s">
        <v>504</v>
      </c>
    </row>
    <row r="22" spans="2:8" s="45" customFormat="1" ht="30.75" customHeight="1" x14ac:dyDescent="0.25">
      <c r="B22" s="318"/>
      <c r="C22" s="310"/>
      <c r="D22" s="307"/>
      <c r="E22" s="310"/>
      <c r="F22" s="95" t="s">
        <v>66</v>
      </c>
      <c r="G22" s="99">
        <v>690.2</v>
      </c>
      <c r="H22" s="54" t="s">
        <v>504</v>
      </c>
    </row>
    <row r="23" spans="2:8" s="45" customFormat="1" ht="29.25" customHeight="1" x14ac:dyDescent="0.25">
      <c r="B23" s="318"/>
      <c r="C23" s="310"/>
      <c r="D23" s="307"/>
      <c r="E23" s="310"/>
      <c r="F23" s="109" t="s">
        <v>77</v>
      </c>
      <c r="G23" s="99">
        <v>1969.1</v>
      </c>
      <c r="H23" s="54" t="s">
        <v>504</v>
      </c>
    </row>
    <row r="24" spans="2:8" s="45" customFormat="1" ht="19.899999999999999" customHeight="1" x14ac:dyDescent="0.25">
      <c r="B24" s="318"/>
      <c r="C24" s="310"/>
      <c r="D24" s="307"/>
      <c r="E24" s="311"/>
      <c r="F24" s="95" t="s">
        <v>79</v>
      </c>
      <c r="G24" s="119"/>
      <c r="H24" s="119"/>
    </row>
    <row r="25" spans="2:8" s="45" customFormat="1" ht="29.25" customHeight="1" x14ac:dyDescent="0.25">
      <c r="B25" s="318"/>
      <c r="C25" s="310"/>
      <c r="D25" s="307"/>
      <c r="E25" s="141">
        <v>2471</v>
      </c>
      <c r="F25" s="95" t="s">
        <v>67</v>
      </c>
      <c r="G25" s="99">
        <v>1392</v>
      </c>
      <c r="H25" s="54" t="s">
        <v>504</v>
      </c>
    </row>
    <row r="26" spans="2:8" s="45" customFormat="1" ht="29.25" customHeight="1" x14ac:dyDescent="0.25">
      <c r="B26" s="318"/>
      <c r="C26" s="310"/>
      <c r="D26" s="307"/>
      <c r="E26" s="309">
        <v>2511</v>
      </c>
      <c r="F26" s="95" t="s">
        <v>68</v>
      </c>
      <c r="G26" s="99">
        <v>1121.72</v>
      </c>
      <c r="H26" s="54" t="s">
        <v>504</v>
      </c>
    </row>
    <row r="27" spans="2:8" s="45" customFormat="1" ht="30" customHeight="1" x14ac:dyDescent="0.25">
      <c r="B27" s="318"/>
      <c r="C27" s="310"/>
      <c r="D27" s="307"/>
      <c r="E27" s="310"/>
      <c r="F27" s="95" t="s">
        <v>80</v>
      </c>
      <c r="G27" s="99">
        <v>721.52</v>
      </c>
      <c r="H27" s="54" t="s">
        <v>504</v>
      </c>
    </row>
    <row r="28" spans="2:8" s="45" customFormat="1" ht="33.75" customHeight="1" x14ac:dyDescent="0.25">
      <c r="B28" s="318"/>
      <c r="C28" s="310"/>
      <c r="D28" s="307"/>
      <c r="E28" s="310"/>
      <c r="F28" s="95" t="s">
        <v>81</v>
      </c>
      <c r="G28" s="99">
        <v>496.48</v>
      </c>
      <c r="H28" s="54" t="s">
        <v>504</v>
      </c>
    </row>
    <row r="29" spans="2:8" s="45" customFormat="1" ht="27" customHeight="1" x14ac:dyDescent="0.25">
      <c r="B29" s="318"/>
      <c r="C29" s="310"/>
      <c r="D29" s="307"/>
      <c r="E29" s="310"/>
      <c r="F29" s="95" t="s">
        <v>82</v>
      </c>
      <c r="G29" s="99">
        <v>55.2</v>
      </c>
      <c r="H29" s="54" t="s">
        <v>504</v>
      </c>
    </row>
    <row r="30" spans="2:8" s="45" customFormat="1" ht="31.5" customHeight="1" x14ac:dyDescent="0.25">
      <c r="B30" s="318"/>
      <c r="C30" s="310"/>
      <c r="D30" s="307"/>
      <c r="E30" s="310"/>
      <c r="F30" s="109" t="s">
        <v>93</v>
      </c>
      <c r="G30" s="99">
        <v>162.4</v>
      </c>
      <c r="H30" s="54" t="s">
        <v>504</v>
      </c>
    </row>
    <row r="31" spans="2:8" s="45" customFormat="1" ht="30" customHeight="1" x14ac:dyDescent="0.25">
      <c r="B31" s="318"/>
      <c r="C31" s="310"/>
      <c r="D31" s="307"/>
      <c r="E31" s="310"/>
      <c r="F31" s="109" t="s">
        <v>83</v>
      </c>
      <c r="G31" s="99">
        <v>69.599999999999994</v>
      </c>
      <c r="H31" s="54" t="s">
        <v>504</v>
      </c>
    </row>
    <row r="32" spans="2:8" s="45" customFormat="1" ht="30" customHeight="1" x14ac:dyDescent="0.25">
      <c r="B32" s="318"/>
      <c r="C32" s="310"/>
      <c r="D32" s="307"/>
      <c r="E32" s="310"/>
      <c r="F32" s="109" t="s">
        <v>84</v>
      </c>
      <c r="G32" s="99">
        <v>69.599999999999994</v>
      </c>
      <c r="H32" s="54" t="s">
        <v>504</v>
      </c>
    </row>
    <row r="33" spans="2:8" s="45" customFormat="1" ht="29.25" customHeight="1" x14ac:dyDescent="0.25">
      <c r="B33" s="318"/>
      <c r="C33" s="310"/>
      <c r="D33" s="307"/>
      <c r="E33" s="310"/>
      <c r="F33" s="109" t="s">
        <v>85</v>
      </c>
      <c r="G33" s="99">
        <v>58</v>
      </c>
      <c r="H33" s="54" t="s">
        <v>504</v>
      </c>
    </row>
    <row r="34" spans="2:8" s="45" customFormat="1" ht="26.25" customHeight="1" x14ac:dyDescent="0.25">
      <c r="B34" s="318"/>
      <c r="C34" s="310"/>
      <c r="D34" s="307"/>
      <c r="E34" s="310"/>
      <c r="F34" s="109" t="s">
        <v>86</v>
      </c>
      <c r="G34" s="99">
        <v>617.12</v>
      </c>
      <c r="H34" s="54" t="s">
        <v>504</v>
      </c>
    </row>
    <row r="35" spans="2:8" s="45" customFormat="1" ht="29.25" customHeight="1" x14ac:dyDescent="0.25">
      <c r="B35" s="318"/>
      <c r="C35" s="310"/>
      <c r="D35" s="307"/>
      <c r="E35" s="310"/>
      <c r="F35" s="109" t="s">
        <v>87</v>
      </c>
      <c r="G35" s="99">
        <v>174</v>
      </c>
      <c r="H35" s="54" t="s">
        <v>504</v>
      </c>
    </row>
    <row r="36" spans="2:8" s="45" customFormat="1" ht="29.25" customHeight="1" x14ac:dyDescent="0.25">
      <c r="B36" s="318"/>
      <c r="C36" s="310"/>
      <c r="D36" s="307"/>
      <c r="E36" s="310"/>
      <c r="F36" s="109" t="s">
        <v>88</v>
      </c>
      <c r="G36" s="99">
        <v>1065.92</v>
      </c>
      <c r="H36" s="54" t="s">
        <v>504</v>
      </c>
    </row>
    <row r="37" spans="2:8" s="45" customFormat="1" ht="28.5" customHeight="1" x14ac:dyDescent="0.25">
      <c r="B37" s="318"/>
      <c r="C37" s="310"/>
      <c r="D37" s="307"/>
      <c r="E37" s="310"/>
      <c r="F37" s="109" t="s">
        <v>89</v>
      </c>
      <c r="G37" s="99">
        <v>939.6</v>
      </c>
      <c r="H37" s="54" t="s">
        <v>504</v>
      </c>
    </row>
    <row r="38" spans="2:8" s="45" customFormat="1" ht="30.75" customHeight="1" x14ac:dyDescent="0.25">
      <c r="B38" s="318"/>
      <c r="C38" s="310"/>
      <c r="D38" s="307"/>
      <c r="E38" s="310"/>
      <c r="F38" s="109" t="s">
        <v>90</v>
      </c>
      <c r="G38" s="99">
        <v>1063.72</v>
      </c>
      <c r="H38" s="54" t="s">
        <v>504</v>
      </c>
    </row>
    <row r="39" spans="2:8" s="45" customFormat="1" ht="35.450000000000003" customHeight="1" x14ac:dyDescent="0.25">
      <c r="B39" s="318"/>
      <c r="C39" s="310"/>
      <c r="D39" s="307"/>
      <c r="E39" s="309">
        <v>2561</v>
      </c>
      <c r="F39" s="109" t="s">
        <v>146</v>
      </c>
      <c r="G39" s="99">
        <v>479.08</v>
      </c>
      <c r="H39" s="54" t="s">
        <v>504</v>
      </c>
    </row>
    <row r="40" spans="2:8" s="45" customFormat="1" ht="33.75" customHeight="1" x14ac:dyDescent="0.25">
      <c r="B40" s="318"/>
      <c r="C40" s="310"/>
      <c r="D40" s="307"/>
      <c r="E40" s="311"/>
      <c r="F40" s="109" t="s">
        <v>91</v>
      </c>
      <c r="G40" s="99">
        <v>3248</v>
      </c>
      <c r="H40" s="54" t="s">
        <v>504</v>
      </c>
    </row>
    <row r="41" spans="2:8" s="45" customFormat="1" ht="38.25" customHeight="1" x14ac:dyDescent="0.25">
      <c r="B41" s="319"/>
      <c r="C41" s="311"/>
      <c r="D41" s="308"/>
      <c r="E41" s="49">
        <v>5611</v>
      </c>
      <c r="F41" s="109" t="s">
        <v>92</v>
      </c>
      <c r="G41" s="99">
        <v>39160.44</v>
      </c>
      <c r="H41" s="54" t="s">
        <v>505</v>
      </c>
    </row>
    <row r="42" spans="2:8" s="45" customFormat="1" ht="27.75" customHeight="1" x14ac:dyDescent="0.25">
      <c r="B42" s="317">
        <v>41344</v>
      </c>
      <c r="C42" s="309" t="s">
        <v>51</v>
      </c>
      <c r="D42" s="306" t="s">
        <v>52</v>
      </c>
      <c r="E42" s="49">
        <v>2421</v>
      </c>
      <c r="F42" s="97" t="s">
        <v>73</v>
      </c>
      <c r="G42" s="99">
        <v>1150</v>
      </c>
      <c r="H42" s="54" t="s">
        <v>504</v>
      </c>
    </row>
    <row r="43" spans="2:8" s="45" customFormat="1" ht="26.25" customHeight="1" x14ac:dyDescent="0.25">
      <c r="B43" s="318"/>
      <c r="C43" s="310"/>
      <c r="D43" s="307"/>
      <c r="E43" s="49">
        <v>2431</v>
      </c>
      <c r="F43" s="109" t="s">
        <v>94</v>
      </c>
      <c r="G43" s="99">
        <v>184.99</v>
      </c>
      <c r="H43" s="54" t="s">
        <v>504</v>
      </c>
    </row>
    <row r="44" spans="2:8" s="45" customFormat="1" ht="31.5" customHeight="1" x14ac:dyDescent="0.25">
      <c r="B44" s="319"/>
      <c r="C44" s="311"/>
      <c r="D44" s="308"/>
      <c r="E44" s="49">
        <v>2491</v>
      </c>
      <c r="F44" s="109" t="s">
        <v>95</v>
      </c>
      <c r="G44" s="99">
        <v>1392</v>
      </c>
      <c r="H44" s="54" t="s">
        <v>504</v>
      </c>
    </row>
    <row r="45" spans="2:8" s="45" customFormat="1" ht="30.75" customHeight="1" x14ac:dyDescent="0.25">
      <c r="B45" s="317">
        <v>41344</v>
      </c>
      <c r="C45" s="306" t="s">
        <v>51</v>
      </c>
      <c r="D45" s="306" t="s">
        <v>96</v>
      </c>
      <c r="E45" s="49">
        <v>3831</v>
      </c>
      <c r="F45" s="109" t="s">
        <v>97</v>
      </c>
      <c r="G45" s="99">
        <v>800</v>
      </c>
      <c r="H45" s="54" t="s">
        <v>504</v>
      </c>
    </row>
    <row r="46" spans="2:8" s="45" customFormat="1" ht="29.25" customHeight="1" x14ac:dyDescent="0.25">
      <c r="B46" s="319"/>
      <c r="C46" s="308"/>
      <c r="D46" s="308"/>
      <c r="E46" s="49">
        <v>2111</v>
      </c>
      <c r="F46" s="109" t="s">
        <v>98</v>
      </c>
      <c r="G46" s="99">
        <v>1964.23</v>
      </c>
      <c r="H46" s="54" t="s">
        <v>504</v>
      </c>
    </row>
    <row r="47" spans="2:8" s="45" customFormat="1" ht="27.75" customHeight="1" x14ac:dyDescent="0.25">
      <c r="B47" s="317">
        <v>41355</v>
      </c>
      <c r="C47" s="309" t="s">
        <v>51</v>
      </c>
      <c r="D47" s="309" t="s">
        <v>96</v>
      </c>
      <c r="E47" s="309">
        <v>3822</v>
      </c>
      <c r="F47" s="109" t="s">
        <v>100</v>
      </c>
      <c r="G47" s="101">
        <v>4500</v>
      </c>
      <c r="H47" s="54" t="s">
        <v>504</v>
      </c>
    </row>
    <row r="48" spans="2:8" s="45" customFormat="1" ht="30.75" customHeight="1" x14ac:dyDescent="0.25">
      <c r="B48" s="318"/>
      <c r="C48" s="310"/>
      <c r="D48" s="310"/>
      <c r="E48" s="310"/>
      <c r="F48" s="109" t="s">
        <v>101</v>
      </c>
      <c r="G48" s="99">
        <v>3693.85</v>
      </c>
      <c r="H48" s="54" t="s">
        <v>504</v>
      </c>
    </row>
    <row r="49" spans="2:10" s="45" customFormat="1" ht="32.25" customHeight="1" x14ac:dyDescent="0.25">
      <c r="B49" s="318"/>
      <c r="C49" s="310"/>
      <c r="D49" s="310"/>
      <c r="E49" s="310"/>
      <c r="F49" s="109" t="s">
        <v>102</v>
      </c>
      <c r="G49" s="99">
        <v>4964.8</v>
      </c>
      <c r="H49" s="54" t="s">
        <v>504</v>
      </c>
    </row>
    <row r="50" spans="2:10" s="45" customFormat="1" ht="33" customHeight="1" x14ac:dyDescent="0.25">
      <c r="B50" s="319"/>
      <c r="C50" s="311"/>
      <c r="D50" s="311"/>
      <c r="E50" s="311"/>
      <c r="F50" s="109" t="s">
        <v>103</v>
      </c>
      <c r="G50" s="101">
        <v>3248</v>
      </c>
      <c r="H50" s="54" t="s">
        <v>504</v>
      </c>
    </row>
    <row r="51" spans="2:10" s="45" customFormat="1" ht="28.5" customHeight="1" x14ac:dyDescent="0.25">
      <c r="B51" s="317">
        <v>41382</v>
      </c>
      <c r="C51" s="309" t="s">
        <v>51</v>
      </c>
      <c r="D51" s="306" t="s">
        <v>96</v>
      </c>
      <c r="E51" s="309">
        <v>3821</v>
      </c>
      <c r="F51" s="109" t="s">
        <v>118</v>
      </c>
      <c r="G51" s="101">
        <v>1300</v>
      </c>
      <c r="H51" s="54" t="s">
        <v>504</v>
      </c>
    </row>
    <row r="52" spans="2:10" s="45" customFormat="1" ht="30" customHeight="1" x14ac:dyDescent="0.25">
      <c r="B52" s="318"/>
      <c r="C52" s="310"/>
      <c r="D52" s="307"/>
      <c r="E52" s="310"/>
      <c r="F52" s="109" t="s">
        <v>119</v>
      </c>
      <c r="G52" s="99">
        <v>974.4</v>
      </c>
      <c r="H52" s="54" t="s">
        <v>504</v>
      </c>
    </row>
    <row r="53" spans="2:10" s="45" customFormat="1" ht="32.25" customHeight="1" x14ac:dyDescent="0.25">
      <c r="B53" s="318"/>
      <c r="C53" s="310"/>
      <c r="D53" s="307"/>
      <c r="E53" s="310"/>
      <c r="F53" s="109" t="s">
        <v>120</v>
      </c>
      <c r="G53" s="101">
        <v>2088</v>
      </c>
      <c r="H53" s="54" t="s">
        <v>504</v>
      </c>
    </row>
    <row r="54" spans="2:10" s="45" customFormat="1" ht="27" customHeight="1" x14ac:dyDescent="0.25">
      <c r="B54" s="318"/>
      <c r="C54" s="310"/>
      <c r="D54" s="307"/>
      <c r="E54" s="310"/>
      <c r="F54" s="109" t="s">
        <v>121</v>
      </c>
      <c r="G54" s="101">
        <v>9396</v>
      </c>
      <c r="H54" s="54" t="s">
        <v>504</v>
      </c>
    </row>
    <row r="55" spans="2:10" s="45" customFormat="1" ht="28.5" customHeight="1" x14ac:dyDescent="0.25">
      <c r="B55" s="318"/>
      <c r="C55" s="310"/>
      <c r="D55" s="307"/>
      <c r="E55" s="49">
        <v>3822</v>
      </c>
      <c r="F55" s="109" t="s">
        <v>142</v>
      </c>
      <c r="G55" s="101">
        <v>2500</v>
      </c>
      <c r="H55" s="54" t="s">
        <v>504</v>
      </c>
    </row>
    <row r="56" spans="2:10" s="45" customFormat="1" ht="29.25" customHeight="1" x14ac:dyDescent="0.25">
      <c r="B56" s="318"/>
      <c r="C56" s="310"/>
      <c r="D56" s="307"/>
      <c r="E56" s="309">
        <v>2141</v>
      </c>
      <c r="F56" s="109" t="s">
        <v>143</v>
      </c>
      <c r="G56" s="101">
        <v>8</v>
      </c>
      <c r="H56" s="54" t="s">
        <v>504</v>
      </c>
    </row>
    <row r="57" spans="2:10" s="45" customFormat="1" ht="33" customHeight="1" x14ac:dyDescent="0.25">
      <c r="B57" s="319"/>
      <c r="C57" s="311"/>
      <c r="D57" s="308"/>
      <c r="E57" s="311"/>
      <c r="F57" s="109" t="s">
        <v>144</v>
      </c>
      <c r="G57" s="99">
        <v>94</v>
      </c>
      <c r="H57" s="54" t="s">
        <v>504</v>
      </c>
    </row>
    <row r="58" spans="2:10" s="45" customFormat="1" ht="28.5" customHeight="1" x14ac:dyDescent="0.25">
      <c r="B58" s="65">
        <v>41383</v>
      </c>
      <c r="C58" s="49" t="s">
        <v>51</v>
      </c>
      <c r="D58" s="96" t="s">
        <v>52</v>
      </c>
      <c r="E58" s="49">
        <v>3342</v>
      </c>
      <c r="F58" s="109" t="s">
        <v>122</v>
      </c>
      <c r="G58" s="101">
        <v>18810</v>
      </c>
      <c r="H58" s="54" t="s">
        <v>505</v>
      </c>
    </row>
    <row r="59" spans="2:10" s="45" customFormat="1" ht="14.25" customHeight="1" x14ac:dyDescent="0.25">
      <c r="B59" s="346">
        <v>41386</v>
      </c>
      <c r="C59" s="340" t="s">
        <v>51</v>
      </c>
      <c r="D59" s="343" t="s">
        <v>52</v>
      </c>
      <c r="E59" s="340">
        <v>2551</v>
      </c>
      <c r="F59" s="123" t="s">
        <v>124</v>
      </c>
      <c r="G59" s="124"/>
      <c r="H59" s="124"/>
      <c r="I59" s="338" t="s">
        <v>173</v>
      </c>
      <c r="J59" s="339"/>
    </row>
    <row r="60" spans="2:10" s="45" customFormat="1" ht="14.25" customHeight="1" x14ac:dyDescent="0.25">
      <c r="B60" s="347"/>
      <c r="C60" s="342"/>
      <c r="D60" s="344"/>
      <c r="E60" s="341"/>
      <c r="F60" s="123" t="s">
        <v>125</v>
      </c>
      <c r="G60" s="124"/>
      <c r="H60" s="124"/>
      <c r="I60" s="338"/>
      <c r="J60" s="339"/>
    </row>
    <row r="61" spans="2:10" s="45" customFormat="1" ht="14.25" customHeight="1" x14ac:dyDescent="0.25">
      <c r="B61" s="347"/>
      <c r="C61" s="342"/>
      <c r="D61" s="344"/>
      <c r="E61" s="340">
        <v>2591</v>
      </c>
      <c r="F61" s="123" t="s">
        <v>126</v>
      </c>
      <c r="G61" s="124"/>
      <c r="H61" s="124"/>
      <c r="I61" s="338"/>
      <c r="J61" s="339"/>
    </row>
    <row r="62" spans="2:10" s="45" customFormat="1" ht="14.25" customHeight="1" x14ac:dyDescent="0.25">
      <c r="B62" s="347"/>
      <c r="C62" s="342"/>
      <c r="D62" s="344"/>
      <c r="E62" s="342"/>
      <c r="F62" s="123" t="s">
        <v>127</v>
      </c>
      <c r="G62" s="124"/>
      <c r="H62" s="124"/>
      <c r="I62" s="338"/>
      <c r="J62" s="339"/>
    </row>
    <row r="63" spans="2:10" s="45" customFormat="1" ht="14.25" customHeight="1" x14ac:dyDescent="0.25">
      <c r="B63" s="347"/>
      <c r="C63" s="342"/>
      <c r="D63" s="344"/>
      <c r="E63" s="342"/>
      <c r="F63" s="123" t="s">
        <v>128</v>
      </c>
      <c r="G63" s="124"/>
      <c r="H63" s="124"/>
      <c r="I63" s="338"/>
      <c r="J63" s="339"/>
    </row>
    <row r="64" spans="2:10" s="45" customFormat="1" ht="14.25" customHeight="1" x14ac:dyDescent="0.25">
      <c r="B64" s="347"/>
      <c r="C64" s="342"/>
      <c r="D64" s="344"/>
      <c r="E64" s="342"/>
      <c r="F64" s="123" t="s">
        <v>129</v>
      </c>
      <c r="G64" s="124"/>
      <c r="H64" s="124"/>
      <c r="I64" s="338"/>
      <c r="J64" s="339"/>
    </row>
    <row r="65" spans="2:10" s="45" customFormat="1" ht="14.25" customHeight="1" x14ac:dyDescent="0.25">
      <c r="B65" s="347"/>
      <c r="C65" s="342"/>
      <c r="D65" s="344"/>
      <c r="E65" s="342"/>
      <c r="F65" s="123" t="s">
        <v>130</v>
      </c>
      <c r="G65" s="124"/>
      <c r="H65" s="124"/>
      <c r="I65" s="338"/>
      <c r="J65" s="339"/>
    </row>
    <row r="66" spans="2:10" s="45" customFormat="1" ht="14.25" customHeight="1" x14ac:dyDescent="0.25">
      <c r="B66" s="347"/>
      <c r="C66" s="342"/>
      <c r="D66" s="344"/>
      <c r="E66" s="341"/>
      <c r="F66" s="123" t="s">
        <v>131</v>
      </c>
      <c r="G66" s="124"/>
      <c r="H66" s="124"/>
      <c r="I66" s="338"/>
      <c r="J66" s="339"/>
    </row>
    <row r="67" spans="2:10" s="45" customFormat="1" ht="14.25" customHeight="1" x14ac:dyDescent="0.25">
      <c r="B67" s="348"/>
      <c r="C67" s="341"/>
      <c r="D67" s="345"/>
      <c r="E67" s="124">
        <v>2561</v>
      </c>
      <c r="F67" s="123" t="s">
        <v>132</v>
      </c>
      <c r="G67" s="124"/>
      <c r="H67" s="124"/>
      <c r="I67" s="338"/>
      <c r="J67" s="339"/>
    </row>
    <row r="68" spans="2:10" s="45" customFormat="1" ht="14.25" customHeight="1" x14ac:dyDescent="0.25">
      <c r="B68" s="317">
        <v>41388</v>
      </c>
      <c r="C68" s="309" t="s">
        <v>51</v>
      </c>
      <c r="D68" s="306" t="s">
        <v>96</v>
      </c>
      <c r="E68" s="309">
        <v>2211</v>
      </c>
      <c r="F68" s="109" t="s">
        <v>176</v>
      </c>
      <c r="G68" s="309">
        <v>1457.2</v>
      </c>
      <c r="H68" s="306" t="s">
        <v>504</v>
      </c>
      <c r="I68" s="125"/>
      <c r="J68" s="126"/>
    </row>
    <row r="69" spans="2:10" s="45" customFormat="1" ht="14.25" customHeight="1" x14ac:dyDescent="0.25">
      <c r="B69" s="318"/>
      <c r="C69" s="310"/>
      <c r="D69" s="307"/>
      <c r="E69" s="310"/>
      <c r="F69" s="109" t="s">
        <v>177</v>
      </c>
      <c r="G69" s="310"/>
      <c r="H69" s="307"/>
      <c r="I69" s="125"/>
      <c r="J69" s="126"/>
    </row>
    <row r="70" spans="2:10" s="45" customFormat="1" ht="14.25" customHeight="1" x14ac:dyDescent="0.25">
      <c r="B70" s="318"/>
      <c r="C70" s="310"/>
      <c r="D70" s="307"/>
      <c r="E70" s="310"/>
      <c r="F70" s="109" t="s">
        <v>178</v>
      </c>
      <c r="G70" s="310"/>
      <c r="H70" s="307"/>
      <c r="I70" s="125"/>
      <c r="J70" s="126"/>
    </row>
    <row r="71" spans="2:10" s="45" customFormat="1" ht="14.25" customHeight="1" x14ac:dyDescent="0.25">
      <c r="B71" s="318"/>
      <c r="C71" s="310"/>
      <c r="D71" s="307"/>
      <c r="E71" s="310"/>
      <c r="F71" s="109" t="s">
        <v>179</v>
      </c>
      <c r="G71" s="310"/>
      <c r="H71" s="307"/>
      <c r="I71" s="125"/>
      <c r="J71" s="126"/>
    </row>
    <row r="72" spans="2:10" s="45" customFormat="1" ht="14.25" customHeight="1" x14ac:dyDescent="0.25">
      <c r="B72" s="319"/>
      <c r="C72" s="311"/>
      <c r="D72" s="308"/>
      <c r="E72" s="311"/>
      <c r="F72" s="109" t="s">
        <v>180</v>
      </c>
      <c r="G72" s="311"/>
      <c r="H72" s="308"/>
      <c r="I72" s="125"/>
      <c r="J72" s="126"/>
    </row>
    <row r="73" spans="2:10" s="45" customFormat="1" ht="14.25" customHeight="1" x14ac:dyDescent="0.25">
      <c r="B73" s="117">
        <v>41408</v>
      </c>
      <c r="C73" s="109" t="s">
        <v>51</v>
      </c>
      <c r="D73" s="109" t="s">
        <v>52</v>
      </c>
      <c r="E73" s="109">
        <v>2211</v>
      </c>
      <c r="F73" s="109" t="s">
        <v>172</v>
      </c>
      <c r="G73" s="109">
        <v>5706.04</v>
      </c>
      <c r="H73" s="306" t="s">
        <v>504</v>
      </c>
    </row>
    <row r="74" spans="2:10" s="45" customFormat="1" ht="14.25" customHeight="1" x14ac:dyDescent="0.25">
      <c r="B74" s="317">
        <v>41411</v>
      </c>
      <c r="C74" s="309" t="s">
        <v>51</v>
      </c>
      <c r="D74" s="306" t="s">
        <v>52</v>
      </c>
      <c r="E74" s="143">
        <v>2111</v>
      </c>
      <c r="F74" s="109" t="s">
        <v>175</v>
      </c>
      <c r="G74" s="128">
        <v>101.45</v>
      </c>
      <c r="H74" s="307"/>
    </row>
    <row r="75" spans="2:10" s="45" customFormat="1" ht="14.25" customHeight="1" x14ac:dyDescent="0.25">
      <c r="B75" s="318"/>
      <c r="C75" s="310"/>
      <c r="D75" s="307"/>
      <c r="E75" s="309">
        <v>2551</v>
      </c>
      <c r="F75" s="109" t="s">
        <v>124</v>
      </c>
      <c r="G75" s="128">
        <v>247.08</v>
      </c>
      <c r="H75" s="307"/>
    </row>
    <row r="76" spans="2:10" s="45" customFormat="1" ht="14.25" customHeight="1" x14ac:dyDescent="0.25">
      <c r="B76" s="318"/>
      <c r="C76" s="310"/>
      <c r="D76" s="307"/>
      <c r="E76" s="311"/>
      <c r="F76" s="109" t="s">
        <v>125</v>
      </c>
      <c r="G76" s="109">
        <v>1350.24</v>
      </c>
      <c r="H76" s="307"/>
    </row>
    <row r="77" spans="2:10" s="45" customFormat="1" ht="14.25" customHeight="1" x14ac:dyDescent="0.25">
      <c r="B77" s="318"/>
      <c r="C77" s="310"/>
      <c r="D77" s="307"/>
      <c r="E77" s="309">
        <v>2591</v>
      </c>
      <c r="F77" s="109" t="s">
        <v>126</v>
      </c>
      <c r="G77" s="109">
        <v>113.68</v>
      </c>
      <c r="H77" s="308"/>
    </row>
    <row r="78" spans="2:10" s="45" customFormat="1" ht="14.25" customHeight="1" x14ac:dyDescent="0.25">
      <c r="B78" s="318"/>
      <c r="C78" s="310"/>
      <c r="D78" s="307"/>
      <c r="E78" s="310"/>
      <c r="F78" s="109" t="s">
        <v>127</v>
      </c>
      <c r="G78" s="109">
        <v>624.08000000000004</v>
      </c>
      <c r="H78" s="268" t="s">
        <v>504</v>
      </c>
    </row>
    <row r="79" spans="2:10" s="45" customFormat="1" ht="14.25" customHeight="1" x14ac:dyDescent="0.25">
      <c r="B79" s="318"/>
      <c r="C79" s="310"/>
      <c r="D79" s="307"/>
      <c r="E79" s="310"/>
      <c r="F79" s="109" t="s">
        <v>128</v>
      </c>
      <c r="G79" s="109">
        <v>154.28</v>
      </c>
      <c r="H79" s="270"/>
    </row>
    <row r="80" spans="2:10" s="45" customFormat="1" ht="14.25" customHeight="1" x14ac:dyDescent="0.25">
      <c r="B80" s="318"/>
      <c r="C80" s="310"/>
      <c r="D80" s="307"/>
      <c r="E80" s="310"/>
      <c r="F80" s="109" t="s">
        <v>129</v>
      </c>
      <c r="G80" s="109">
        <v>552.16</v>
      </c>
      <c r="H80" s="270"/>
    </row>
    <row r="81" spans="2:8" s="45" customFormat="1" ht="14.25" customHeight="1" x14ac:dyDescent="0.25">
      <c r="B81" s="318"/>
      <c r="C81" s="310"/>
      <c r="D81" s="307"/>
      <c r="E81" s="310"/>
      <c r="F81" s="109" t="s">
        <v>130</v>
      </c>
      <c r="G81" s="109">
        <v>147</v>
      </c>
      <c r="H81" s="270"/>
    </row>
    <row r="82" spans="2:8" s="45" customFormat="1" ht="14.25" customHeight="1" x14ac:dyDescent="0.25">
      <c r="B82" s="318"/>
      <c r="C82" s="310"/>
      <c r="D82" s="307"/>
      <c r="E82" s="311"/>
      <c r="F82" s="109" t="s">
        <v>131</v>
      </c>
      <c r="G82" s="109">
        <v>104.4</v>
      </c>
      <c r="H82" s="269"/>
    </row>
    <row r="83" spans="2:8" s="45" customFormat="1" ht="14.25" customHeight="1" x14ac:dyDescent="0.25">
      <c r="B83" s="319"/>
      <c r="C83" s="311"/>
      <c r="D83" s="308"/>
      <c r="E83" s="49">
        <v>2561</v>
      </c>
      <c r="F83" s="109" t="s">
        <v>174</v>
      </c>
      <c r="G83" s="109">
        <v>696</v>
      </c>
      <c r="H83" s="272" t="s">
        <v>504</v>
      </c>
    </row>
    <row r="84" spans="2:8" s="45" customFormat="1" ht="39.75" customHeight="1" x14ac:dyDescent="0.25">
      <c r="B84" s="117">
        <v>41414</v>
      </c>
      <c r="C84" s="109" t="s">
        <v>51</v>
      </c>
      <c r="D84" s="109" t="s">
        <v>52</v>
      </c>
      <c r="E84" s="109">
        <v>2141</v>
      </c>
      <c r="F84" s="109" t="s">
        <v>181</v>
      </c>
      <c r="G84" s="128">
        <v>7805.27</v>
      </c>
      <c r="H84" s="268" t="s">
        <v>504</v>
      </c>
    </row>
    <row r="85" spans="2:8" s="45" customFormat="1" ht="32.25" customHeight="1" x14ac:dyDescent="0.25">
      <c r="B85" s="117">
        <v>41400</v>
      </c>
      <c r="C85" s="109" t="s">
        <v>51</v>
      </c>
      <c r="D85" s="109" t="s">
        <v>52</v>
      </c>
      <c r="E85" s="109">
        <v>2211</v>
      </c>
      <c r="F85" s="109" t="s">
        <v>187</v>
      </c>
      <c r="G85" s="128">
        <v>900.16</v>
      </c>
      <c r="H85" s="268" t="s">
        <v>504</v>
      </c>
    </row>
    <row r="86" spans="2:8" s="45" customFormat="1" ht="28.5" customHeight="1" x14ac:dyDescent="0.25">
      <c r="B86" s="117">
        <v>41449</v>
      </c>
      <c r="C86" s="109" t="s">
        <v>51</v>
      </c>
      <c r="D86" s="109" t="s">
        <v>52</v>
      </c>
      <c r="E86" s="109">
        <v>3341</v>
      </c>
      <c r="F86" s="109" t="s">
        <v>192</v>
      </c>
      <c r="G86" s="136">
        <v>41180</v>
      </c>
      <c r="H86" s="268" t="s">
        <v>504</v>
      </c>
    </row>
    <row r="87" spans="2:8" s="45" customFormat="1" ht="35.25" customHeight="1" x14ac:dyDescent="0.25">
      <c r="B87" s="117">
        <v>41449</v>
      </c>
      <c r="C87" s="109" t="s">
        <v>51</v>
      </c>
      <c r="D87" s="109" t="s">
        <v>52</v>
      </c>
      <c r="E87" s="109">
        <v>3341</v>
      </c>
      <c r="F87" s="109" t="s">
        <v>194</v>
      </c>
      <c r="G87" s="136">
        <v>18444</v>
      </c>
      <c r="H87" s="54" t="s">
        <v>505</v>
      </c>
    </row>
    <row r="88" spans="2:8" s="45" customFormat="1" ht="30" customHeight="1" x14ac:dyDescent="0.25">
      <c r="B88" s="117">
        <v>41449</v>
      </c>
      <c r="C88" s="109" t="s">
        <v>51</v>
      </c>
      <c r="D88" s="109" t="s">
        <v>52</v>
      </c>
      <c r="E88" s="109">
        <v>3341</v>
      </c>
      <c r="F88" s="109" t="s">
        <v>193</v>
      </c>
      <c r="G88" s="136">
        <v>12000</v>
      </c>
      <c r="H88" s="268" t="s">
        <v>504</v>
      </c>
    </row>
    <row r="89" spans="2:8" s="45" customFormat="1" ht="29.25" customHeight="1" x14ac:dyDescent="0.25">
      <c r="B89" s="65">
        <v>41456</v>
      </c>
      <c r="C89" s="49" t="s">
        <v>51</v>
      </c>
      <c r="D89" s="109" t="s">
        <v>59</v>
      </c>
      <c r="E89" s="49">
        <v>2171</v>
      </c>
      <c r="F89" s="109" t="s">
        <v>195</v>
      </c>
      <c r="G89" s="101">
        <v>9520</v>
      </c>
      <c r="H89" s="268" t="s">
        <v>504</v>
      </c>
    </row>
    <row r="90" spans="2:8" s="45" customFormat="1" ht="28.5" customHeight="1" x14ac:dyDescent="0.25">
      <c r="B90" s="317">
        <v>41463</v>
      </c>
      <c r="C90" s="309" t="s">
        <v>51</v>
      </c>
      <c r="D90" s="329" t="s">
        <v>59</v>
      </c>
      <c r="E90" s="309">
        <v>2211</v>
      </c>
      <c r="F90" s="109" t="s">
        <v>202</v>
      </c>
      <c r="G90" s="99">
        <v>235.1</v>
      </c>
      <c r="H90" s="268" t="s">
        <v>504</v>
      </c>
    </row>
    <row r="91" spans="2:8" s="45" customFormat="1" ht="27" customHeight="1" x14ac:dyDescent="0.25">
      <c r="B91" s="318"/>
      <c r="C91" s="310"/>
      <c r="D91" s="330"/>
      <c r="E91" s="310"/>
      <c r="F91" s="109" t="s">
        <v>203</v>
      </c>
      <c r="G91" s="99">
        <v>181.95</v>
      </c>
      <c r="H91" s="268" t="s">
        <v>504</v>
      </c>
    </row>
    <row r="92" spans="2:8" s="45" customFormat="1" ht="27.75" customHeight="1" x14ac:dyDescent="0.25">
      <c r="B92" s="318"/>
      <c r="C92" s="310"/>
      <c r="D92" s="330"/>
      <c r="E92" s="310"/>
      <c r="F92" s="109" t="s">
        <v>180</v>
      </c>
      <c r="G92" s="99">
        <v>660.2</v>
      </c>
      <c r="H92" s="268" t="s">
        <v>504</v>
      </c>
    </row>
    <row r="93" spans="2:8" s="45" customFormat="1" ht="29.25" customHeight="1" x14ac:dyDescent="0.25">
      <c r="B93" s="318"/>
      <c r="C93" s="310"/>
      <c r="D93" s="330"/>
      <c r="E93" s="311"/>
      <c r="F93" s="109" t="s">
        <v>204</v>
      </c>
      <c r="G93" s="99">
        <v>99.4</v>
      </c>
      <c r="H93" s="268" t="s">
        <v>504</v>
      </c>
    </row>
    <row r="94" spans="2:8" s="45" customFormat="1" ht="30" customHeight="1" x14ac:dyDescent="0.25">
      <c r="B94" s="318"/>
      <c r="C94" s="310"/>
      <c r="D94" s="330"/>
      <c r="E94" s="332">
        <v>2231</v>
      </c>
      <c r="F94" s="109" t="s">
        <v>205</v>
      </c>
      <c r="G94" s="148">
        <v>69.599999999999994</v>
      </c>
      <c r="H94" s="268" t="s">
        <v>504</v>
      </c>
    </row>
    <row r="95" spans="2:8" s="45" customFormat="1" ht="29.25" customHeight="1" x14ac:dyDescent="0.25">
      <c r="B95" s="318"/>
      <c r="C95" s="310"/>
      <c r="D95" s="330"/>
      <c r="E95" s="332"/>
      <c r="F95" s="109" t="s">
        <v>139</v>
      </c>
      <c r="G95" s="148">
        <v>37.119999999999997</v>
      </c>
      <c r="H95" s="268" t="s">
        <v>504</v>
      </c>
    </row>
    <row r="96" spans="2:8" s="45" customFormat="1" ht="29.25" customHeight="1" x14ac:dyDescent="0.25">
      <c r="B96" s="319"/>
      <c r="C96" s="311"/>
      <c r="D96" s="331"/>
      <c r="E96" s="332"/>
      <c r="F96" s="109" t="s">
        <v>206</v>
      </c>
      <c r="G96" s="148">
        <v>25.28</v>
      </c>
      <c r="H96" s="268" t="s">
        <v>504</v>
      </c>
    </row>
    <row r="97" spans="2:8" s="45" customFormat="1" ht="32.25" customHeight="1" x14ac:dyDescent="0.25">
      <c r="B97" s="317">
        <v>41505</v>
      </c>
      <c r="C97" s="309" t="s">
        <v>51</v>
      </c>
      <c r="D97" s="329" t="s">
        <v>52</v>
      </c>
      <c r="E97" s="146">
        <v>2431</v>
      </c>
      <c r="F97" s="147" t="s">
        <v>234</v>
      </c>
      <c r="G97" s="149">
        <v>420</v>
      </c>
      <c r="H97" s="268" t="s">
        <v>504</v>
      </c>
    </row>
    <row r="98" spans="2:8" s="45" customFormat="1" ht="32.25" customHeight="1" x14ac:dyDescent="0.25">
      <c r="B98" s="318"/>
      <c r="C98" s="310"/>
      <c r="D98" s="330"/>
      <c r="E98" s="49">
        <v>2421</v>
      </c>
      <c r="F98" s="147" t="s">
        <v>235</v>
      </c>
      <c r="G98" s="148">
        <v>623.99</v>
      </c>
      <c r="H98" s="268" t="s">
        <v>504</v>
      </c>
    </row>
    <row r="99" spans="2:8" s="45" customFormat="1" ht="28.5" customHeight="1" x14ac:dyDescent="0.25">
      <c r="B99" s="318"/>
      <c r="C99" s="310"/>
      <c r="D99" s="330"/>
      <c r="E99" s="332">
        <v>2411</v>
      </c>
      <c r="F99" s="147" t="s">
        <v>236</v>
      </c>
      <c r="G99" s="149">
        <v>696</v>
      </c>
      <c r="H99" s="268" t="s">
        <v>504</v>
      </c>
    </row>
    <row r="100" spans="2:8" s="45" customFormat="1" ht="27.75" customHeight="1" x14ac:dyDescent="0.25">
      <c r="B100" s="318"/>
      <c r="C100" s="310"/>
      <c r="D100" s="330"/>
      <c r="E100" s="332"/>
      <c r="F100" s="147" t="s">
        <v>237</v>
      </c>
      <c r="G100" s="149">
        <v>1334</v>
      </c>
      <c r="H100" s="268" t="s">
        <v>504</v>
      </c>
    </row>
    <row r="101" spans="2:8" s="45" customFormat="1" ht="28.5" customHeight="1" x14ac:dyDescent="0.25">
      <c r="B101" s="318"/>
      <c r="C101" s="310"/>
      <c r="D101" s="330"/>
      <c r="E101" s="332">
        <v>2561</v>
      </c>
      <c r="F101" s="147" t="s">
        <v>238</v>
      </c>
      <c r="G101" s="149">
        <v>444</v>
      </c>
      <c r="H101" s="268" t="s">
        <v>504</v>
      </c>
    </row>
    <row r="102" spans="2:8" s="45" customFormat="1" ht="29.25" customHeight="1" x14ac:dyDescent="0.25">
      <c r="B102" s="318"/>
      <c r="C102" s="310"/>
      <c r="D102" s="330"/>
      <c r="E102" s="332"/>
      <c r="F102" s="147" t="s">
        <v>256</v>
      </c>
      <c r="G102" s="149">
        <v>4756</v>
      </c>
      <c r="H102" s="268" t="s">
        <v>504</v>
      </c>
    </row>
    <row r="103" spans="2:8" s="45" customFormat="1" ht="27.75" customHeight="1" x14ac:dyDescent="0.25">
      <c r="B103" s="318"/>
      <c r="C103" s="310"/>
      <c r="D103" s="330"/>
      <c r="E103" s="49">
        <v>2321</v>
      </c>
      <c r="F103" s="147" t="s">
        <v>239</v>
      </c>
      <c r="G103" s="148">
        <v>629.99</v>
      </c>
      <c r="H103" s="268" t="s">
        <v>504</v>
      </c>
    </row>
    <row r="104" spans="2:8" s="45" customFormat="1" ht="30" customHeight="1" x14ac:dyDescent="0.25">
      <c r="B104" s="318"/>
      <c r="C104" s="310"/>
      <c r="D104" s="330"/>
      <c r="E104" s="332">
        <v>2561</v>
      </c>
      <c r="F104" s="147" t="s">
        <v>240</v>
      </c>
      <c r="G104" s="149">
        <v>174</v>
      </c>
      <c r="H104" s="268" t="s">
        <v>504</v>
      </c>
    </row>
    <row r="105" spans="2:8" s="45" customFormat="1" ht="30.75" customHeight="1" x14ac:dyDescent="0.25">
      <c r="B105" s="318"/>
      <c r="C105" s="310"/>
      <c r="D105" s="330"/>
      <c r="E105" s="332"/>
      <c r="F105" s="147" t="s">
        <v>269</v>
      </c>
      <c r="G105" s="148">
        <v>881.6</v>
      </c>
      <c r="H105" s="268" t="s">
        <v>504</v>
      </c>
    </row>
    <row r="106" spans="2:8" s="45" customFormat="1" ht="34.5" customHeight="1" x14ac:dyDescent="0.25">
      <c r="B106" s="318"/>
      <c r="C106" s="310"/>
      <c r="D106" s="330"/>
      <c r="E106" s="332"/>
      <c r="F106" s="147" t="s">
        <v>268</v>
      </c>
      <c r="G106" s="149">
        <v>232</v>
      </c>
      <c r="H106" s="268" t="s">
        <v>504</v>
      </c>
    </row>
    <row r="107" spans="2:8" s="45" customFormat="1" ht="14.25" customHeight="1" x14ac:dyDescent="0.25">
      <c r="B107" s="318"/>
      <c r="C107" s="310"/>
      <c r="D107" s="330"/>
      <c r="E107" s="332">
        <v>2311</v>
      </c>
      <c r="F107" s="147" t="s">
        <v>241</v>
      </c>
      <c r="G107" s="349">
        <v>1450</v>
      </c>
      <c r="H107" s="306" t="s">
        <v>504</v>
      </c>
    </row>
    <row r="108" spans="2:8" s="45" customFormat="1" ht="14.25" customHeight="1" x14ac:dyDescent="0.25">
      <c r="B108" s="318"/>
      <c r="C108" s="310"/>
      <c r="D108" s="330"/>
      <c r="E108" s="332"/>
      <c r="F108" s="147" t="s">
        <v>242</v>
      </c>
      <c r="G108" s="310"/>
      <c r="H108" s="307"/>
    </row>
    <row r="109" spans="2:8" s="45" customFormat="1" ht="14.25" customHeight="1" x14ac:dyDescent="0.25">
      <c r="B109" s="318"/>
      <c r="C109" s="310"/>
      <c r="D109" s="330"/>
      <c r="E109" s="332"/>
      <c r="F109" s="147" t="s">
        <v>243</v>
      </c>
      <c r="G109" s="310"/>
      <c r="H109" s="307"/>
    </row>
    <row r="110" spans="2:8" s="45" customFormat="1" ht="14.25" customHeight="1" x14ac:dyDescent="0.25">
      <c r="B110" s="318"/>
      <c r="C110" s="310"/>
      <c r="D110" s="330"/>
      <c r="E110" s="332"/>
      <c r="F110" s="147" t="s">
        <v>244</v>
      </c>
      <c r="G110" s="310"/>
      <c r="H110" s="307"/>
    </row>
    <row r="111" spans="2:8" s="45" customFormat="1" ht="14.25" customHeight="1" x14ac:dyDescent="0.25">
      <c r="B111" s="318"/>
      <c r="C111" s="310"/>
      <c r="D111" s="330"/>
      <c r="E111" s="332"/>
      <c r="F111" s="147" t="s">
        <v>245</v>
      </c>
      <c r="G111" s="310"/>
      <c r="H111" s="307"/>
    </row>
    <row r="112" spans="2:8" s="45" customFormat="1" ht="14.25" customHeight="1" x14ac:dyDescent="0.25">
      <c r="B112" s="318"/>
      <c r="C112" s="310"/>
      <c r="D112" s="330"/>
      <c r="E112" s="332"/>
      <c r="F112" s="147" t="s">
        <v>246</v>
      </c>
      <c r="G112" s="310"/>
      <c r="H112" s="307"/>
    </row>
    <row r="113" spans="2:8" s="45" customFormat="1" ht="14.25" customHeight="1" x14ac:dyDescent="0.25">
      <c r="B113" s="318"/>
      <c r="C113" s="310"/>
      <c r="D113" s="330"/>
      <c r="E113" s="332"/>
      <c r="F113" s="147" t="s">
        <v>247</v>
      </c>
      <c r="G113" s="310"/>
      <c r="H113" s="307"/>
    </row>
    <row r="114" spans="2:8" s="45" customFormat="1" ht="14.25" customHeight="1" x14ac:dyDescent="0.25">
      <c r="B114" s="318"/>
      <c r="C114" s="310"/>
      <c r="D114" s="330"/>
      <c r="E114" s="332"/>
      <c r="F114" s="147" t="s">
        <v>248</v>
      </c>
      <c r="G114" s="310"/>
      <c r="H114" s="307"/>
    </row>
    <row r="115" spans="2:8" s="45" customFormat="1" ht="14.25" customHeight="1" x14ac:dyDescent="0.25">
      <c r="B115" s="318"/>
      <c r="C115" s="310"/>
      <c r="D115" s="330"/>
      <c r="E115" s="332"/>
      <c r="F115" s="147" t="s">
        <v>249</v>
      </c>
      <c r="G115" s="310"/>
      <c r="H115" s="307"/>
    </row>
    <row r="116" spans="2:8" s="45" customFormat="1" ht="14.25" customHeight="1" x14ac:dyDescent="0.25">
      <c r="B116" s="318"/>
      <c r="C116" s="310"/>
      <c r="D116" s="330"/>
      <c r="E116" s="332"/>
      <c r="F116" s="147" t="s">
        <v>250</v>
      </c>
      <c r="G116" s="310"/>
      <c r="H116" s="307"/>
    </row>
    <row r="117" spans="2:8" s="45" customFormat="1" ht="14.25" customHeight="1" x14ac:dyDescent="0.25">
      <c r="B117" s="318"/>
      <c r="C117" s="310"/>
      <c r="D117" s="330"/>
      <c r="E117" s="332"/>
      <c r="F117" s="147" t="s">
        <v>251</v>
      </c>
      <c r="G117" s="310"/>
      <c r="H117" s="307"/>
    </row>
    <row r="118" spans="2:8" s="45" customFormat="1" ht="14.25" customHeight="1" x14ac:dyDescent="0.25">
      <c r="B118" s="318"/>
      <c r="C118" s="310"/>
      <c r="D118" s="330"/>
      <c r="E118" s="332"/>
      <c r="F118" s="147" t="s">
        <v>252</v>
      </c>
      <c r="G118" s="311"/>
      <c r="H118" s="308"/>
    </row>
    <row r="119" spans="2:8" s="45" customFormat="1" ht="28.5" customHeight="1" x14ac:dyDescent="0.25">
      <c r="B119" s="318"/>
      <c r="C119" s="310"/>
      <c r="D119" s="330"/>
      <c r="E119" s="332">
        <v>2561</v>
      </c>
      <c r="F119" s="147" t="s">
        <v>253</v>
      </c>
      <c r="G119" s="149">
        <v>125</v>
      </c>
      <c r="H119" s="268" t="s">
        <v>504</v>
      </c>
    </row>
    <row r="120" spans="2:8" s="45" customFormat="1" ht="29.25" customHeight="1" x14ac:dyDescent="0.25">
      <c r="B120" s="318"/>
      <c r="C120" s="310"/>
      <c r="D120" s="330"/>
      <c r="E120" s="332"/>
      <c r="F120" s="147" t="s">
        <v>254</v>
      </c>
      <c r="G120" s="149">
        <v>39.99</v>
      </c>
      <c r="H120" s="268" t="s">
        <v>504</v>
      </c>
    </row>
    <row r="121" spans="2:8" s="45" customFormat="1" ht="30" customHeight="1" x14ac:dyDescent="0.25">
      <c r="B121" s="318"/>
      <c r="C121" s="310"/>
      <c r="D121" s="330"/>
      <c r="E121" s="332"/>
      <c r="F121" s="147" t="s">
        <v>267</v>
      </c>
      <c r="G121" s="148">
        <v>92.99</v>
      </c>
      <c r="H121" s="268" t="s">
        <v>504</v>
      </c>
    </row>
    <row r="122" spans="2:8" s="45" customFormat="1" ht="27" customHeight="1" x14ac:dyDescent="0.25">
      <c r="B122" s="318"/>
      <c r="C122" s="310"/>
      <c r="D122" s="330"/>
      <c r="E122" s="49">
        <v>2371</v>
      </c>
      <c r="F122" s="147" t="s">
        <v>257</v>
      </c>
      <c r="G122" s="149">
        <v>540</v>
      </c>
      <c r="H122" s="268" t="s">
        <v>504</v>
      </c>
    </row>
    <row r="123" spans="2:8" s="45" customFormat="1" ht="32.25" customHeight="1" x14ac:dyDescent="0.25">
      <c r="B123" s="318"/>
      <c r="C123" s="310"/>
      <c r="D123" s="330"/>
      <c r="E123" s="49">
        <v>2391</v>
      </c>
      <c r="F123" s="147" t="s">
        <v>258</v>
      </c>
      <c r="G123" s="148">
        <v>243.6</v>
      </c>
      <c r="H123" s="268" t="s">
        <v>504</v>
      </c>
    </row>
    <row r="124" spans="2:8" s="45" customFormat="1" ht="32.25" customHeight="1" x14ac:dyDescent="0.25">
      <c r="B124" s="318"/>
      <c r="C124" s="310"/>
      <c r="D124" s="330"/>
      <c r="E124" s="332">
        <v>2491</v>
      </c>
      <c r="F124" s="147" t="s">
        <v>255</v>
      </c>
      <c r="G124" s="148">
        <v>149.99</v>
      </c>
      <c r="H124" s="268" t="s">
        <v>504</v>
      </c>
    </row>
    <row r="125" spans="2:8" s="45" customFormat="1" ht="30.75" customHeight="1" x14ac:dyDescent="0.25">
      <c r="B125" s="318"/>
      <c r="C125" s="310"/>
      <c r="D125" s="330"/>
      <c r="E125" s="332"/>
      <c r="F125" s="147" t="s">
        <v>259</v>
      </c>
      <c r="G125" s="148">
        <v>193.99</v>
      </c>
      <c r="H125" s="268" t="s">
        <v>504</v>
      </c>
    </row>
    <row r="126" spans="2:8" s="45" customFormat="1" ht="30.75" customHeight="1" x14ac:dyDescent="0.25">
      <c r="B126" s="318"/>
      <c r="C126" s="310"/>
      <c r="D126" s="330"/>
      <c r="E126" s="49">
        <v>2471</v>
      </c>
      <c r="F126" s="147" t="s">
        <v>260</v>
      </c>
      <c r="G126" s="149">
        <v>46</v>
      </c>
      <c r="H126" s="268" t="s">
        <v>504</v>
      </c>
    </row>
    <row r="127" spans="2:8" s="45" customFormat="1" ht="29.25" customHeight="1" x14ac:dyDescent="0.25">
      <c r="B127" s="318"/>
      <c r="C127" s="310"/>
      <c r="D127" s="330"/>
      <c r="E127" s="49">
        <v>2371</v>
      </c>
      <c r="F127" s="147" t="s">
        <v>261</v>
      </c>
      <c r="G127" s="148">
        <v>54.99</v>
      </c>
      <c r="H127" s="268" t="s">
        <v>504</v>
      </c>
    </row>
    <row r="128" spans="2:8" s="45" customFormat="1" ht="29.25" customHeight="1" x14ac:dyDescent="0.25">
      <c r="B128" s="318"/>
      <c r="C128" s="310"/>
      <c r="D128" s="330"/>
      <c r="E128" s="332">
        <v>2471</v>
      </c>
      <c r="F128" s="147" t="s">
        <v>262</v>
      </c>
      <c r="G128" s="149">
        <v>2088</v>
      </c>
      <c r="H128" s="268" t="s">
        <v>504</v>
      </c>
    </row>
    <row r="129" spans="2:9" s="45" customFormat="1" ht="29.25" customHeight="1" x14ac:dyDescent="0.25">
      <c r="B129" s="318"/>
      <c r="C129" s="310"/>
      <c r="D129" s="330"/>
      <c r="E129" s="332"/>
      <c r="F129" s="147" t="s">
        <v>263</v>
      </c>
      <c r="G129" s="149">
        <v>72</v>
      </c>
      <c r="H129" s="268" t="s">
        <v>504</v>
      </c>
    </row>
    <row r="130" spans="2:9" s="45" customFormat="1" ht="30.75" customHeight="1" x14ac:dyDescent="0.25">
      <c r="B130" s="318"/>
      <c r="C130" s="310"/>
      <c r="D130" s="330"/>
      <c r="E130" s="332">
        <v>2491</v>
      </c>
      <c r="F130" s="147" t="s">
        <v>264</v>
      </c>
      <c r="G130" s="149">
        <v>90</v>
      </c>
      <c r="H130" s="268" t="s">
        <v>504</v>
      </c>
    </row>
    <row r="131" spans="2:9" s="45" customFormat="1" ht="28.5" customHeight="1" x14ac:dyDescent="0.25">
      <c r="B131" s="318"/>
      <c r="C131" s="310"/>
      <c r="D131" s="330"/>
      <c r="E131" s="332"/>
      <c r="F131" s="147" t="s">
        <v>265</v>
      </c>
      <c r="G131" s="149">
        <v>90</v>
      </c>
      <c r="H131" s="268" t="s">
        <v>504</v>
      </c>
    </row>
    <row r="132" spans="2:9" s="45" customFormat="1" ht="30" customHeight="1" x14ac:dyDescent="0.25">
      <c r="B132" s="319"/>
      <c r="C132" s="311"/>
      <c r="D132" s="331"/>
      <c r="E132" s="332"/>
      <c r="F132" s="147" t="s">
        <v>266</v>
      </c>
      <c r="G132" s="149">
        <v>38</v>
      </c>
      <c r="H132" s="268" t="s">
        <v>504</v>
      </c>
    </row>
    <row r="133" spans="2:9" s="45" customFormat="1" ht="28.5" customHeight="1" x14ac:dyDescent="0.25">
      <c r="B133" s="65">
        <v>41541</v>
      </c>
      <c r="C133" s="158" t="s">
        <v>51</v>
      </c>
      <c r="D133" s="159" t="s">
        <v>59</v>
      </c>
      <c r="E133" s="165">
        <v>2171</v>
      </c>
      <c r="F133" s="109" t="s">
        <v>195</v>
      </c>
      <c r="G133" s="101">
        <v>9520</v>
      </c>
      <c r="H133" s="268" t="s">
        <v>504</v>
      </c>
    </row>
    <row r="134" spans="2:9" s="45" customFormat="1" ht="16.5" customHeight="1" x14ac:dyDescent="0.25">
      <c r="B134" s="297">
        <v>41548</v>
      </c>
      <c r="C134" s="300" t="s">
        <v>51</v>
      </c>
      <c r="D134" s="303" t="s">
        <v>52</v>
      </c>
      <c r="E134" s="300">
        <v>2141</v>
      </c>
      <c r="F134" s="218" t="s">
        <v>298</v>
      </c>
      <c r="G134" s="219"/>
      <c r="H134" s="220"/>
    </row>
    <row r="135" spans="2:9" s="45" customFormat="1" ht="18" customHeight="1" x14ac:dyDescent="0.25">
      <c r="B135" s="298"/>
      <c r="C135" s="301"/>
      <c r="D135" s="304"/>
      <c r="E135" s="301"/>
      <c r="F135" s="218" t="s">
        <v>296</v>
      </c>
      <c r="G135" s="219"/>
      <c r="H135" s="220"/>
    </row>
    <row r="136" spans="2:9" s="45" customFormat="1" ht="18.75" customHeight="1" x14ac:dyDescent="0.25">
      <c r="B136" s="298"/>
      <c r="C136" s="301"/>
      <c r="D136" s="304"/>
      <c r="E136" s="301"/>
      <c r="F136" s="218" t="s">
        <v>299</v>
      </c>
      <c r="G136" s="219"/>
      <c r="H136" s="220"/>
      <c r="I136" s="223" t="s">
        <v>438</v>
      </c>
    </row>
    <row r="137" spans="2:9" s="45" customFormat="1" ht="19.5" customHeight="1" x14ac:dyDescent="0.25">
      <c r="B137" s="298"/>
      <c r="C137" s="301"/>
      <c r="D137" s="304"/>
      <c r="E137" s="302"/>
      <c r="F137" s="218" t="s">
        <v>300</v>
      </c>
      <c r="G137" s="219"/>
      <c r="H137" s="220"/>
      <c r="I137" s="223" t="s">
        <v>439</v>
      </c>
    </row>
    <row r="138" spans="2:9" s="45" customFormat="1" ht="18" customHeight="1" x14ac:dyDescent="0.25">
      <c r="B138" s="298"/>
      <c r="C138" s="301"/>
      <c r="D138" s="304"/>
      <c r="E138" s="300">
        <v>2171</v>
      </c>
      <c r="F138" s="218" t="s">
        <v>301</v>
      </c>
      <c r="G138" s="219"/>
      <c r="H138" s="220"/>
    </row>
    <row r="139" spans="2:9" s="45" customFormat="1" ht="18" customHeight="1" x14ac:dyDescent="0.25">
      <c r="B139" s="298"/>
      <c r="C139" s="301"/>
      <c r="D139" s="304"/>
      <c r="E139" s="302"/>
      <c r="F139" s="218" t="s">
        <v>302</v>
      </c>
      <c r="G139" s="219"/>
      <c r="H139" s="220"/>
    </row>
    <row r="140" spans="2:9" s="45" customFormat="1" ht="27" customHeight="1" x14ac:dyDescent="0.25">
      <c r="B140" s="298"/>
      <c r="C140" s="301"/>
      <c r="D140" s="304"/>
      <c r="E140" s="221">
        <v>2941</v>
      </c>
      <c r="F140" s="222" t="s">
        <v>303</v>
      </c>
      <c r="G140" s="219"/>
      <c r="H140" s="220"/>
    </row>
    <row r="141" spans="2:9" s="45" customFormat="1" ht="18" customHeight="1" x14ac:dyDescent="0.25">
      <c r="B141" s="299"/>
      <c r="C141" s="302"/>
      <c r="D141" s="305"/>
      <c r="E141" s="221">
        <v>5211</v>
      </c>
      <c r="F141" s="218" t="s">
        <v>297</v>
      </c>
      <c r="G141" s="219"/>
      <c r="H141" s="220"/>
    </row>
    <row r="142" spans="2:9" s="45" customFormat="1" ht="18" customHeight="1" x14ac:dyDescent="0.25">
      <c r="B142" s="323">
        <v>41548</v>
      </c>
      <c r="C142" s="326" t="s">
        <v>51</v>
      </c>
      <c r="D142" s="320" t="s">
        <v>323</v>
      </c>
      <c r="E142" s="225">
        <v>2111</v>
      </c>
      <c r="F142" s="226" t="s">
        <v>74</v>
      </c>
      <c r="G142" s="227">
        <v>9296.86</v>
      </c>
      <c r="H142" s="228"/>
    </row>
    <row r="143" spans="2:9" s="45" customFormat="1" ht="18" customHeight="1" x14ac:dyDescent="0.25">
      <c r="B143" s="324"/>
      <c r="C143" s="327"/>
      <c r="D143" s="321"/>
      <c r="E143" s="326">
        <v>2121</v>
      </c>
      <c r="F143" s="229" t="s">
        <v>304</v>
      </c>
      <c r="G143" s="227"/>
      <c r="H143" s="228"/>
    </row>
    <row r="144" spans="2:9" s="45" customFormat="1" ht="18" customHeight="1" x14ac:dyDescent="0.25">
      <c r="B144" s="324"/>
      <c r="C144" s="327"/>
      <c r="D144" s="321"/>
      <c r="E144" s="327"/>
      <c r="F144" s="226" t="s">
        <v>305</v>
      </c>
      <c r="G144" s="227"/>
      <c r="H144" s="228"/>
    </row>
    <row r="145" spans="2:12" s="45" customFormat="1" ht="18" customHeight="1" x14ac:dyDescent="0.25">
      <c r="B145" s="324"/>
      <c r="C145" s="327"/>
      <c r="D145" s="321"/>
      <c r="E145" s="327"/>
      <c r="F145" s="226" t="s">
        <v>306</v>
      </c>
      <c r="G145" s="227"/>
      <c r="H145" s="228"/>
    </row>
    <row r="146" spans="2:12" s="45" customFormat="1" ht="18" customHeight="1" x14ac:dyDescent="0.25">
      <c r="B146" s="324"/>
      <c r="C146" s="327"/>
      <c r="D146" s="321"/>
      <c r="E146" s="328"/>
      <c r="F146" s="226" t="s">
        <v>307</v>
      </c>
      <c r="G146" s="227"/>
      <c r="H146" s="228"/>
    </row>
    <row r="147" spans="2:12" s="45" customFormat="1" ht="18" customHeight="1" x14ac:dyDescent="0.25">
      <c r="B147" s="324"/>
      <c r="C147" s="327"/>
      <c r="D147" s="321"/>
      <c r="E147" s="326">
        <v>2141</v>
      </c>
      <c r="F147" s="226" t="s">
        <v>308</v>
      </c>
      <c r="G147" s="227"/>
      <c r="H147" s="228"/>
    </row>
    <row r="148" spans="2:12" s="45" customFormat="1" ht="18" customHeight="1" x14ac:dyDescent="0.25">
      <c r="B148" s="324"/>
      <c r="C148" s="327"/>
      <c r="D148" s="321"/>
      <c r="E148" s="327"/>
      <c r="F148" s="226" t="s">
        <v>309</v>
      </c>
      <c r="G148" s="227"/>
      <c r="H148" s="228"/>
    </row>
    <row r="149" spans="2:12" s="45" customFormat="1" ht="18" customHeight="1" x14ac:dyDescent="0.25">
      <c r="B149" s="324"/>
      <c r="C149" s="327"/>
      <c r="D149" s="321"/>
      <c r="E149" s="327"/>
      <c r="F149" s="226" t="s">
        <v>310</v>
      </c>
      <c r="G149" s="227"/>
      <c r="H149" s="228"/>
    </row>
    <row r="150" spans="2:12" s="45" customFormat="1" ht="18" customHeight="1" x14ac:dyDescent="0.25">
      <c r="B150" s="324"/>
      <c r="C150" s="327"/>
      <c r="D150" s="321"/>
      <c r="E150" s="327"/>
      <c r="F150" s="226" t="s">
        <v>311</v>
      </c>
      <c r="G150" s="227"/>
      <c r="H150" s="228"/>
      <c r="I150" s="247" t="s">
        <v>501</v>
      </c>
      <c r="J150" s="247"/>
      <c r="K150" s="247"/>
      <c r="L150" s="247"/>
    </row>
    <row r="151" spans="2:12" s="45" customFormat="1" ht="18" customHeight="1" x14ac:dyDescent="0.25">
      <c r="B151" s="324"/>
      <c r="C151" s="327"/>
      <c r="D151" s="321"/>
      <c r="E151" s="327"/>
      <c r="F151" s="226" t="s">
        <v>312</v>
      </c>
      <c r="G151" s="227"/>
      <c r="H151" s="228"/>
      <c r="I151" s="247" t="s">
        <v>502</v>
      </c>
      <c r="J151" s="247"/>
      <c r="K151" s="247"/>
      <c r="L151" s="247"/>
    </row>
    <row r="152" spans="2:12" s="45" customFormat="1" ht="18" customHeight="1" x14ac:dyDescent="0.25">
      <c r="B152" s="324"/>
      <c r="C152" s="327"/>
      <c r="D152" s="321"/>
      <c r="E152" s="328"/>
      <c r="F152" s="226" t="s">
        <v>313</v>
      </c>
      <c r="G152" s="227">
        <v>338.98</v>
      </c>
      <c r="H152" s="228"/>
      <c r="I152" s="223" t="s">
        <v>438</v>
      </c>
    </row>
    <row r="153" spans="2:12" s="45" customFormat="1" ht="18" customHeight="1" x14ac:dyDescent="0.25">
      <c r="B153" s="324"/>
      <c r="C153" s="327"/>
      <c r="D153" s="321"/>
      <c r="E153" s="228">
        <v>2461</v>
      </c>
      <c r="F153" s="226" t="s">
        <v>314</v>
      </c>
      <c r="G153" s="227"/>
      <c r="H153" s="228"/>
      <c r="I153" s="223" t="s">
        <v>439</v>
      </c>
    </row>
    <row r="154" spans="2:12" s="45" customFormat="1" ht="18" customHeight="1" x14ac:dyDescent="0.25">
      <c r="B154" s="324"/>
      <c r="C154" s="327"/>
      <c r="D154" s="321"/>
      <c r="E154" s="326">
        <v>2941</v>
      </c>
      <c r="F154" s="226" t="s">
        <v>315</v>
      </c>
      <c r="G154" s="227">
        <v>69.989999999999995</v>
      </c>
      <c r="H154" s="228"/>
    </row>
    <row r="155" spans="2:12" s="45" customFormat="1" ht="18" customHeight="1" x14ac:dyDescent="0.25">
      <c r="B155" s="324"/>
      <c r="C155" s="327"/>
      <c r="D155" s="321"/>
      <c r="E155" s="327"/>
      <c r="F155" s="226" t="s">
        <v>316</v>
      </c>
      <c r="G155" s="227">
        <v>90</v>
      </c>
      <c r="H155" s="228"/>
    </row>
    <row r="156" spans="2:12" s="45" customFormat="1" ht="18" customHeight="1" x14ac:dyDescent="0.25">
      <c r="B156" s="324"/>
      <c r="C156" s="327"/>
      <c r="D156" s="321"/>
      <c r="E156" s="327"/>
      <c r="F156" s="226" t="s">
        <v>317</v>
      </c>
      <c r="G156" s="227"/>
      <c r="H156" s="228"/>
    </row>
    <row r="157" spans="2:12" s="45" customFormat="1" ht="18" customHeight="1" x14ac:dyDescent="0.25">
      <c r="B157" s="324"/>
      <c r="C157" s="327"/>
      <c r="D157" s="321"/>
      <c r="E157" s="327"/>
      <c r="F157" s="226" t="s">
        <v>318</v>
      </c>
      <c r="G157" s="227"/>
      <c r="H157" s="228"/>
    </row>
    <row r="158" spans="2:12" s="45" customFormat="1" ht="18" customHeight="1" x14ac:dyDescent="0.25">
      <c r="B158" s="324"/>
      <c r="C158" s="327"/>
      <c r="D158" s="321"/>
      <c r="E158" s="327"/>
      <c r="F158" s="226" t="s">
        <v>319</v>
      </c>
      <c r="G158" s="227"/>
      <c r="H158" s="228"/>
    </row>
    <row r="159" spans="2:12" s="45" customFormat="1" ht="18" customHeight="1" x14ac:dyDescent="0.25">
      <c r="B159" s="324"/>
      <c r="C159" s="327"/>
      <c r="D159" s="321"/>
      <c r="E159" s="327"/>
      <c r="F159" s="226" t="s">
        <v>320</v>
      </c>
      <c r="G159" s="227">
        <v>85</v>
      </c>
      <c r="H159" s="228"/>
    </row>
    <row r="160" spans="2:12" s="45" customFormat="1" ht="18" customHeight="1" x14ac:dyDescent="0.25">
      <c r="B160" s="324"/>
      <c r="C160" s="327"/>
      <c r="D160" s="321"/>
      <c r="E160" s="328"/>
      <c r="F160" s="226" t="s">
        <v>321</v>
      </c>
      <c r="G160" s="227">
        <v>107.99</v>
      </c>
      <c r="H160" s="228"/>
    </row>
    <row r="161" spans="2:9" s="45" customFormat="1" ht="18" customHeight="1" x14ac:dyDescent="0.25">
      <c r="B161" s="325"/>
      <c r="C161" s="328"/>
      <c r="D161" s="322"/>
      <c r="E161" s="228">
        <v>5151</v>
      </c>
      <c r="F161" s="230" t="s">
        <v>322</v>
      </c>
      <c r="G161" s="227"/>
      <c r="H161" s="228"/>
    </row>
    <row r="162" spans="2:9" s="45" customFormat="1" ht="18" customHeight="1" x14ac:dyDescent="0.25">
      <c r="B162" s="297">
        <v>41549</v>
      </c>
      <c r="C162" s="300" t="s">
        <v>51</v>
      </c>
      <c r="D162" s="303" t="s">
        <v>71</v>
      </c>
      <c r="E162" s="350">
        <v>3841</v>
      </c>
      <c r="F162" s="224" t="s">
        <v>326</v>
      </c>
      <c r="G162" s="219"/>
      <c r="H162" s="220"/>
    </row>
    <row r="163" spans="2:9" s="45" customFormat="1" ht="18" customHeight="1" x14ac:dyDescent="0.25">
      <c r="B163" s="298"/>
      <c r="C163" s="301"/>
      <c r="D163" s="304"/>
      <c r="E163" s="351"/>
      <c r="F163" s="224" t="s">
        <v>324</v>
      </c>
      <c r="G163" s="219"/>
      <c r="H163" s="220"/>
    </row>
    <row r="164" spans="2:9" s="45" customFormat="1" ht="18" customHeight="1" x14ac:dyDescent="0.25">
      <c r="B164" s="298"/>
      <c r="C164" s="301"/>
      <c r="D164" s="304"/>
      <c r="E164" s="221">
        <v>2471</v>
      </c>
      <c r="F164" s="224" t="s">
        <v>325</v>
      </c>
      <c r="G164" s="219"/>
      <c r="H164" s="220"/>
      <c r="I164" s="223" t="s">
        <v>438</v>
      </c>
    </row>
    <row r="165" spans="2:9" s="45" customFormat="1" ht="18" customHeight="1" x14ac:dyDescent="0.25">
      <c r="B165" s="298"/>
      <c r="C165" s="301"/>
      <c r="D165" s="304"/>
      <c r="E165" s="350">
        <v>2151</v>
      </c>
      <c r="F165" s="224" t="s">
        <v>327</v>
      </c>
      <c r="G165" s="219"/>
      <c r="H165" s="220"/>
      <c r="I165" s="223" t="s">
        <v>439</v>
      </c>
    </row>
    <row r="166" spans="2:9" s="45" customFormat="1" ht="18" customHeight="1" x14ac:dyDescent="0.25">
      <c r="B166" s="298"/>
      <c r="C166" s="301"/>
      <c r="D166" s="304"/>
      <c r="E166" s="351"/>
      <c r="F166" s="224" t="s">
        <v>328</v>
      </c>
      <c r="G166" s="219"/>
      <c r="H166" s="220"/>
    </row>
    <row r="167" spans="2:9" s="45" customFormat="1" ht="18.75" customHeight="1" x14ac:dyDescent="0.25">
      <c r="B167" s="299"/>
      <c r="C167" s="302"/>
      <c r="D167" s="305"/>
      <c r="E167" s="221">
        <v>2461</v>
      </c>
      <c r="F167" s="224" t="s">
        <v>329</v>
      </c>
      <c r="G167" s="219"/>
      <c r="H167" s="220"/>
    </row>
    <row r="168" spans="2:9" s="45" customFormat="1" ht="40.5" customHeight="1" x14ac:dyDescent="0.25">
      <c r="B168" s="317">
        <v>41558</v>
      </c>
      <c r="C168" s="309" t="s">
        <v>51</v>
      </c>
      <c r="D168" s="306" t="s">
        <v>59</v>
      </c>
      <c r="E168" s="309">
        <v>2211</v>
      </c>
      <c r="F168" s="162" t="s">
        <v>283</v>
      </c>
      <c r="G168" s="148">
        <v>57.5</v>
      </c>
      <c r="H168" s="268" t="s">
        <v>504</v>
      </c>
    </row>
    <row r="169" spans="2:9" s="45" customFormat="1" ht="36.75" customHeight="1" x14ac:dyDescent="0.25">
      <c r="B169" s="318"/>
      <c r="C169" s="310"/>
      <c r="D169" s="307"/>
      <c r="E169" s="310"/>
      <c r="F169" s="162" t="s">
        <v>284</v>
      </c>
      <c r="G169" s="148">
        <v>38.5</v>
      </c>
      <c r="H169" s="268" t="s">
        <v>504</v>
      </c>
    </row>
    <row r="170" spans="2:9" s="45" customFormat="1" ht="31.5" customHeight="1" x14ac:dyDescent="0.25">
      <c r="B170" s="318"/>
      <c r="C170" s="310"/>
      <c r="D170" s="307"/>
      <c r="E170" s="310"/>
      <c r="F170" s="162" t="s">
        <v>285</v>
      </c>
      <c r="G170" s="148">
        <v>49.8</v>
      </c>
      <c r="H170" s="268" t="s">
        <v>504</v>
      </c>
    </row>
    <row r="171" spans="2:9" s="45" customFormat="1" ht="31.5" customHeight="1" x14ac:dyDescent="0.25">
      <c r="B171" s="318"/>
      <c r="C171" s="310"/>
      <c r="D171" s="307"/>
      <c r="E171" s="310"/>
      <c r="F171" s="162" t="s">
        <v>286</v>
      </c>
      <c r="G171" s="148">
        <v>61.5</v>
      </c>
      <c r="H171" s="268" t="s">
        <v>504</v>
      </c>
    </row>
    <row r="172" spans="2:9" s="45" customFormat="1" ht="29.25" customHeight="1" x14ac:dyDescent="0.25">
      <c r="B172" s="318"/>
      <c r="C172" s="310"/>
      <c r="D172" s="307"/>
      <c r="E172" s="310"/>
      <c r="F172" s="162" t="s">
        <v>287</v>
      </c>
      <c r="G172" s="148">
        <v>36.99</v>
      </c>
      <c r="H172" s="268" t="s">
        <v>504</v>
      </c>
    </row>
    <row r="173" spans="2:9" s="45" customFormat="1" ht="28.5" customHeight="1" x14ac:dyDescent="0.25">
      <c r="B173" s="318"/>
      <c r="C173" s="310"/>
      <c r="D173" s="307"/>
      <c r="E173" s="310"/>
      <c r="F173" s="162" t="s">
        <v>288</v>
      </c>
      <c r="G173" s="148">
        <v>33.71</v>
      </c>
      <c r="H173" s="268" t="s">
        <v>504</v>
      </c>
    </row>
    <row r="174" spans="2:9" s="45" customFormat="1" ht="39" customHeight="1" x14ac:dyDescent="0.25">
      <c r="B174" s="318"/>
      <c r="C174" s="310"/>
      <c r="D174" s="307"/>
      <c r="E174" s="311"/>
      <c r="F174" s="162" t="s">
        <v>289</v>
      </c>
      <c r="G174" s="148">
        <v>39.24</v>
      </c>
      <c r="H174" s="268" t="s">
        <v>504</v>
      </c>
    </row>
    <row r="175" spans="2:9" s="45" customFormat="1" ht="30" customHeight="1" x14ac:dyDescent="0.25">
      <c r="B175" s="318"/>
      <c r="C175" s="310"/>
      <c r="D175" s="307"/>
      <c r="E175" s="309">
        <v>2231</v>
      </c>
      <c r="F175" s="162" t="s">
        <v>290</v>
      </c>
      <c r="G175" s="148">
        <v>27.24</v>
      </c>
      <c r="H175" s="268" t="s">
        <v>504</v>
      </c>
    </row>
    <row r="176" spans="2:9" s="45" customFormat="1" ht="30" customHeight="1" x14ac:dyDescent="0.25">
      <c r="B176" s="318"/>
      <c r="C176" s="310"/>
      <c r="D176" s="307"/>
      <c r="E176" s="311"/>
      <c r="F176" s="162" t="s">
        <v>291</v>
      </c>
      <c r="G176" s="148">
        <v>51.04</v>
      </c>
      <c r="H176" s="268" t="s">
        <v>504</v>
      </c>
    </row>
    <row r="177" spans="2:11" s="45" customFormat="1" ht="28.5" customHeight="1" x14ac:dyDescent="0.25">
      <c r="B177" s="318"/>
      <c r="C177" s="310"/>
      <c r="D177" s="307"/>
      <c r="E177" s="309">
        <v>2821</v>
      </c>
      <c r="F177" s="162" t="s">
        <v>292</v>
      </c>
      <c r="G177" s="148">
        <v>104.4</v>
      </c>
      <c r="H177" s="268" t="s">
        <v>504</v>
      </c>
    </row>
    <row r="178" spans="2:11" s="45" customFormat="1" ht="28.5" customHeight="1" x14ac:dyDescent="0.25">
      <c r="B178" s="319"/>
      <c r="C178" s="311"/>
      <c r="D178" s="308"/>
      <c r="E178" s="311"/>
      <c r="F178" s="162" t="s">
        <v>293</v>
      </c>
      <c r="G178" s="148">
        <v>324.8</v>
      </c>
      <c r="H178" s="268" t="s">
        <v>504</v>
      </c>
    </row>
    <row r="179" spans="2:11" s="45" customFormat="1" ht="29.25" customHeight="1" x14ac:dyDescent="0.25">
      <c r="B179" s="65">
        <v>41568</v>
      </c>
      <c r="C179" s="172" t="s">
        <v>51</v>
      </c>
      <c r="D179" s="173" t="s">
        <v>71</v>
      </c>
      <c r="E179" s="172">
        <v>3841</v>
      </c>
      <c r="F179" s="171" t="s">
        <v>357</v>
      </c>
      <c r="G179" s="203">
        <v>10648.8</v>
      </c>
      <c r="H179" s="268" t="s">
        <v>504</v>
      </c>
    </row>
    <row r="180" spans="2:11" s="45" customFormat="1" ht="33" customHeight="1" x14ac:dyDescent="0.25">
      <c r="B180" s="317">
        <v>41570</v>
      </c>
      <c r="C180" s="309" t="s">
        <v>51</v>
      </c>
      <c r="D180" s="306" t="s">
        <v>71</v>
      </c>
      <c r="E180" s="309">
        <v>3791</v>
      </c>
      <c r="F180" s="109" t="s">
        <v>364</v>
      </c>
      <c r="G180" s="203">
        <v>2550</v>
      </c>
      <c r="H180" s="268" t="s">
        <v>504</v>
      </c>
    </row>
    <row r="181" spans="2:11" s="45" customFormat="1" ht="28.5" customHeight="1" x14ac:dyDescent="0.25">
      <c r="B181" s="318"/>
      <c r="C181" s="310"/>
      <c r="D181" s="307"/>
      <c r="E181" s="310"/>
      <c r="F181" s="109" t="s">
        <v>365</v>
      </c>
      <c r="G181" s="203">
        <v>8028</v>
      </c>
      <c r="H181" s="268" t="s">
        <v>504</v>
      </c>
    </row>
    <row r="182" spans="2:11" s="45" customFormat="1" ht="14.25" customHeight="1" x14ac:dyDescent="0.25">
      <c r="B182" s="318"/>
      <c r="C182" s="310"/>
      <c r="D182" s="307"/>
      <c r="E182" s="311"/>
      <c r="F182" s="109" t="s">
        <v>366</v>
      </c>
      <c r="G182" s="203"/>
      <c r="H182" s="49"/>
    </row>
    <row r="183" spans="2:11" s="45" customFormat="1" ht="36.75" customHeight="1" x14ac:dyDescent="0.25">
      <c r="B183" s="319"/>
      <c r="C183" s="311"/>
      <c r="D183" s="308"/>
      <c r="E183" s="49">
        <v>3831</v>
      </c>
      <c r="F183" s="109" t="s">
        <v>367</v>
      </c>
      <c r="G183" s="101">
        <v>1100</v>
      </c>
      <c r="H183" s="268" t="s">
        <v>504</v>
      </c>
    </row>
    <row r="184" spans="2:11" s="45" customFormat="1" ht="33" customHeight="1" x14ac:dyDescent="0.25">
      <c r="B184" s="317">
        <v>41570</v>
      </c>
      <c r="C184" s="309" t="s">
        <v>51</v>
      </c>
      <c r="D184" s="306" t="s">
        <v>71</v>
      </c>
      <c r="E184" s="309">
        <v>3831</v>
      </c>
      <c r="F184" s="109" t="s">
        <v>368</v>
      </c>
      <c r="G184" s="203">
        <v>2000</v>
      </c>
      <c r="H184" s="268" t="s">
        <v>504</v>
      </c>
    </row>
    <row r="185" spans="2:11" s="45" customFormat="1" ht="28.5" customHeight="1" x14ac:dyDescent="0.25">
      <c r="B185" s="319"/>
      <c r="C185" s="311"/>
      <c r="D185" s="308"/>
      <c r="E185" s="311"/>
      <c r="F185" s="109" t="s">
        <v>369</v>
      </c>
      <c r="G185" s="203">
        <v>1700</v>
      </c>
      <c r="H185" s="268" t="s">
        <v>504</v>
      </c>
    </row>
    <row r="186" spans="2:11" s="45" customFormat="1" ht="28.5" customHeight="1" x14ac:dyDescent="0.25">
      <c r="B186" s="65">
        <v>41570</v>
      </c>
      <c r="C186" s="49" t="s">
        <v>51</v>
      </c>
      <c r="D186" s="64" t="s">
        <v>59</v>
      </c>
      <c r="E186" s="49">
        <v>3791</v>
      </c>
      <c r="F186" s="109" t="s">
        <v>370</v>
      </c>
      <c r="G186" s="203">
        <v>4640</v>
      </c>
      <c r="H186" s="268" t="s">
        <v>504</v>
      </c>
      <c r="J186" s="189"/>
    </row>
    <row r="187" spans="2:11" s="45" customFormat="1" ht="34.5" customHeight="1" x14ac:dyDescent="0.25">
      <c r="B187" s="65">
        <v>41571</v>
      </c>
      <c r="C187" s="178" t="s">
        <v>51</v>
      </c>
      <c r="D187" s="179" t="s">
        <v>71</v>
      </c>
      <c r="E187" s="178">
        <v>3831</v>
      </c>
      <c r="F187" s="109" t="s">
        <v>371</v>
      </c>
      <c r="G187" s="203">
        <v>3100</v>
      </c>
      <c r="H187" s="268" t="s">
        <v>504</v>
      </c>
      <c r="K187" s="189"/>
    </row>
    <row r="188" spans="2:11" s="45" customFormat="1" ht="30" customHeight="1" x14ac:dyDescent="0.25">
      <c r="B188" s="317">
        <v>41571</v>
      </c>
      <c r="C188" s="309" t="s">
        <v>51</v>
      </c>
      <c r="D188" s="306" t="s">
        <v>71</v>
      </c>
      <c r="E188" s="309">
        <v>3841</v>
      </c>
      <c r="F188" s="109" t="s">
        <v>372</v>
      </c>
      <c r="G188" s="203">
        <v>3810.6</v>
      </c>
      <c r="H188" s="268" t="s">
        <v>504</v>
      </c>
    </row>
    <row r="189" spans="2:11" s="45" customFormat="1" ht="19.5" customHeight="1" x14ac:dyDescent="0.25">
      <c r="B189" s="318"/>
      <c r="C189" s="310"/>
      <c r="D189" s="307"/>
      <c r="E189" s="310"/>
      <c r="F189" s="315" t="s">
        <v>373</v>
      </c>
      <c r="G189" s="313">
        <v>20184</v>
      </c>
      <c r="H189" s="306" t="s">
        <v>505</v>
      </c>
    </row>
    <row r="190" spans="2:11" s="45" customFormat="1" ht="24.75" customHeight="1" x14ac:dyDescent="0.25">
      <c r="B190" s="318"/>
      <c r="C190" s="310"/>
      <c r="D190" s="307"/>
      <c r="E190" s="310"/>
      <c r="F190" s="316"/>
      <c r="G190" s="314"/>
      <c r="H190" s="308"/>
    </row>
    <row r="191" spans="2:11" s="45" customFormat="1" ht="30" customHeight="1" x14ac:dyDescent="0.25">
      <c r="B191" s="318"/>
      <c r="C191" s="310"/>
      <c r="D191" s="307"/>
      <c r="E191" s="311"/>
      <c r="F191" s="109" t="s">
        <v>375</v>
      </c>
      <c r="G191" s="203">
        <v>1150.72</v>
      </c>
      <c r="H191" s="268" t="s">
        <v>504</v>
      </c>
    </row>
    <row r="192" spans="2:11" s="45" customFormat="1" ht="28.5" customHeight="1" x14ac:dyDescent="0.25">
      <c r="B192" s="318"/>
      <c r="C192" s="310"/>
      <c r="D192" s="307"/>
      <c r="E192" s="309">
        <v>2711</v>
      </c>
      <c r="F192" s="109" t="s">
        <v>374</v>
      </c>
      <c r="G192" s="203">
        <v>30003.4</v>
      </c>
      <c r="H192" s="54" t="s">
        <v>505</v>
      </c>
    </row>
    <row r="193" spans="2:17" s="45" customFormat="1" ht="28.5" customHeight="1" x14ac:dyDescent="0.25">
      <c r="B193" s="319"/>
      <c r="C193" s="311"/>
      <c r="D193" s="308"/>
      <c r="E193" s="311"/>
      <c r="F193" s="195" t="s">
        <v>374</v>
      </c>
      <c r="G193" s="203">
        <v>1113.5999999999999</v>
      </c>
      <c r="H193" s="268" t="s">
        <v>504</v>
      </c>
    </row>
    <row r="194" spans="2:17" s="45" customFormat="1" ht="33" customHeight="1" x14ac:dyDescent="0.25">
      <c r="B194" s="65">
        <v>41571</v>
      </c>
      <c r="C194" s="180" t="s">
        <v>51</v>
      </c>
      <c r="D194" s="181" t="s">
        <v>71</v>
      </c>
      <c r="E194" s="180">
        <v>3342</v>
      </c>
      <c r="F194" s="195" t="s">
        <v>376</v>
      </c>
      <c r="G194" s="203">
        <v>18810</v>
      </c>
      <c r="H194" s="54" t="s">
        <v>505</v>
      </c>
    </row>
    <row r="195" spans="2:17" s="45" customFormat="1" ht="45" customHeight="1" x14ac:dyDescent="0.25">
      <c r="B195" s="65">
        <v>41575</v>
      </c>
      <c r="C195" s="185" t="s">
        <v>51</v>
      </c>
      <c r="D195" s="186" t="s">
        <v>71</v>
      </c>
      <c r="E195" s="185">
        <v>3831</v>
      </c>
      <c r="F195" s="195" t="s">
        <v>403</v>
      </c>
      <c r="G195" s="203">
        <v>8000</v>
      </c>
      <c r="H195" s="268" t="s">
        <v>504</v>
      </c>
    </row>
    <row r="196" spans="2:17" s="45" customFormat="1" ht="36" customHeight="1" x14ac:dyDescent="0.25">
      <c r="B196" s="65">
        <v>41586</v>
      </c>
      <c r="C196" s="185" t="s">
        <v>51</v>
      </c>
      <c r="D196" s="193" t="s">
        <v>71</v>
      </c>
      <c r="E196" s="185">
        <v>3841</v>
      </c>
      <c r="F196" s="185" t="s">
        <v>407</v>
      </c>
      <c r="G196" s="101">
        <v>4512</v>
      </c>
      <c r="H196" s="268" t="s">
        <v>504</v>
      </c>
      <c r="J196" s="187"/>
    </row>
    <row r="197" spans="2:17" s="45" customFormat="1" ht="36" customHeight="1" x14ac:dyDescent="0.25">
      <c r="B197" s="65">
        <v>41589</v>
      </c>
      <c r="C197" s="185" t="s">
        <v>51</v>
      </c>
      <c r="D197" s="186" t="s">
        <v>59</v>
      </c>
      <c r="E197" s="185">
        <v>3791</v>
      </c>
      <c r="F197" s="185" t="s">
        <v>408</v>
      </c>
      <c r="G197" s="203">
        <v>2900</v>
      </c>
      <c r="H197" s="268" t="s">
        <v>504</v>
      </c>
      <c r="K197" s="187"/>
    </row>
    <row r="198" spans="2:17" s="45" customFormat="1" ht="28.5" customHeight="1" x14ac:dyDescent="0.25">
      <c r="B198" s="317">
        <v>41589</v>
      </c>
      <c r="C198" s="309" t="s">
        <v>51</v>
      </c>
      <c r="D198" s="306" t="s">
        <v>411</v>
      </c>
      <c r="E198" s="185">
        <v>2511</v>
      </c>
      <c r="F198" s="194" t="s">
        <v>409</v>
      </c>
      <c r="G198" s="203">
        <v>8175.85</v>
      </c>
      <c r="H198" s="268" t="s">
        <v>504</v>
      </c>
      <c r="K198" s="196"/>
      <c r="L198" s="196"/>
      <c r="M198" s="196"/>
      <c r="N198" s="196"/>
      <c r="O198" s="196"/>
      <c r="P198" s="196"/>
      <c r="Q198" s="196"/>
    </row>
    <row r="199" spans="2:17" s="45" customFormat="1" ht="31.5" customHeight="1" x14ac:dyDescent="0.25">
      <c r="B199" s="319"/>
      <c r="C199" s="311"/>
      <c r="D199" s="308"/>
      <c r="E199" s="185">
        <v>2551</v>
      </c>
      <c r="F199" s="185" t="s">
        <v>410</v>
      </c>
      <c r="G199" s="203">
        <v>9036.93</v>
      </c>
      <c r="H199" s="268" t="s">
        <v>504</v>
      </c>
      <c r="K199" s="196"/>
      <c r="L199" s="196"/>
      <c r="M199" s="196"/>
      <c r="N199" s="196"/>
      <c r="O199" s="196"/>
      <c r="P199" s="196"/>
      <c r="Q199" s="196"/>
    </row>
    <row r="200" spans="2:17" s="45" customFormat="1" ht="30" customHeight="1" x14ac:dyDescent="0.25">
      <c r="B200" s="65">
        <v>41593</v>
      </c>
      <c r="C200" s="185" t="s">
        <v>51</v>
      </c>
      <c r="D200" s="186" t="s">
        <v>71</v>
      </c>
      <c r="E200" s="185">
        <v>3841</v>
      </c>
      <c r="F200" s="185" t="s">
        <v>425</v>
      </c>
      <c r="G200" s="185">
        <v>27608</v>
      </c>
      <c r="H200" s="268" t="s">
        <v>504</v>
      </c>
      <c r="K200" s="196"/>
      <c r="L200" s="197"/>
      <c r="M200" s="197"/>
      <c r="N200" s="198"/>
      <c r="O200" s="199"/>
      <c r="P200" s="200"/>
      <c r="Q200" s="196"/>
    </row>
    <row r="201" spans="2:17" s="45" customFormat="1" ht="38.25" customHeight="1" x14ac:dyDescent="0.25">
      <c r="B201" s="317">
        <v>41596</v>
      </c>
      <c r="C201" s="309" t="s">
        <v>51</v>
      </c>
      <c r="D201" s="306" t="s">
        <v>71</v>
      </c>
      <c r="E201" s="185">
        <v>2111</v>
      </c>
      <c r="F201" s="185" t="s">
        <v>74</v>
      </c>
      <c r="G201" s="99">
        <v>2212.39</v>
      </c>
      <c r="H201" s="268" t="s">
        <v>504</v>
      </c>
      <c r="K201" s="196"/>
      <c r="L201" s="201"/>
      <c r="M201" s="197"/>
      <c r="N201" s="198"/>
      <c r="O201" s="199"/>
      <c r="P201" s="200"/>
      <c r="Q201" s="196"/>
    </row>
    <row r="202" spans="2:17" s="45" customFormat="1" ht="32.25" customHeight="1" x14ac:dyDescent="0.25">
      <c r="B202" s="318"/>
      <c r="C202" s="310"/>
      <c r="D202" s="307"/>
      <c r="E202" s="309">
        <v>2741</v>
      </c>
      <c r="F202" s="185" t="s">
        <v>426</v>
      </c>
      <c r="G202" s="99">
        <v>23.96</v>
      </c>
      <c r="H202" s="268" t="s">
        <v>504</v>
      </c>
      <c r="K202" s="196"/>
      <c r="L202" s="201"/>
      <c r="M202" s="197"/>
      <c r="N202" s="198"/>
      <c r="O202" s="199"/>
      <c r="P202" s="200"/>
      <c r="Q202" s="196"/>
    </row>
    <row r="203" spans="2:17" s="45" customFormat="1" ht="27.75" customHeight="1" x14ac:dyDescent="0.25">
      <c r="B203" s="318"/>
      <c r="C203" s="310"/>
      <c r="D203" s="307"/>
      <c r="E203" s="311"/>
      <c r="F203" s="185" t="s">
        <v>427</v>
      </c>
      <c r="G203" s="99">
        <v>14.98</v>
      </c>
      <c r="H203" s="268" t="s">
        <v>504</v>
      </c>
      <c r="K203" s="196"/>
      <c r="L203" s="201"/>
      <c r="M203" s="197"/>
      <c r="N203" s="198"/>
      <c r="O203" s="199"/>
      <c r="P203" s="200"/>
      <c r="Q203" s="196"/>
    </row>
    <row r="204" spans="2:17" s="45" customFormat="1" ht="14.25" customHeight="1" x14ac:dyDescent="0.25">
      <c r="B204" s="318"/>
      <c r="C204" s="310"/>
      <c r="D204" s="307"/>
      <c r="E204" s="309">
        <v>2561</v>
      </c>
      <c r="F204" s="185" t="s">
        <v>431</v>
      </c>
      <c r="G204" s="312">
        <v>35.9</v>
      </c>
      <c r="H204" s="306" t="s">
        <v>504</v>
      </c>
      <c r="K204" s="196"/>
      <c r="L204" s="201"/>
      <c r="M204" s="197"/>
      <c r="N204" s="198"/>
      <c r="O204" s="199"/>
      <c r="P204" s="200"/>
      <c r="Q204" s="196"/>
    </row>
    <row r="205" spans="2:17" s="45" customFormat="1" ht="14.25" customHeight="1" x14ac:dyDescent="0.25">
      <c r="B205" s="318"/>
      <c r="C205" s="310"/>
      <c r="D205" s="307"/>
      <c r="E205" s="311"/>
      <c r="F205" s="185" t="s">
        <v>432</v>
      </c>
      <c r="G205" s="311"/>
      <c r="H205" s="308"/>
      <c r="K205" s="196"/>
      <c r="L205" s="201"/>
      <c r="M205" s="197"/>
      <c r="N205" s="198"/>
      <c r="O205" s="199"/>
      <c r="P205" s="200"/>
      <c r="Q205" s="196"/>
    </row>
    <row r="206" spans="2:17" s="45" customFormat="1" ht="14.25" customHeight="1" x14ac:dyDescent="0.25">
      <c r="B206" s="318"/>
      <c r="C206" s="310"/>
      <c r="D206" s="307"/>
      <c r="E206" s="309">
        <v>2591</v>
      </c>
      <c r="F206" s="209" t="s">
        <v>428</v>
      </c>
      <c r="G206" s="101">
        <v>100</v>
      </c>
      <c r="H206" s="306" t="s">
        <v>504</v>
      </c>
      <c r="J206" s="187"/>
      <c r="K206" s="196"/>
      <c r="L206" s="201"/>
      <c r="M206" s="201"/>
      <c r="N206" s="198"/>
      <c r="O206" s="199"/>
      <c r="P206" s="200"/>
      <c r="Q206" s="196"/>
    </row>
    <row r="207" spans="2:17" s="45" customFormat="1" ht="14.25" customHeight="1" x14ac:dyDescent="0.25">
      <c r="B207" s="318"/>
      <c r="C207" s="310"/>
      <c r="D207" s="307"/>
      <c r="E207" s="311"/>
      <c r="F207" s="209" t="s">
        <v>429</v>
      </c>
      <c r="G207" s="99">
        <v>37.58</v>
      </c>
      <c r="H207" s="308"/>
      <c r="J207" s="187"/>
      <c r="K207" s="196"/>
      <c r="L207" s="216"/>
      <c r="M207" s="201"/>
      <c r="N207" s="198"/>
      <c r="O207" s="199"/>
      <c r="P207" s="200"/>
      <c r="Q207" s="196"/>
    </row>
    <row r="208" spans="2:17" s="45" customFormat="1" ht="14.25" customHeight="1" x14ac:dyDescent="0.25">
      <c r="B208" s="319"/>
      <c r="C208" s="311"/>
      <c r="D208" s="308"/>
      <c r="E208" s="185">
        <v>2231</v>
      </c>
      <c r="F208" s="209" t="s">
        <v>430</v>
      </c>
      <c r="G208" s="185"/>
      <c r="H208" s="306" t="s">
        <v>504</v>
      </c>
      <c r="K208" s="196"/>
      <c r="L208" s="201"/>
      <c r="M208" s="201"/>
      <c r="N208" s="198"/>
      <c r="O208" s="199"/>
      <c r="P208" s="200"/>
      <c r="Q208" s="196"/>
    </row>
    <row r="209" spans="2:17" s="45" customFormat="1" ht="14.25" customHeight="1" x14ac:dyDescent="0.25">
      <c r="B209" s="254">
        <v>41598</v>
      </c>
      <c r="C209" s="251" t="s">
        <v>51</v>
      </c>
      <c r="D209" s="252"/>
      <c r="E209" s="253"/>
      <c r="F209" s="253" t="s">
        <v>498</v>
      </c>
      <c r="G209" s="253"/>
      <c r="H209" s="308"/>
      <c r="K209" s="196"/>
      <c r="L209" s="201"/>
      <c r="M209" s="201"/>
      <c r="N209" s="198"/>
      <c r="O209" s="199"/>
      <c r="P209" s="200"/>
      <c r="Q209" s="196"/>
    </row>
    <row r="210" spans="2:17" s="45" customFormat="1" ht="31.5" customHeight="1" x14ac:dyDescent="0.25">
      <c r="B210" s="317">
        <v>41603</v>
      </c>
      <c r="C210" s="309" t="s">
        <v>51</v>
      </c>
      <c r="D210" s="306" t="s">
        <v>71</v>
      </c>
      <c r="E210" s="309">
        <v>5611</v>
      </c>
      <c r="F210" s="109" t="s">
        <v>442</v>
      </c>
      <c r="G210" s="99">
        <v>792989.98</v>
      </c>
      <c r="H210" s="54" t="s">
        <v>505</v>
      </c>
      <c r="K210" s="196"/>
      <c r="L210" s="201"/>
      <c r="M210" s="201"/>
      <c r="N210" s="198"/>
      <c r="O210" s="199"/>
      <c r="P210" s="200"/>
      <c r="Q210" s="196"/>
    </row>
    <row r="211" spans="2:17" s="45" customFormat="1" ht="28.5" customHeight="1" x14ac:dyDescent="0.25">
      <c r="B211" s="318"/>
      <c r="C211" s="310"/>
      <c r="D211" s="307"/>
      <c r="E211" s="311"/>
      <c r="F211" s="109" t="s">
        <v>443</v>
      </c>
      <c r="G211" s="250">
        <v>390000</v>
      </c>
      <c r="H211" s="54" t="s">
        <v>505</v>
      </c>
      <c r="K211" s="196"/>
      <c r="L211" s="201"/>
      <c r="M211" s="201"/>
      <c r="N211" s="198"/>
      <c r="O211" s="199"/>
      <c r="P211" s="200"/>
      <c r="Q211" s="196"/>
    </row>
    <row r="212" spans="2:17" s="45" customFormat="1" ht="14.25" customHeight="1" x14ac:dyDescent="0.25">
      <c r="B212" s="318"/>
      <c r="C212" s="310"/>
      <c r="D212" s="307"/>
      <c r="E212" s="309">
        <v>5151</v>
      </c>
      <c r="F212" s="109" t="s">
        <v>444</v>
      </c>
      <c r="G212" s="99"/>
      <c r="H212" s="231"/>
      <c r="K212" s="196"/>
      <c r="L212" s="201"/>
      <c r="M212" s="201"/>
      <c r="N212" s="198"/>
      <c r="O212" s="199"/>
      <c r="P212" s="200"/>
      <c r="Q212" s="196"/>
    </row>
    <row r="213" spans="2:17" s="45" customFormat="1" ht="28.5" customHeight="1" x14ac:dyDescent="0.25">
      <c r="B213" s="318"/>
      <c r="C213" s="310"/>
      <c r="D213" s="307"/>
      <c r="E213" s="310"/>
      <c r="F213" s="109" t="s">
        <v>445</v>
      </c>
      <c r="G213" s="99">
        <v>20699.990000000002</v>
      </c>
      <c r="H213" s="54" t="s">
        <v>505</v>
      </c>
      <c r="K213" s="196"/>
      <c r="L213" s="201"/>
      <c r="M213" s="201"/>
      <c r="N213" s="198"/>
      <c r="O213" s="199"/>
      <c r="P213" s="200"/>
      <c r="Q213" s="196"/>
    </row>
    <row r="214" spans="2:17" s="45" customFormat="1" ht="30.75" customHeight="1" x14ac:dyDescent="0.25">
      <c r="B214" s="318"/>
      <c r="C214" s="310"/>
      <c r="D214" s="307"/>
      <c r="E214" s="310"/>
      <c r="F214" s="109" t="s">
        <v>446</v>
      </c>
      <c r="G214" s="101">
        <v>39528</v>
      </c>
      <c r="H214" s="54" t="s">
        <v>505</v>
      </c>
      <c r="K214" s="196"/>
      <c r="L214" s="201"/>
      <c r="M214" s="201"/>
      <c r="N214" s="198"/>
      <c r="O214" s="199"/>
      <c r="P214" s="200"/>
      <c r="Q214" s="196"/>
    </row>
    <row r="215" spans="2:17" s="45" customFormat="1" ht="30.75" customHeight="1" x14ac:dyDescent="0.25">
      <c r="B215" s="318"/>
      <c r="C215" s="310"/>
      <c r="D215" s="307"/>
      <c r="E215" s="310"/>
      <c r="F215" s="109" t="s">
        <v>447</v>
      </c>
      <c r="G215" s="99">
        <v>32364.75</v>
      </c>
      <c r="H215" s="54" t="s">
        <v>505</v>
      </c>
      <c r="K215" s="196"/>
      <c r="L215" s="201"/>
      <c r="M215" s="201"/>
      <c r="N215" s="198"/>
      <c r="O215" s="199"/>
      <c r="P215" s="200"/>
      <c r="Q215" s="196"/>
    </row>
    <row r="216" spans="2:17" s="45" customFormat="1" ht="29.25" customHeight="1" x14ac:dyDescent="0.25">
      <c r="B216" s="318"/>
      <c r="C216" s="310"/>
      <c r="D216" s="307"/>
      <c r="E216" s="310"/>
      <c r="F216" s="109" t="s">
        <v>448</v>
      </c>
      <c r="G216" s="99">
        <v>38092.76</v>
      </c>
      <c r="H216" s="54" t="s">
        <v>505</v>
      </c>
      <c r="K216" s="196"/>
      <c r="L216" s="201"/>
      <c r="M216" s="201"/>
      <c r="N216" s="198"/>
      <c r="O216" s="199"/>
      <c r="P216" s="200"/>
      <c r="Q216" s="196"/>
    </row>
    <row r="217" spans="2:17" s="45" customFormat="1" ht="24.75" customHeight="1" x14ac:dyDescent="0.25">
      <c r="B217" s="318"/>
      <c r="C217" s="310"/>
      <c r="D217" s="307"/>
      <c r="E217" s="310"/>
      <c r="F217" s="109" t="s">
        <v>449</v>
      </c>
      <c r="G217" s="99">
        <v>101704.97</v>
      </c>
      <c r="H217" s="54" t="s">
        <v>505</v>
      </c>
      <c r="K217" s="196"/>
      <c r="L217" s="201"/>
      <c r="M217" s="201"/>
      <c r="N217" s="198"/>
      <c r="O217" s="199"/>
      <c r="P217" s="200"/>
      <c r="Q217" s="196"/>
    </row>
    <row r="218" spans="2:17" s="45" customFormat="1" ht="32.25" customHeight="1" x14ac:dyDescent="0.25">
      <c r="B218" s="318"/>
      <c r="C218" s="310"/>
      <c r="D218" s="307"/>
      <c r="E218" s="310"/>
      <c r="F218" s="109" t="s">
        <v>450</v>
      </c>
      <c r="G218" s="99">
        <v>17399.88</v>
      </c>
      <c r="H218" s="54" t="s">
        <v>505</v>
      </c>
      <c r="K218" s="196"/>
      <c r="L218" s="201"/>
      <c r="M218" s="201"/>
      <c r="N218" s="198"/>
      <c r="O218" s="199"/>
      <c r="P218" s="200"/>
      <c r="Q218" s="196"/>
    </row>
    <row r="219" spans="2:17" s="45" customFormat="1" ht="33.75" customHeight="1" x14ac:dyDescent="0.25">
      <c r="B219" s="318"/>
      <c r="C219" s="310"/>
      <c r="D219" s="307"/>
      <c r="E219" s="310"/>
      <c r="F219" s="109" t="s">
        <v>451</v>
      </c>
      <c r="G219" s="99">
        <v>45100.800000000003</v>
      </c>
      <c r="H219" s="54" t="s">
        <v>505</v>
      </c>
      <c r="K219" s="196"/>
      <c r="L219" s="201"/>
      <c r="M219" s="201"/>
      <c r="N219" s="198"/>
      <c r="O219" s="199"/>
      <c r="P219" s="200"/>
      <c r="Q219" s="196"/>
    </row>
    <row r="220" spans="2:17" s="45" customFormat="1" ht="28.5" customHeight="1" x14ac:dyDescent="0.25">
      <c r="B220" s="318"/>
      <c r="C220" s="310"/>
      <c r="D220" s="307"/>
      <c r="E220" s="310"/>
      <c r="F220" s="109" t="s">
        <v>452</v>
      </c>
      <c r="G220" s="99">
        <v>34440.19</v>
      </c>
      <c r="H220" s="54" t="s">
        <v>505</v>
      </c>
      <c r="K220" s="196"/>
      <c r="L220" s="201"/>
      <c r="M220" s="201"/>
      <c r="N220" s="198"/>
      <c r="O220" s="199"/>
      <c r="P220" s="200"/>
      <c r="Q220" s="196"/>
    </row>
    <row r="221" spans="2:17" s="45" customFormat="1" ht="29.25" customHeight="1" x14ac:dyDescent="0.25">
      <c r="B221" s="318"/>
      <c r="C221" s="310"/>
      <c r="D221" s="307"/>
      <c r="E221" s="310"/>
      <c r="F221" s="109" t="s">
        <v>453</v>
      </c>
      <c r="G221" s="99">
        <v>27944.92</v>
      </c>
      <c r="H221" s="54" t="s">
        <v>505</v>
      </c>
      <c r="K221" s="196"/>
      <c r="L221" s="201"/>
      <c r="M221" s="201"/>
      <c r="N221" s="198"/>
      <c r="O221" s="199"/>
      <c r="P221" s="200"/>
      <c r="Q221" s="196"/>
    </row>
    <row r="222" spans="2:17" s="45" customFormat="1" ht="29.25" customHeight="1" x14ac:dyDescent="0.25">
      <c r="B222" s="318"/>
      <c r="C222" s="310"/>
      <c r="D222" s="307"/>
      <c r="E222" s="310"/>
      <c r="F222" s="109" t="s">
        <v>454</v>
      </c>
      <c r="G222" s="99">
        <v>65317.09</v>
      </c>
      <c r="H222" s="54" t="s">
        <v>505</v>
      </c>
      <c r="K222" s="196"/>
      <c r="L222" s="201"/>
      <c r="M222" s="201"/>
      <c r="N222" s="198"/>
      <c r="O222" s="199"/>
      <c r="P222" s="200"/>
      <c r="Q222" s="196"/>
    </row>
    <row r="223" spans="2:17" s="45" customFormat="1" ht="14.25" customHeight="1" x14ac:dyDescent="0.25">
      <c r="B223" s="318"/>
      <c r="C223" s="310"/>
      <c r="D223" s="307"/>
      <c r="E223" s="310"/>
      <c r="F223" s="109" t="s">
        <v>455</v>
      </c>
      <c r="G223" s="99">
        <v>2583.9</v>
      </c>
      <c r="H223" s="306" t="s">
        <v>504</v>
      </c>
      <c r="K223" s="196"/>
      <c r="L223" s="201"/>
      <c r="M223" s="201"/>
      <c r="N223" s="198"/>
      <c r="O223" s="199"/>
      <c r="P223" s="200"/>
      <c r="Q223" s="196"/>
    </row>
    <row r="224" spans="2:17" s="45" customFormat="1" ht="14.25" customHeight="1" x14ac:dyDescent="0.25">
      <c r="B224" s="318"/>
      <c r="C224" s="310"/>
      <c r="D224" s="307"/>
      <c r="E224" s="311"/>
      <c r="F224" s="109" t="s">
        <v>456</v>
      </c>
      <c r="G224" s="99">
        <v>6591.7</v>
      </c>
      <c r="H224" s="308"/>
      <c r="K224" s="196"/>
      <c r="L224" s="201"/>
      <c r="M224" s="201"/>
      <c r="N224" s="198"/>
      <c r="O224" s="199"/>
      <c r="P224" s="200"/>
      <c r="Q224" s="196"/>
    </row>
    <row r="225" spans="2:17" s="45" customFormat="1" ht="29.25" customHeight="1" x14ac:dyDescent="0.25">
      <c r="B225" s="319"/>
      <c r="C225" s="311"/>
      <c r="D225" s="308"/>
      <c r="E225" s="231">
        <v>5211</v>
      </c>
      <c r="F225" s="109" t="s">
        <v>457</v>
      </c>
      <c r="G225" s="99">
        <v>24772.03</v>
      </c>
      <c r="H225" s="54" t="s">
        <v>505</v>
      </c>
      <c r="K225" s="196"/>
      <c r="L225" s="201"/>
      <c r="M225" s="201"/>
      <c r="N225" s="198"/>
      <c r="O225" s="199"/>
      <c r="P225" s="200"/>
      <c r="Q225" s="196"/>
    </row>
    <row r="226" spans="2:17" s="45" customFormat="1" ht="14.25" customHeight="1" x14ac:dyDescent="0.25">
      <c r="B226" s="65">
        <v>41611</v>
      </c>
      <c r="C226" s="215" t="s">
        <v>51</v>
      </c>
      <c r="D226" s="232" t="s">
        <v>71</v>
      </c>
      <c r="E226" s="215">
        <v>3342</v>
      </c>
      <c r="F226" s="217" t="s">
        <v>437</v>
      </c>
      <c r="G226" s="250">
        <v>10000</v>
      </c>
      <c r="H226" s="306" t="s">
        <v>504</v>
      </c>
      <c r="K226" s="196"/>
      <c r="L226" s="201"/>
      <c r="M226" s="201"/>
      <c r="N226" s="198"/>
      <c r="O226" s="199"/>
      <c r="P226" s="200"/>
      <c r="Q226" s="196"/>
    </row>
    <row r="227" spans="2:17" s="45" customFormat="1" ht="14.25" customHeight="1" x14ac:dyDescent="0.25">
      <c r="B227" s="317">
        <v>41611</v>
      </c>
      <c r="C227" s="309" t="s">
        <v>51</v>
      </c>
      <c r="D227" s="306" t="s">
        <v>71</v>
      </c>
      <c r="E227" s="332">
        <v>2141</v>
      </c>
      <c r="F227" s="231" t="s">
        <v>458</v>
      </c>
      <c r="G227" s="231">
        <v>544.41</v>
      </c>
      <c r="H227" s="308"/>
      <c r="K227" s="196"/>
      <c r="L227" s="201"/>
      <c r="M227" s="201"/>
      <c r="N227" s="198"/>
      <c r="O227" s="199"/>
      <c r="P227" s="200"/>
      <c r="Q227" s="196"/>
    </row>
    <row r="228" spans="2:17" s="45" customFormat="1" ht="14.25" customHeight="1" x14ac:dyDescent="0.25">
      <c r="B228" s="318"/>
      <c r="C228" s="310"/>
      <c r="D228" s="307"/>
      <c r="E228" s="332"/>
      <c r="F228" s="231" t="s">
        <v>460</v>
      </c>
      <c r="G228" s="231"/>
      <c r="H228" s="306" t="s">
        <v>504</v>
      </c>
      <c r="K228" s="196"/>
      <c r="L228" s="201"/>
      <c r="M228" s="201"/>
      <c r="N228" s="198"/>
      <c r="O228" s="199"/>
      <c r="P228" s="200"/>
      <c r="Q228" s="196"/>
    </row>
    <row r="229" spans="2:17" s="45" customFormat="1" ht="14.25" customHeight="1" x14ac:dyDescent="0.25">
      <c r="B229" s="318"/>
      <c r="C229" s="310"/>
      <c r="D229" s="307"/>
      <c r="E229" s="332"/>
      <c r="F229" s="231" t="s">
        <v>459</v>
      </c>
      <c r="G229" s="231">
        <v>783</v>
      </c>
      <c r="H229" s="308"/>
      <c r="K229" s="196"/>
      <c r="L229" s="201"/>
      <c r="M229" s="201"/>
      <c r="N229" s="198"/>
      <c r="O229" s="199"/>
      <c r="P229" s="200"/>
      <c r="Q229" s="196"/>
    </row>
    <row r="230" spans="2:17" s="45" customFormat="1" ht="14.25" customHeight="1" x14ac:dyDescent="0.25">
      <c r="B230" s="318"/>
      <c r="C230" s="310"/>
      <c r="D230" s="307"/>
      <c r="E230" s="332">
        <v>2941</v>
      </c>
      <c r="F230" s="231" t="s">
        <v>461</v>
      </c>
      <c r="G230" s="231">
        <v>309.99</v>
      </c>
      <c r="H230" s="306" t="s">
        <v>504</v>
      </c>
      <c r="K230" s="196"/>
      <c r="L230" s="201"/>
      <c r="M230" s="201"/>
      <c r="N230" s="198"/>
      <c r="O230" s="199"/>
      <c r="P230" s="200"/>
      <c r="Q230" s="196"/>
    </row>
    <row r="231" spans="2:17" s="45" customFormat="1" ht="14.25" customHeight="1" x14ac:dyDescent="0.25">
      <c r="B231" s="318"/>
      <c r="C231" s="310"/>
      <c r="D231" s="307"/>
      <c r="E231" s="332"/>
      <c r="F231" s="231" t="s">
        <v>462</v>
      </c>
      <c r="G231" s="231">
        <v>739.12</v>
      </c>
      <c r="H231" s="308"/>
      <c r="K231" s="196"/>
      <c r="L231" s="201"/>
      <c r="M231" s="201"/>
      <c r="N231" s="198"/>
      <c r="O231" s="199"/>
      <c r="P231" s="200"/>
      <c r="Q231" s="196"/>
    </row>
    <row r="232" spans="2:17" s="45" customFormat="1" ht="14.25" customHeight="1" x14ac:dyDescent="0.25">
      <c r="B232" s="318"/>
      <c r="C232" s="310"/>
      <c r="D232" s="307"/>
      <c r="E232" s="332"/>
      <c r="F232" s="231" t="s">
        <v>463</v>
      </c>
      <c r="G232" s="231">
        <v>88.6</v>
      </c>
      <c r="H232" s="306" t="s">
        <v>504</v>
      </c>
      <c r="K232" s="196"/>
      <c r="L232" s="201"/>
      <c r="M232" s="201"/>
      <c r="N232" s="198"/>
      <c r="O232" s="199"/>
      <c r="P232" s="200"/>
      <c r="Q232" s="196"/>
    </row>
    <row r="233" spans="2:17" s="45" customFormat="1" ht="14.25" customHeight="1" x14ac:dyDescent="0.25">
      <c r="B233" s="319"/>
      <c r="C233" s="311"/>
      <c r="D233" s="308"/>
      <c r="E233" s="332"/>
      <c r="F233" s="231" t="s">
        <v>461</v>
      </c>
      <c r="G233" s="231">
        <v>179.99</v>
      </c>
      <c r="H233" s="308"/>
      <c r="J233" s="189"/>
      <c r="K233" s="196"/>
      <c r="L233" s="201"/>
      <c r="M233" s="201"/>
      <c r="N233" s="198"/>
      <c r="O233" s="199"/>
      <c r="P233" s="200"/>
      <c r="Q233" s="196"/>
    </row>
    <row r="234" spans="2:17" s="45" customFormat="1" ht="14.25" customHeight="1" x14ac:dyDescent="0.25">
      <c r="B234" s="317">
        <v>41613</v>
      </c>
      <c r="C234" s="309" t="s">
        <v>51</v>
      </c>
      <c r="D234" s="306" t="s">
        <v>464</v>
      </c>
      <c r="E234" s="309">
        <v>5321</v>
      </c>
      <c r="F234" s="231" t="s">
        <v>465</v>
      </c>
      <c r="G234" s="309">
        <v>7686.27</v>
      </c>
      <c r="H234" s="306" t="s">
        <v>504</v>
      </c>
      <c r="J234" s="189"/>
      <c r="K234" s="196"/>
      <c r="L234" s="201"/>
      <c r="M234" s="201"/>
      <c r="N234" s="198"/>
      <c r="O234" s="199"/>
      <c r="P234" s="200"/>
      <c r="Q234" s="196"/>
    </row>
    <row r="235" spans="2:17" s="45" customFormat="1" ht="14.25" customHeight="1" x14ac:dyDescent="0.25">
      <c r="B235" s="318"/>
      <c r="C235" s="310"/>
      <c r="D235" s="307"/>
      <c r="E235" s="310"/>
      <c r="F235" s="231" t="s">
        <v>466</v>
      </c>
      <c r="G235" s="310"/>
      <c r="H235" s="307"/>
      <c r="J235" s="187"/>
      <c r="K235" s="196"/>
      <c r="L235" s="201"/>
      <c r="M235" s="201"/>
      <c r="N235" s="198"/>
      <c r="O235" s="199"/>
      <c r="P235" s="200"/>
      <c r="Q235" s="196"/>
    </row>
    <row r="236" spans="2:17" s="45" customFormat="1" ht="14.25" customHeight="1" x14ac:dyDescent="0.25">
      <c r="B236" s="318"/>
      <c r="C236" s="310"/>
      <c r="D236" s="307"/>
      <c r="E236" s="310"/>
      <c r="F236" s="231" t="s">
        <v>467</v>
      </c>
      <c r="G236" s="310"/>
      <c r="H236" s="307"/>
      <c r="K236" s="196"/>
      <c r="L236" s="201"/>
      <c r="M236" s="201"/>
      <c r="N236" s="198"/>
      <c r="O236" s="199"/>
      <c r="P236" s="200"/>
      <c r="Q236" s="196"/>
    </row>
    <row r="237" spans="2:17" s="45" customFormat="1" ht="14.25" customHeight="1" x14ac:dyDescent="0.25">
      <c r="B237" s="319"/>
      <c r="C237" s="311"/>
      <c r="D237" s="308"/>
      <c r="E237" s="311"/>
      <c r="F237" s="231" t="s">
        <v>468</v>
      </c>
      <c r="G237" s="311"/>
      <c r="H237" s="308"/>
      <c r="K237" s="196"/>
      <c r="L237" s="201"/>
      <c r="M237" s="201"/>
      <c r="N237" s="198"/>
      <c r="O237" s="199"/>
      <c r="P237" s="200"/>
      <c r="Q237" s="196"/>
    </row>
    <row r="238" spans="2:17" s="45" customFormat="1" ht="14.25" customHeight="1" x14ac:dyDescent="0.25">
      <c r="B238" s="317">
        <v>41614</v>
      </c>
      <c r="C238" s="309" t="s">
        <v>51</v>
      </c>
      <c r="D238" s="306" t="s">
        <v>464</v>
      </c>
      <c r="E238" s="309">
        <v>5311</v>
      </c>
      <c r="F238" s="231" t="s">
        <v>469</v>
      </c>
      <c r="G238" s="309">
        <v>8594.44</v>
      </c>
      <c r="H238" s="306" t="s">
        <v>504</v>
      </c>
      <c r="K238" s="196"/>
      <c r="L238" s="201"/>
      <c r="M238" s="201"/>
      <c r="N238" s="198"/>
      <c r="O238" s="199"/>
      <c r="P238" s="200"/>
      <c r="Q238" s="196"/>
    </row>
    <row r="239" spans="2:17" s="45" customFormat="1" ht="14.25" customHeight="1" x14ac:dyDescent="0.25">
      <c r="B239" s="318"/>
      <c r="C239" s="310"/>
      <c r="D239" s="307"/>
      <c r="E239" s="310"/>
      <c r="F239" s="231" t="s">
        <v>470</v>
      </c>
      <c r="G239" s="310"/>
      <c r="H239" s="307"/>
      <c r="K239" s="196"/>
      <c r="L239" s="201"/>
      <c r="M239" s="201"/>
      <c r="N239" s="198"/>
      <c r="O239" s="199"/>
      <c r="P239" s="200"/>
      <c r="Q239" s="196"/>
    </row>
    <row r="240" spans="2:17" s="45" customFormat="1" ht="14.25" customHeight="1" x14ac:dyDescent="0.25">
      <c r="B240" s="318"/>
      <c r="C240" s="310"/>
      <c r="D240" s="307"/>
      <c r="E240" s="310"/>
      <c r="F240" s="231" t="s">
        <v>471</v>
      </c>
      <c r="G240" s="310"/>
      <c r="H240" s="307"/>
      <c r="K240" s="196"/>
      <c r="L240" s="201"/>
      <c r="M240" s="201"/>
      <c r="N240" s="198"/>
      <c r="O240" s="199"/>
      <c r="P240" s="200"/>
      <c r="Q240" s="196"/>
    </row>
    <row r="241" spans="2:17" s="45" customFormat="1" ht="14.25" customHeight="1" x14ac:dyDescent="0.25">
      <c r="B241" s="319"/>
      <c r="C241" s="311"/>
      <c r="D241" s="308"/>
      <c r="E241" s="311"/>
      <c r="F241" s="231" t="s">
        <v>472</v>
      </c>
      <c r="G241" s="311"/>
      <c r="H241" s="308"/>
      <c r="K241" s="196"/>
      <c r="L241" s="201"/>
      <c r="M241" s="201"/>
      <c r="N241" s="198"/>
      <c r="O241" s="199"/>
      <c r="P241" s="200"/>
      <c r="Q241" s="196"/>
    </row>
    <row r="242" spans="2:17" s="45" customFormat="1" ht="30.75" customHeight="1" x14ac:dyDescent="0.25">
      <c r="B242" s="317">
        <v>41624</v>
      </c>
      <c r="C242" s="309" t="s">
        <v>51</v>
      </c>
      <c r="D242" s="306" t="s">
        <v>411</v>
      </c>
      <c r="E242" s="309">
        <v>2941</v>
      </c>
      <c r="F242" s="231" t="s">
        <v>489</v>
      </c>
      <c r="G242" s="231">
        <v>1075.9000000000001</v>
      </c>
      <c r="H242" s="272" t="s">
        <v>504</v>
      </c>
      <c r="K242" s="196"/>
      <c r="L242" s="201"/>
      <c r="M242" s="201"/>
      <c r="N242" s="198"/>
      <c r="O242" s="199"/>
      <c r="P242" s="200"/>
      <c r="Q242" s="196"/>
    </row>
    <row r="243" spans="2:17" s="45" customFormat="1" ht="14.25" customHeight="1" x14ac:dyDescent="0.25">
      <c r="B243" s="318"/>
      <c r="C243" s="310"/>
      <c r="D243" s="307"/>
      <c r="E243" s="310"/>
      <c r="F243" s="231" t="s">
        <v>490</v>
      </c>
      <c r="G243" s="231" t="s">
        <v>503</v>
      </c>
      <c r="H243" s="273"/>
      <c r="K243" s="196"/>
      <c r="L243" s="201"/>
      <c r="M243" s="201"/>
      <c r="N243" s="198"/>
      <c r="O243" s="199"/>
      <c r="P243" s="200"/>
      <c r="Q243" s="196"/>
    </row>
    <row r="244" spans="2:17" s="45" customFormat="1" ht="14.25" customHeight="1" x14ac:dyDescent="0.25">
      <c r="B244" s="318"/>
      <c r="C244" s="310"/>
      <c r="D244" s="307"/>
      <c r="E244" s="310"/>
      <c r="F244" s="240" t="s">
        <v>491</v>
      </c>
      <c r="G244" s="231" t="s">
        <v>503</v>
      </c>
      <c r="H244" s="273"/>
      <c r="K244" s="196"/>
      <c r="L244" s="201"/>
      <c r="M244" s="201"/>
      <c r="N244" s="198"/>
      <c r="O244" s="199"/>
      <c r="P244" s="200"/>
      <c r="Q244" s="196"/>
    </row>
    <row r="245" spans="2:17" s="45" customFormat="1" ht="14.25" customHeight="1" x14ac:dyDescent="0.25">
      <c r="B245" s="318"/>
      <c r="C245" s="310"/>
      <c r="D245" s="307"/>
      <c r="E245" s="310"/>
      <c r="F245" s="240" t="s">
        <v>492</v>
      </c>
      <c r="G245" s="309" t="s">
        <v>503</v>
      </c>
      <c r="H245" s="274"/>
      <c r="K245" s="196"/>
      <c r="L245" s="201"/>
      <c r="M245" s="201"/>
      <c r="N245" s="198"/>
      <c r="O245" s="199"/>
      <c r="P245" s="200"/>
      <c r="Q245" s="196"/>
    </row>
    <row r="246" spans="2:17" s="45" customFormat="1" ht="14.25" customHeight="1" x14ac:dyDescent="0.25">
      <c r="B246" s="318"/>
      <c r="C246" s="310"/>
      <c r="D246" s="307"/>
      <c r="E246" s="310"/>
      <c r="F246" s="240" t="s">
        <v>493</v>
      </c>
      <c r="G246" s="311"/>
      <c r="H246" s="215"/>
      <c r="K246" s="196"/>
      <c r="L246" s="201"/>
      <c r="M246" s="201"/>
      <c r="N246" s="198"/>
      <c r="O246" s="199"/>
      <c r="P246" s="200"/>
      <c r="Q246" s="196"/>
    </row>
    <row r="247" spans="2:17" s="45" customFormat="1" ht="14.25" customHeight="1" x14ac:dyDescent="0.25">
      <c r="B247" s="318"/>
      <c r="C247" s="310"/>
      <c r="D247" s="307"/>
      <c r="E247" s="311"/>
      <c r="F247" s="240" t="s">
        <v>491</v>
      </c>
      <c r="G247" s="215">
        <v>452.4</v>
      </c>
      <c r="H247" s="306" t="s">
        <v>504</v>
      </c>
      <c r="K247" s="196"/>
      <c r="L247" s="201"/>
      <c r="M247" s="201"/>
      <c r="N247" s="198"/>
      <c r="O247" s="199"/>
      <c r="P247" s="200"/>
      <c r="Q247" s="196"/>
    </row>
    <row r="248" spans="2:17" s="45" customFormat="1" ht="14.25" customHeight="1" x14ac:dyDescent="0.25">
      <c r="B248" s="318"/>
      <c r="C248" s="310"/>
      <c r="D248" s="307"/>
      <c r="E248" s="309">
        <v>2911</v>
      </c>
      <c r="F248" s="240" t="s">
        <v>494</v>
      </c>
      <c r="G248" s="215">
        <v>150.72999999999999</v>
      </c>
      <c r="H248" s="307"/>
      <c r="K248" s="196"/>
      <c r="L248" s="201"/>
      <c r="M248" s="201"/>
      <c r="N248" s="198"/>
      <c r="O248" s="199"/>
      <c r="P248" s="200"/>
      <c r="Q248" s="196"/>
    </row>
    <row r="249" spans="2:17" s="45" customFormat="1" ht="14.25" customHeight="1" x14ac:dyDescent="0.25">
      <c r="B249" s="318"/>
      <c r="C249" s="310"/>
      <c r="D249" s="307"/>
      <c r="E249" s="310"/>
      <c r="F249" s="240" t="s">
        <v>495</v>
      </c>
      <c r="G249" s="215">
        <v>100</v>
      </c>
      <c r="H249" s="307"/>
      <c r="K249" s="196"/>
      <c r="L249" s="201"/>
      <c r="M249" s="201"/>
      <c r="N249" s="198"/>
      <c r="O249" s="199"/>
      <c r="P249" s="200"/>
      <c r="Q249" s="196"/>
    </row>
    <row r="250" spans="2:17" s="45" customFormat="1" ht="14.25" customHeight="1" x14ac:dyDescent="0.25">
      <c r="B250" s="319"/>
      <c r="C250" s="311"/>
      <c r="D250" s="308"/>
      <c r="E250" s="311"/>
      <c r="F250" s="240" t="s">
        <v>496</v>
      </c>
      <c r="G250" s="215">
        <v>110</v>
      </c>
      <c r="H250" s="308"/>
      <c r="K250" s="196"/>
      <c r="L250" s="201"/>
      <c r="M250" s="201"/>
      <c r="N250" s="198"/>
      <c r="O250" s="199"/>
      <c r="P250" s="200"/>
      <c r="Q250" s="196"/>
    </row>
    <row r="251" spans="2:17" s="45" customFormat="1" ht="27" customHeight="1" x14ac:dyDescent="0.25">
      <c r="B251" s="317">
        <v>41626</v>
      </c>
      <c r="C251" s="309" t="s">
        <v>51</v>
      </c>
      <c r="D251" s="309" t="s">
        <v>71</v>
      </c>
      <c r="E251" s="215">
        <v>5151</v>
      </c>
      <c r="F251" s="240" t="s">
        <v>499</v>
      </c>
      <c r="G251" s="249">
        <v>122496</v>
      </c>
      <c r="H251" s="54" t="s">
        <v>505</v>
      </c>
      <c r="K251" s="196"/>
      <c r="L251" s="201"/>
      <c r="M251" s="201"/>
      <c r="N251" s="198"/>
      <c r="O251" s="199"/>
      <c r="P251" s="200"/>
      <c r="Q251" s="196"/>
    </row>
    <row r="252" spans="2:17" s="45" customFormat="1" ht="30.75" customHeight="1" x14ac:dyDescent="0.25">
      <c r="B252" s="319"/>
      <c r="C252" s="311"/>
      <c r="D252" s="311"/>
      <c r="E252" s="215">
        <v>5911</v>
      </c>
      <c r="F252" s="240" t="s">
        <v>497</v>
      </c>
      <c r="G252" s="248">
        <v>159799.85999999999</v>
      </c>
      <c r="H252" s="54" t="s">
        <v>505</v>
      </c>
      <c r="K252" s="196"/>
      <c r="L252" s="201"/>
      <c r="M252" s="201"/>
      <c r="N252" s="198"/>
      <c r="O252" s="199"/>
      <c r="P252" s="200"/>
      <c r="Q252" s="196"/>
    </row>
    <row r="253" spans="2:17" s="45" customFormat="1" ht="14.25" customHeight="1" x14ac:dyDescent="0.25">
      <c r="B253" s="65">
        <v>41626</v>
      </c>
      <c r="C253" s="215" t="s">
        <v>51</v>
      </c>
      <c r="D253" s="215" t="s">
        <v>71</v>
      </c>
      <c r="E253" s="215">
        <v>2211</v>
      </c>
      <c r="F253" s="240" t="s">
        <v>57</v>
      </c>
      <c r="G253" s="215">
        <v>3615.72</v>
      </c>
      <c r="H253" s="272" t="s">
        <v>504</v>
      </c>
      <c r="K253" s="196"/>
      <c r="L253" s="201"/>
      <c r="M253" s="201"/>
      <c r="N253" s="198"/>
      <c r="O253" s="199"/>
      <c r="P253" s="200"/>
      <c r="Q253" s="196"/>
    </row>
    <row r="254" spans="2:17" s="45" customFormat="1" ht="14.25" customHeight="1" x14ac:dyDescent="0.25">
      <c r="B254" s="65"/>
      <c r="C254" s="215"/>
      <c r="D254" s="215"/>
      <c r="E254" s="215"/>
      <c r="F254" s="240"/>
      <c r="G254" s="215"/>
      <c r="H254" s="273"/>
      <c r="K254" s="196"/>
      <c r="L254" s="201"/>
      <c r="M254" s="201"/>
      <c r="N254" s="198"/>
      <c r="O254" s="199"/>
      <c r="P254" s="200"/>
      <c r="Q254" s="196"/>
    </row>
    <row r="255" spans="2:17" s="45" customFormat="1" ht="14.25" customHeight="1" x14ac:dyDescent="0.25">
      <c r="B255" s="65"/>
      <c r="C255" s="215"/>
      <c r="D255" s="215"/>
      <c r="E255" s="215"/>
      <c r="F255" s="215"/>
      <c r="G255" s="215"/>
      <c r="H255" s="273"/>
      <c r="K255" s="196"/>
      <c r="L255" s="201"/>
      <c r="M255" s="201"/>
      <c r="N255" s="198"/>
      <c r="O255" s="199"/>
      <c r="P255" s="200"/>
      <c r="Q255" s="196"/>
    </row>
    <row r="256" spans="2:17" s="45" customFormat="1" ht="14.25" customHeight="1" x14ac:dyDescent="0.25">
      <c r="B256" s="65"/>
      <c r="C256" s="215"/>
      <c r="D256" s="215"/>
      <c r="E256" s="215"/>
      <c r="F256" s="215"/>
      <c r="G256" s="215"/>
      <c r="H256" s="274"/>
      <c r="K256" s="196"/>
      <c r="L256" s="201"/>
      <c r="M256" s="201"/>
      <c r="N256" s="198"/>
      <c r="O256" s="199"/>
      <c r="P256" s="200"/>
      <c r="Q256" s="196"/>
    </row>
    <row r="257" spans="2:17" s="45" customFormat="1" ht="14.25" customHeight="1" x14ac:dyDescent="0.25">
      <c r="B257" s="65"/>
      <c r="C257" s="215"/>
      <c r="D257" s="215"/>
      <c r="E257" s="215"/>
      <c r="F257" s="215"/>
      <c r="G257" s="215"/>
      <c r="H257" s="215"/>
      <c r="K257" s="196"/>
      <c r="L257" s="201"/>
      <c r="M257" s="201"/>
      <c r="N257" s="198"/>
      <c r="O257" s="199"/>
      <c r="P257" s="200"/>
      <c r="Q257" s="196"/>
    </row>
    <row r="258" spans="2:17" s="45" customFormat="1" ht="14.25" customHeight="1" x14ac:dyDescent="0.25">
      <c r="B258" s="65"/>
      <c r="C258" s="215"/>
      <c r="D258" s="215"/>
      <c r="E258" s="215"/>
      <c r="F258" s="215"/>
      <c r="G258" s="215"/>
      <c r="H258" s="215"/>
      <c r="K258" s="196"/>
      <c r="L258" s="196"/>
      <c r="M258" s="196"/>
      <c r="N258" s="196"/>
      <c r="O258" s="196"/>
      <c r="P258" s="196"/>
      <c r="Q258" s="196"/>
    </row>
    <row r="259" spans="2:17" s="45" customFormat="1" ht="14.25" customHeight="1" x14ac:dyDescent="0.25">
      <c r="B259" s="65"/>
      <c r="C259" s="215"/>
      <c r="D259" s="215"/>
      <c r="E259" s="215"/>
      <c r="F259" s="215"/>
      <c r="G259" s="215"/>
      <c r="H259" s="215"/>
    </row>
    <row r="260" spans="2:17" s="45" customFormat="1" ht="14.25" customHeight="1" x14ac:dyDescent="0.25">
      <c r="B260" s="65"/>
      <c r="C260" s="215"/>
      <c r="D260" s="215"/>
      <c r="E260" s="215"/>
      <c r="F260" s="215"/>
      <c r="G260" s="215"/>
      <c r="H260" s="215"/>
    </row>
    <row r="261" spans="2:17" s="45" customFormat="1" ht="14.25" customHeight="1" x14ac:dyDescent="0.25">
      <c r="B261" s="65"/>
      <c r="C261" s="215"/>
      <c r="D261" s="215"/>
      <c r="E261" s="215"/>
      <c r="F261" s="215"/>
      <c r="G261" s="215"/>
      <c r="H261" s="215"/>
    </row>
    <row r="262" spans="2:17" s="45" customFormat="1" ht="14.25" customHeight="1" x14ac:dyDescent="0.25">
      <c r="B262" s="65"/>
      <c r="C262" s="215"/>
      <c r="D262" s="215"/>
      <c r="E262" s="215"/>
      <c r="F262" s="215"/>
      <c r="G262" s="215"/>
      <c r="H262" s="215"/>
    </row>
    <row r="263" spans="2:17" s="45" customFormat="1" ht="14.25" customHeight="1" x14ac:dyDescent="0.25">
      <c r="B263" s="102"/>
      <c r="C263" s="102"/>
      <c r="D263" s="59"/>
      <c r="E263" s="142"/>
      <c r="F263" s="142"/>
      <c r="G263" s="92"/>
      <c r="H263" s="92"/>
    </row>
    <row r="264" spans="2:17" s="45" customFormat="1" ht="14.25" customHeight="1" x14ac:dyDescent="0.25">
      <c r="B264" s="102"/>
      <c r="C264" s="102"/>
      <c r="D264" s="59"/>
      <c r="E264" s="142"/>
      <c r="F264" s="142"/>
      <c r="G264" s="92"/>
      <c r="H264" s="92"/>
    </row>
    <row r="265" spans="2:17" s="45" customFormat="1" ht="14.25" customHeight="1" x14ac:dyDescent="0.25">
      <c r="B265" s="102"/>
      <c r="C265" s="102"/>
      <c r="D265" s="59"/>
      <c r="E265" s="142"/>
      <c r="F265" s="142"/>
      <c r="G265" s="92"/>
      <c r="H265" s="92"/>
    </row>
    <row r="266" spans="2:17" s="45" customFormat="1" x14ac:dyDescent="0.25">
      <c r="B266" s="102"/>
      <c r="C266" s="102"/>
      <c r="D266" s="59"/>
      <c r="E266" s="142"/>
      <c r="F266" s="275" t="s">
        <v>506</v>
      </c>
      <c r="G266" s="92"/>
      <c r="H266" s="92"/>
    </row>
    <row r="267" spans="2:17" s="45" customFormat="1" x14ac:dyDescent="0.25">
      <c r="B267" s="102"/>
      <c r="C267" s="102"/>
      <c r="D267" s="59"/>
      <c r="E267" s="142"/>
      <c r="F267" s="142"/>
      <c r="G267" s="92"/>
      <c r="H267" s="92"/>
    </row>
    <row r="268" spans="2:17" s="45" customFormat="1" x14ac:dyDescent="0.25">
      <c r="B268" s="102"/>
      <c r="C268" s="102"/>
      <c r="D268" s="59"/>
      <c r="E268" s="142"/>
      <c r="F268" s="142"/>
      <c r="G268" s="92"/>
      <c r="H268" s="92"/>
    </row>
    <row r="269" spans="2:17" s="45" customFormat="1" x14ac:dyDescent="0.25">
      <c r="B269" s="102"/>
      <c r="C269" s="102"/>
      <c r="D269" s="59"/>
      <c r="E269" s="142"/>
      <c r="F269" s="142"/>
      <c r="G269" s="92"/>
      <c r="H269" s="92"/>
    </row>
    <row r="270" spans="2:17" s="45" customFormat="1" x14ac:dyDescent="0.25">
      <c r="B270" s="102"/>
      <c r="C270" s="102"/>
      <c r="D270" s="59"/>
      <c r="E270" s="142"/>
      <c r="F270" s="142"/>
      <c r="G270" s="92"/>
      <c r="H270" s="92"/>
    </row>
    <row r="271" spans="2:17" s="45" customFormat="1" x14ac:dyDescent="0.25">
      <c r="B271" s="102"/>
      <c r="C271" s="102"/>
      <c r="D271" s="59"/>
      <c r="E271" s="142"/>
      <c r="F271" s="142"/>
      <c r="G271" s="92"/>
      <c r="H271" s="92"/>
    </row>
    <row r="272" spans="2:17" s="45" customFormat="1" x14ac:dyDescent="0.25">
      <c r="B272" s="102"/>
      <c r="C272" s="102"/>
      <c r="D272" s="59"/>
      <c r="E272" s="142"/>
      <c r="F272" s="142"/>
      <c r="G272" s="92"/>
      <c r="H272" s="92"/>
    </row>
    <row r="273" spans="2:8" s="45" customFormat="1" x14ac:dyDescent="0.25">
      <c r="B273" s="102"/>
      <c r="C273" s="102"/>
      <c r="D273" s="59"/>
      <c r="E273" s="142"/>
      <c r="F273" s="142"/>
      <c r="G273" s="92"/>
      <c r="H273" s="92"/>
    </row>
    <row r="274" spans="2:8" s="45" customFormat="1" ht="30.75" customHeight="1" x14ac:dyDescent="0.25">
      <c r="B274" s="102"/>
      <c r="C274" s="102"/>
      <c r="D274" s="59"/>
      <c r="E274" s="142"/>
      <c r="F274" s="142"/>
      <c r="G274" s="92"/>
      <c r="H274" s="92"/>
    </row>
    <row r="275" spans="2:8" s="45" customFormat="1" x14ac:dyDescent="0.25">
      <c r="B275" s="102"/>
      <c r="C275" s="102"/>
      <c r="D275" s="59"/>
      <c r="E275" s="142"/>
      <c r="F275" s="142"/>
      <c r="G275" s="92"/>
      <c r="H275" s="92"/>
    </row>
    <row r="276" spans="2:8" s="45" customFormat="1" x14ac:dyDescent="0.25">
      <c r="B276" s="102"/>
      <c r="C276" s="102"/>
      <c r="D276" s="59"/>
      <c r="E276" s="142"/>
      <c r="F276" s="142"/>
      <c r="G276" s="92"/>
      <c r="H276" s="92"/>
    </row>
    <row r="277" spans="2:8" s="45" customFormat="1" x14ac:dyDescent="0.25">
      <c r="B277" s="102"/>
      <c r="C277" s="102"/>
      <c r="D277" s="59"/>
      <c r="E277" s="142"/>
      <c r="F277" s="142"/>
      <c r="G277" s="92"/>
      <c r="H277" s="92"/>
    </row>
    <row r="278" spans="2:8" s="45" customFormat="1" ht="21.75" customHeight="1" x14ac:dyDescent="0.25">
      <c r="B278" s="102"/>
      <c r="C278" s="102"/>
      <c r="D278" s="59"/>
      <c r="E278" s="142"/>
      <c r="F278" s="142"/>
      <c r="G278" s="92"/>
      <c r="H278" s="92"/>
    </row>
    <row r="279" spans="2:8" s="45" customFormat="1" x14ac:dyDescent="0.25">
      <c r="B279" s="102"/>
      <c r="C279" s="102"/>
      <c r="D279" s="59"/>
      <c r="E279" s="142"/>
      <c r="F279" s="142"/>
      <c r="G279" s="92"/>
      <c r="H279" s="92"/>
    </row>
    <row r="280" spans="2:8" s="45" customFormat="1" x14ac:dyDescent="0.25">
      <c r="B280" s="102"/>
      <c r="C280" s="102"/>
      <c r="D280" s="59"/>
      <c r="E280" s="142"/>
      <c r="F280" s="142"/>
      <c r="G280" s="92"/>
      <c r="H280" s="92"/>
    </row>
    <row r="281" spans="2:8" s="45" customFormat="1" x14ac:dyDescent="0.25">
      <c r="B281" s="102"/>
      <c r="C281" s="102"/>
      <c r="D281" s="59"/>
      <c r="E281" s="142"/>
      <c r="F281" s="142"/>
      <c r="G281" s="92"/>
      <c r="H281" s="92"/>
    </row>
    <row r="282" spans="2:8" s="45" customFormat="1" x14ac:dyDescent="0.25">
      <c r="B282" s="102"/>
      <c r="C282" s="102"/>
      <c r="D282" s="59"/>
      <c r="E282" s="142"/>
      <c r="F282" s="142"/>
      <c r="G282" s="92"/>
      <c r="H282" s="92"/>
    </row>
    <row r="283" spans="2:8" s="45" customFormat="1" x14ac:dyDescent="0.25">
      <c r="B283" s="102"/>
      <c r="C283" s="102"/>
      <c r="D283" s="59"/>
      <c r="E283" s="142"/>
      <c r="F283" s="142"/>
      <c r="G283" s="92"/>
      <c r="H283" s="92"/>
    </row>
    <row r="284" spans="2:8" s="45" customFormat="1" x14ac:dyDescent="0.25">
      <c r="B284" s="102"/>
      <c r="C284" s="102"/>
      <c r="D284" s="59"/>
      <c r="E284" s="142"/>
      <c r="F284" s="142"/>
      <c r="G284" s="92"/>
      <c r="H284" s="92"/>
    </row>
    <row r="285" spans="2:8" s="45" customFormat="1" x14ac:dyDescent="0.25">
      <c r="B285" s="102"/>
      <c r="C285" s="102"/>
      <c r="D285" s="59"/>
      <c r="E285" s="142"/>
      <c r="F285" s="142"/>
      <c r="G285" s="92"/>
      <c r="H285" s="92"/>
    </row>
    <row r="286" spans="2:8" s="45" customFormat="1" x14ac:dyDescent="0.25">
      <c r="B286" s="102"/>
      <c r="C286" s="102"/>
      <c r="D286" s="59"/>
      <c r="E286" s="142"/>
      <c r="F286" s="142"/>
      <c r="G286" s="92"/>
      <c r="H286" s="92"/>
    </row>
    <row r="287" spans="2:8" s="45" customFormat="1" x14ac:dyDescent="0.25">
      <c r="B287" s="102"/>
      <c r="C287" s="102"/>
      <c r="D287" s="59"/>
      <c r="E287" s="142"/>
      <c r="F287" s="142"/>
      <c r="G287" s="92"/>
      <c r="H287" s="92"/>
    </row>
    <row r="288" spans="2:8" s="45" customFormat="1" x14ac:dyDescent="0.25">
      <c r="B288" s="102"/>
      <c r="C288" s="102"/>
      <c r="D288" s="59"/>
      <c r="E288" s="142"/>
      <c r="F288" s="142"/>
      <c r="G288" s="92"/>
      <c r="H288" s="92"/>
    </row>
    <row r="289" spans="2:8" s="45" customFormat="1" x14ac:dyDescent="0.25">
      <c r="B289" s="102"/>
      <c r="C289" s="102"/>
      <c r="D289" s="59"/>
      <c r="E289" s="142"/>
      <c r="F289" s="142"/>
      <c r="G289" s="92"/>
      <c r="H289" s="92"/>
    </row>
    <row r="290" spans="2:8" s="45" customFormat="1" x14ac:dyDescent="0.25">
      <c r="B290" s="102"/>
      <c r="C290" s="102"/>
      <c r="D290" s="59"/>
      <c r="E290" s="142"/>
      <c r="F290" s="142"/>
      <c r="G290" s="92"/>
      <c r="H290" s="92"/>
    </row>
    <row r="291" spans="2:8" s="45" customFormat="1" x14ac:dyDescent="0.25">
      <c r="B291" s="102"/>
      <c r="C291" s="102"/>
      <c r="D291" s="59"/>
      <c r="E291" s="142"/>
      <c r="F291" s="142"/>
      <c r="G291" s="92"/>
      <c r="H291" s="92"/>
    </row>
    <row r="292" spans="2:8" s="45" customFormat="1" x14ac:dyDescent="0.25">
      <c r="B292" s="102"/>
      <c r="C292" s="102"/>
      <c r="D292" s="59"/>
      <c r="E292" s="142"/>
      <c r="F292" s="142"/>
      <c r="G292" s="92"/>
      <c r="H292" s="92"/>
    </row>
    <row r="293" spans="2:8" s="45" customFormat="1" x14ac:dyDescent="0.25">
      <c r="B293" s="102"/>
      <c r="C293" s="102"/>
      <c r="D293" s="59"/>
      <c r="E293" s="142"/>
      <c r="F293" s="142"/>
      <c r="G293" s="92"/>
      <c r="H293" s="92"/>
    </row>
    <row r="294" spans="2:8" s="45" customFormat="1" x14ac:dyDescent="0.25">
      <c r="B294" s="102"/>
      <c r="C294" s="102"/>
      <c r="D294" s="59"/>
      <c r="E294" s="142"/>
      <c r="F294" s="142"/>
      <c r="G294" s="92"/>
      <c r="H294" s="92"/>
    </row>
    <row r="295" spans="2:8" s="45" customFormat="1" x14ac:dyDescent="0.25">
      <c r="B295" s="102"/>
      <c r="C295" s="102"/>
      <c r="D295" s="59"/>
      <c r="E295" s="142"/>
      <c r="F295" s="142"/>
      <c r="G295" s="92"/>
      <c r="H295" s="92"/>
    </row>
    <row r="296" spans="2:8" s="45" customFormat="1" x14ac:dyDescent="0.25">
      <c r="B296" s="102"/>
      <c r="C296" s="102"/>
      <c r="D296" s="59"/>
      <c r="E296" s="142"/>
      <c r="F296" s="142"/>
      <c r="G296" s="92"/>
      <c r="H296" s="92"/>
    </row>
    <row r="297" spans="2:8" s="45" customFormat="1" x14ac:dyDescent="0.25">
      <c r="B297" s="102"/>
      <c r="C297" s="102"/>
      <c r="D297" s="59"/>
      <c r="E297" s="142"/>
      <c r="F297" s="142"/>
      <c r="G297" s="92"/>
      <c r="H297" s="92"/>
    </row>
    <row r="298" spans="2:8" s="45" customFormat="1" x14ac:dyDescent="0.25">
      <c r="B298" s="102"/>
      <c r="C298" s="102"/>
      <c r="D298" s="59"/>
      <c r="E298" s="142"/>
      <c r="F298" s="142"/>
      <c r="G298" s="92"/>
      <c r="H298" s="92"/>
    </row>
    <row r="299" spans="2:8" s="45" customFormat="1" x14ac:dyDescent="0.25">
      <c r="B299" s="102"/>
      <c r="C299" s="102"/>
      <c r="D299" s="59"/>
      <c r="E299" s="142"/>
      <c r="F299" s="142"/>
      <c r="G299" s="92"/>
      <c r="H299" s="92"/>
    </row>
    <row r="300" spans="2:8" s="45" customFormat="1" x14ac:dyDescent="0.25">
      <c r="B300" s="102"/>
      <c r="C300" s="102"/>
      <c r="D300" s="59"/>
      <c r="E300" s="142"/>
      <c r="F300" s="142"/>
      <c r="G300" s="92"/>
      <c r="H300" s="92"/>
    </row>
    <row r="301" spans="2:8" s="45" customFormat="1" x14ac:dyDescent="0.25">
      <c r="B301" s="102"/>
      <c r="C301" s="102"/>
      <c r="D301" s="59"/>
      <c r="E301" s="142"/>
      <c r="F301" s="142"/>
      <c r="G301" s="92"/>
      <c r="H301" s="92"/>
    </row>
    <row r="302" spans="2:8" s="45" customFormat="1" x14ac:dyDescent="0.25">
      <c r="B302" s="102"/>
      <c r="C302" s="102"/>
      <c r="D302" s="59"/>
      <c r="E302" s="142"/>
      <c r="F302" s="142"/>
      <c r="G302" s="92"/>
      <c r="H302" s="92"/>
    </row>
    <row r="303" spans="2:8" s="45" customFormat="1" x14ac:dyDescent="0.25">
      <c r="B303" s="102"/>
      <c r="C303" s="102"/>
      <c r="D303" s="59"/>
      <c r="E303" s="142"/>
      <c r="F303" s="142"/>
      <c r="G303" s="92"/>
      <c r="H303" s="92"/>
    </row>
    <row r="304" spans="2:8" s="45" customFormat="1" x14ac:dyDescent="0.25">
      <c r="B304" s="102"/>
      <c r="C304" s="102"/>
      <c r="D304" s="59"/>
      <c r="E304" s="142"/>
      <c r="F304" s="142"/>
      <c r="G304" s="92"/>
      <c r="H304" s="92"/>
    </row>
    <row r="305" spans="2:8" s="45" customFormat="1" x14ac:dyDescent="0.25">
      <c r="B305" s="102"/>
      <c r="C305" s="102"/>
      <c r="D305" s="59"/>
      <c r="E305" s="142"/>
      <c r="F305" s="142"/>
      <c r="G305" s="92"/>
      <c r="H305" s="92"/>
    </row>
    <row r="306" spans="2:8" s="45" customFormat="1" x14ac:dyDescent="0.25">
      <c r="B306" s="102"/>
      <c r="C306" s="102"/>
      <c r="D306" s="59"/>
      <c r="E306" s="142"/>
      <c r="F306" s="142"/>
      <c r="G306" s="92"/>
      <c r="H306" s="92"/>
    </row>
    <row r="307" spans="2:8" s="45" customFormat="1" x14ac:dyDescent="0.25">
      <c r="B307" s="102"/>
      <c r="C307" s="102"/>
      <c r="D307" s="59"/>
      <c r="E307" s="142"/>
      <c r="F307" s="142"/>
      <c r="G307" s="92"/>
      <c r="H307" s="92"/>
    </row>
    <row r="308" spans="2:8" s="45" customFormat="1" ht="39.75" customHeight="1" x14ac:dyDescent="0.25">
      <c r="B308" s="102"/>
      <c r="C308" s="102"/>
      <c r="D308" s="59"/>
      <c r="E308" s="142"/>
      <c r="F308" s="142"/>
      <c r="G308" s="92"/>
      <c r="H308" s="92"/>
    </row>
    <row r="309" spans="2:8" s="45" customFormat="1" ht="29.25" customHeight="1" x14ac:dyDescent="0.25">
      <c r="B309" s="102"/>
      <c r="C309" s="102"/>
      <c r="D309" s="59"/>
      <c r="E309" s="142"/>
      <c r="F309" s="142"/>
      <c r="G309" s="92"/>
      <c r="H309" s="92"/>
    </row>
    <row r="310" spans="2:8" s="45" customFormat="1" x14ac:dyDescent="0.25">
      <c r="B310" s="102"/>
      <c r="C310" s="102"/>
      <c r="D310" s="59"/>
      <c r="E310" s="142"/>
      <c r="F310" s="142"/>
      <c r="G310" s="92"/>
      <c r="H310" s="92"/>
    </row>
    <row r="311" spans="2:8" s="45" customFormat="1" x14ac:dyDescent="0.25">
      <c r="B311" s="102"/>
      <c r="C311" s="102"/>
      <c r="D311" s="59"/>
      <c r="E311" s="142"/>
      <c r="F311" s="142"/>
      <c r="G311" s="92"/>
      <c r="H311" s="92"/>
    </row>
    <row r="312" spans="2:8" s="45" customFormat="1" x14ac:dyDescent="0.25">
      <c r="B312" s="102"/>
      <c r="C312" s="102"/>
      <c r="D312" s="59"/>
      <c r="E312" s="142"/>
      <c r="F312" s="142"/>
      <c r="G312" s="92"/>
      <c r="H312" s="92"/>
    </row>
    <row r="313" spans="2:8" s="45" customFormat="1" x14ac:dyDescent="0.25">
      <c r="B313" s="102"/>
      <c r="C313" s="102"/>
      <c r="D313" s="59"/>
      <c r="E313" s="142"/>
      <c r="F313" s="142"/>
      <c r="G313" s="92"/>
      <c r="H313" s="92"/>
    </row>
    <row r="314" spans="2:8" s="45" customFormat="1" x14ac:dyDescent="0.25">
      <c r="B314" s="102"/>
      <c r="C314" s="102"/>
      <c r="D314" s="59"/>
      <c r="E314" s="142"/>
      <c r="F314" s="142"/>
      <c r="G314" s="92"/>
      <c r="H314" s="92"/>
    </row>
    <row r="315" spans="2:8" s="45" customFormat="1" x14ac:dyDescent="0.25">
      <c r="B315" s="102"/>
      <c r="C315" s="102"/>
      <c r="D315" s="59"/>
      <c r="E315" s="142"/>
      <c r="F315" s="142"/>
      <c r="G315" s="92"/>
      <c r="H315" s="92"/>
    </row>
    <row r="316" spans="2:8" s="45" customFormat="1" x14ac:dyDescent="0.25">
      <c r="B316" s="102"/>
      <c r="C316" s="102"/>
      <c r="D316" s="59"/>
      <c r="E316" s="142"/>
      <c r="F316" s="142"/>
      <c r="G316" s="92"/>
      <c r="H316" s="92"/>
    </row>
    <row r="317" spans="2:8" s="45" customFormat="1" x14ac:dyDescent="0.25">
      <c r="B317" s="102"/>
      <c r="C317" s="102"/>
      <c r="D317" s="59"/>
      <c r="E317" s="142"/>
      <c r="F317" s="142"/>
      <c r="G317" s="92"/>
      <c r="H317" s="92"/>
    </row>
    <row r="318" spans="2:8" s="45" customFormat="1" x14ac:dyDescent="0.25">
      <c r="B318" s="102"/>
      <c r="C318" s="102"/>
      <c r="D318" s="59"/>
      <c r="E318" s="142"/>
      <c r="F318" s="142"/>
      <c r="G318" s="92"/>
      <c r="H318" s="92"/>
    </row>
    <row r="319" spans="2:8" s="45" customFormat="1" x14ac:dyDescent="0.25">
      <c r="B319" s="102"/>
      <c r="C319" s="102"/>
      <c r="D319" s="59"/>
      <c r="E319" s="142"/>
      <c r="F319" s="142"/>
      <c r="G319" s="92"/>
      <c r="H319" s="92"/>
    </row>
    <row r="320" spans="2:8" s="45" customFormat="1" x14ac:dyDescent="0.25">
      <c r="B320" s="102"/>
      <c r="C320" s="102"/>
      <c r="D320" s="59"/>
      <c r="E320" s="142"/>
      <c r="F320" s="142"/>
      <c r="G320" s="92"/>
      <c r="H320" s="92"/>
    </row>
    <row r="321" spans="2:8" s="45" customFormat="1" x14ac:dyDescent="0.25">
      <c r="B321" s="102"/>
      <c r="C321" s="102"/>
      <c r="D321" s="59"/>
      <c r="E321" s="142"/>
      <c r="F321" s="142"/>
      <c r="G321" s="92"/>
      <c r="H321" s="92"/>
    </row>
    <row r="322" spans="2:8" s="45" customFormat="1" x14ac:dyDescent="0.25">
      <c r="B322" s="102"/>
      <c r="C322" s="102"/>
      <c r="D322" s="59"/>
      <c r="E322" s="142"/>
      <c r="F322" s="142"/>
      <c r="G322" s="92"/>
      <c r="H322" s="92"/>
    </row>
    <row r="323" spans="2:8" s="45" customFormat="1" x14ac:dyDescent="0.25">
      <c r="B323" s="102"/>
      <c r="C323" s="102"/>
      <c r="D323" s="59"/>
      <c r="E323" s="142"/>
      <c r="F323" s="142"/>
      <c r="G323" s="92"/>
      <c r="H323" s="92"/>
    </row>
    <row r="324" spans="2:8" s="45" customFormat="1" x14ac:dyDescent="0.25">
      <c r="B324" s="102"/>
      <c r="C324" s="102"/>
      <c r="D324" s="59"/>
      <c r="E324" s="142"/>
      <c r="F324" s="142"/>
      <c r="G324" s="92"/>
      <c r="H324" s="92"/>
    </row>
    <row r="325" spans="2:8" s="45" customFormat="1" x14ac:dyDescent="0.25">
      <c r="B325" s="102"/>
      <c r="C325" s="102"/>
      <c r="D325" s="59"/>
      <c r="E325" s="142"/>
      <c r="F325" s="142"/>
      <c r="G325" s="92"/>
      <c r="H325" s="92"/>
    </row>
    <row r="326" spans="2:8" s="45" customFormat="1" x14ac:dyDescent="0.25">
      <c r="B326" s="102"/>
      <c r="C326" s="102"/>
      <c r="D326" s="59"/>
      <c r="E326" s="142"/>
      <c r="F326" s="142"/>
      <c r="G326" s="92"/>
      <c r="H326" s="92"/>
    </row>
    <row r="327" spans="2:8" s="45" customFormat="1" x14ac:dyDescent="0.25">
      <c r="B327" s="102"/>
      <c r="C327" s="102"/>
      <c r="D327" s="59"/>
      <c r="E327" s="142"/>
      <c r="F327" s="142"/>
      <c r="G327" s="92"/>
      <c r="H327" s="92"/>
    </row>
    <row r="328" spans="2:8" s="45" customFormat="1" x14ac:dyDescent="0.25">
      <c r="B328" s="102"/>
      <c r="C328" s="102"/>
      <c r="D328" s="59"/>
      <c r="E328" s="142"/>
      <c r="F328" s="142"/>
      <c r="G328" s="92"/>
      <c r="H328" s="92"/>
    </row>
    <row r="329" spans="2:8" s="45" customFormat="1" x14ac:dyDescent="0.25">
      <c r="B329" s="102"/>
      <c r="C329" s="102"/>
      <c r="D329" s="59"/>
      <c r="E329" s="142"/>
      <c r="F329" s="142"/>
      <c r="G329" s="92"/>
      <c r="H329" s="92"/>
    </row>
    <row r="330" spans="2:8" s="45" customFormat="1" x14ac:dyDescent="0.25">
      <c r="B330" s="102"/>
      <c r="C330" s="102"/>
      <c r="D330" s="59"/>
      <c r="E330" s="142"/>
      <c r="F330" s="142"/>
      <c r="G330" s="92"/>
      <c r="H330" s="92"/>
    </row>
    <row r="331" spans="2:8" s="45" customFormat="1" x14ac:dyDescent="0.25">
      <c r="B331" s="102"/>
      <c r="C331" s="102"/>
      <c r="D331" s="59"/>
      <c r="E331" s="142"/>
      <c r="F331" s="142"/>
      <c r="G331" s="92"/>
      <c r="H331" s="92"/>
    </row>
    <row r="332" spans="2:8" s="45" customFormat="1" x14ac:dyDescent="0.25">
      <c r="B332" s="102"/>
      <c r="C332" s="102"/>
      <c r="D332" s="59"/>
      <c r="E332" s="142"/>
      <c r="F332" s="142"/>
      <c r="G332" s="92"/>
      <c r="H332" s="92"/>
    </row>
    <row r="333" spans="2:8" s="45" customFormat="1" x14ac:dyDescent="0.25">
      <c r="B333" s="102"/>
      <c r="C333" s="102"/>
      <c r="D333" s="59"/>
      <c r="E333" s="142"/>
      <c r="F333" s="142"/>
      <c r="G333" s="92"/>
      <c r="H333" s="92"/>
    </row>
    <row r="334" spans="2:8" s="45" customFormat="1" x14ac:dyDescent="0.25">
      <c r="B334" s="102"/>
      <c r="C334" s="102"/>
      <c r="D334" s="59"/>
      <c r="E334" s="142"/>
      <c r="F334" s="142"/>
      <c r="G334" s="92"/>
      <c r="H334" s="92"/>
    </row>
    <row r="335" spans="2:8" s="45" customFormat="1" x14ac:dyDescent="0.25">
      <c r="B335" s="102"/>
      <c r="C335" s="102"/>
      <c r="D335" s="59"/>
      <c r="E335" s="142"/>
      <c r="F335" s="142"/>
      <c r="G335" s="92"/>
      <c r="H335" s="92"/>
    </row>
    <row r="336" spans="2:8" s="45" customFormat="1" x14ac:dyDescent="0.25">
      <c r="B336" s="102"/>
      <c r="C336" s="102"/>
      <c r="D336" s="59"/>
      <c r="E336" s="142"/>
      <c r="F336" s="142"/>
      <c r="G336" s="92"/>
      <c r="H336" s="92"/>
    </row>
    <row r="337" spans="2:8" s="45" customFormat="1" x14ac:dyDescent="0.25">
      <c r="B337" s="102"/>
      <c r="C337" s="102"/>
      <c r="D337" s="59"/>
      <c r="E337" s="142"/>
      <c r="F337" s="142"/>
      <c r="G337" s="92"/>
      <c r="H337" s="92"/>
    </row>
    <row r="338" spans="2:8" s="45" customFormat="1" x14ac:dyDescent="0.25">
      <c r="B338" s="102"/>
      <c r="C338" s="102"/>
      <c r="D338" s="59"/>
      <c r="E338" s="142"/>
      <c r="F338" s="142"/>
      <c r="G338" s="92"/>
      <c r="H338" s="92"/>
    </row>
    <row r="339" spans="2:8" s="45" customFormat="1" x14ac:dyDescent="0.25">
      <c r="B339" s="102"/>
      <c r="C339" s="102"/>
      <c r="D339" s="59"/>
      <c r="E339" s="142"/>
      <c r="F339" s="142"/>
      <c r="G339" s="92"/>
      <c r="H339" s="92"/>
    </row>
    <row r="340" spans="2:8" s="45" customFormat="1" x14ac:dyDescent="0.25">
      <c r="B340" s="102"/>
      <c r="C340" s="102"/>
      <c r="D340" s="59"/>
      <c r="E340" s="142"/>
      <c r="F340" s="142"/>
      <c r="G340" s="92"/>
      <c r="H340" s="92"/>
    </row>
    <row r="341" spans="2:8" s="45" customFormat="1" x14ac:dyDescent="0.25">
      <c r="B341" s="102"/>
      <c r="C341" s="102"/>
      <c r="D341" s="59"/>
      <c r="E341" s="142"/>
      <c r="F341" s="142"/>
      <c r="G341" s="92"/>
      <c r="H341" s="92"/>
    </row>
    <row r="342" spans="2:8" s="45" customFormat="1" x14ac:dyDescent="0.25">
      <c r="B342" s="102"/>
      <c r="C342" s="102"/>
      <c r="D342" s="59"/>
      <c r="E342" s="142"/>
      <c r="F342" s="142"/>
      <c r="G342" s="92"/>
      <c r="H342" s="92"/>
    </row>
    <row r="343" spans="2:8" s="45" customFormat="1" x14ac:dyDescent="0.25">
      <c r="B343" s="102"/>
      <c r="C343" s="102"/>
      <c r="D343" s="59"/>
      <c r="E343" s="142"/>
      <c r="F343" s="142"/>
      <c r="G343" s="92"/>
      <c r="H343" s="92"/>
    </row>
    <row r="344" spans="2:8" s="45" customFormat="1" x14ac:dyDescent="0.25">
      <c r="B344" s="102"/>
      <c r="C344" s="102"/>
      <c r="D344" s="59"/>
      <c r="E344" s="142"/>
      <c r="F344" s="142"/>
      <c r="G344" s="92"/>
      <c r="H344" s="92"/>
    </row>
    <row r="345" spans="2:8" s="45" customFormat="1" x14ac:dyDescent="0.25">
      <c r="B345" s="102"/>
      <c r="C345" s="102"/>
      <c r="D345" s="59"/>
      <c r="E345" s="142"/>
      <c r="F345" s="142"/>
      <c r="G345" s="92"/>
      <c r="H345" s="92"/>
    </row>
    <row r="346" spans="2:8" s="45" customFormat="1" x14ac:dyDescent="0.25">
      <c r="B346" s="102"/>
      <c r="C346" s="102"/>
      <c r="D346" s="59"/>
      <c r="E346" s="142"/>
      <c r="F346" s="142"/>
      <c r="G346" s="92"/>
      <c r="H346" s="92"/>
    </row>
    <row r="347" spans="2:8" s="45" customFormat="1" x14ac:dyDescent="0.25">
      <c r="B347" s="102"/>
      <c r="C347" s="102"/>
      <c r="D347" s="59"/>
      <c r="E347" s="142"/>
      <c r="F347" s="142"/>
      <c r="G347" s="92"/>
      <c r="H347" s="92"/>
    </row>
    <row r="348" spans="2:8" s="45" customFormat="1" x14ac:dyDescent="0.25">
      <c r="B348" s="102"/>
      <c r="C348" s="102"/>
      <c r="D348" s="59"/>
      <c r="E348" s="142"/>
      <c r="F348" s="142"/>
      <c r="G348" s="92"/>
      <c r="H348" s="92"/>
    </row>
    <row r="349" spans="2:8" s="45" customFormat="1" x14ac:dyDescent="0.25">
      <c r="B349" s="102"/>
      <c r="C349" s="102"/>
      <c r="D349" s="59"/>
      <c r="E349" s="142"/>
      <c r="F349" s="142"/>
      <c r="G349" s="92"/>
      <c r="H349" s="92"/>
    </row>
    <row r="350" spans="2:8" s="45" customFormat="1" x14ac:dyDescent="0.25">
      <c r="B350" s="102"/>
      <c r="C350" s="102"/>
      <c r="D350" s="59"/>
      <c r="E350" s="142"/>
      <c r="F350" s="142"/>
      <c r="G350" s="92"/>
      <c r="H350" s="92"/>
    </row>
    <row r="351" spans="2:8" s="45" customFormat="1" x14ac:dyDescent="0.25">
      <c r="B351" s="102"/>
      <c r="C351" s="102"/>
      <c r="D351" s="59"/>
      <c r="E351" s="142"/>
      <c r="F351" s="142"/>
      <c r="G351" s="92"/>
      <c r="H351" s="92"/>
    </row>
    <row r="352" spans="2:8" s="45" customFormat="1" x14ac:dyDescent="0.25">
      <c r="B352" s="102"/>
      <c r="C352" s="102"/>
      <c r="D352" s="59"/>
      <c r="E352" s="142"/>
      <c r="F352" s="142"/>
      <c r="G352" s="92"/>
      <c r="H352" s="92"/>
    </row>
    <row r="353" spans="2:8" s="45" customFormat="1" x14ac:dyDescent="0.25">
      <c r="B353" s="102"/>
      <c r="C353" s="102"/>
      <c r="D353" s="59"/>
      <c r="E353" s="142"/>
      <c r="F353" s="142"/>
      <c r="G353" s="92"/>
      <c r="H353" s="92"/>
    </row>
    <row r="354" spans="2:8" s="45" customFormat="1" x14ac:dyDescent="0.25">
      <c r="B354" s="102"/>
      <c r="C354" s="102"/>
      <c r="D354" s="59"/>
      <c r="E354" s="142"/>
      <c r="F354" s="142"/>
      <c r="G354" s="92"/>
      <c r="H354" s="92"/>
    </row>
    <row r="355" spans="2:8" s="45" customFormat="1" x14ac:dyDescent="0.25">
      <c r="B355" s="102"/>
      <c r="C355" s="102"/>
      <c r="D355" s="59"/>
      <c r="E355" s="142"/>
      <c r="F355" s="142"/>
      <c r="G355" s="92"/>
      <c r="H355" s="92"/>
    </row>
    <row r="356" spans="2:8" s="45" customFormat="1" x14ac:dyDescent="0.25">
      <c r="B356" s="102"/>
      <c r="C356" s="102"/>
      <c r="D356" s="59"/>
      <c r="E356" s="142"/>
      <c r="F356" s="142"/>
      <c r="G356" s="92"/>
      <c r="H356" s="92"/>
    </row>
    <row r="357" spans="2:8" s="45" customFormat="1" x14ac:dyDescent="0.25">
      <c r="B357" s="102"/>
      <c r="C357" s="102"/>
      <c r="D357" s="59"/>
      <c r="E357" s="142"/>
      <c r="F357" s="142"/>
      <c r="G357" s="92"/>
      <c r="H357" s="92"/>
    </row>
    <row r="358" spans="2:8" s="45" customFormat="1" x14ac:dyDescent="0.25">
      <c r="B358" s="102"/>
      <c r="C358" s="102"/>
      <c r="D358" s="59"/>
      <c r="E358" s="142"/>
      <c r="F358" s="142"/>
      <c r="G358" s="92"/>
      <c r="H358" s="92"/>
    </row>
    <row r="359" spans="2:8" s="45" customFormat="1" x14ac:dyDescent="0.25">
      <c r="B359" s="102"/>
      <c r="C359" s="102"/>
      <c r="D359" s="59"/>
      <c r="E359" s="142"/>
      <c r="F359" s="142"/>
      <c r="G359" s="92"/>
      <c r="H359" s="92"/>
    </row>
    <row r="360" spans="2:8" s="45" customFormat="1" x14ac:dyDescent="0.25">
      <c r="B360" s="102"/>
      <c r="C360" s="102"/>
      <c r="D360" s="59"/>
      <c r="E360" s="142"/>
      <c r="F360" s="142"/>
      <c r="G360" s="92"/>
      <c r="H360" s="92"/>
    </row>
    <row r="361" spans="2:8" s="45" customFormat="1" x14ac:dyDescent="0.25">
      <c r="B361" s="102"/>
      <c r="C361" s="102"/>
      <c r="D361" s="59"/>
      <c r="E361" s="142"/>
      <c r="F361" s="142"/>
      <c r="G361" s="92"/>
      <c r="H361" s="92"/>
    </row>
    <row r="362" spans="2:8" s="45" customFormat="1" x14ac:dyDescent="0.25">
      <c r="B362" s="102"/>
      <c r="C362" s="102"/>
      <c r="D362" s="59"/>
      <c r="E362" s="142"/>
      <c r="F362" s="142"/>
      <c r="G362" s="92"/>
      <c r="H362" s="92"/>
    </row>
    <row r="363" spans="2:8" s="45" customFormat="1" x14ac:dyDescent="0.25">
      <c r="B363" s="102"/>
      <c r="C363" s="102"/>
      <c r="D363" s="59"/>
      <c r="E363" s="142"/>
      <c r="F363" s="142"/>
      <c r="G363" s="92"/>
      <c r="H363" s="92"/>
    </row>
    <row r="364" spans="2:8" s="45" customFormat="1" x14ac:dyDescent="0.25">
      <c r="B364" s="102"/>
      <c r="C364" s="102"/>
      <c r="D364" s="59"/>
      <c r="E364" s="142"/>
      <c r="F364" s="142"/>
      <c r="G364" s="92"/>
      <c r="H364" s="92"/>
    </row>
    <row r="365" spans="2:8" s="45" customFormat="1" x14ac:dyDescent="0.25">
      <c r="B365" s="102"/>
      <c r="C365" s="102"/>
      <c r="D365" s="59"/>
      <c r="E365" s="142"/>
      <c r="F365" s="142"/>
      <c r="G365" s="92"/>
      <c r="H365" s="92"/>
    </row>
    <row r="366" spans="2:8" s="45" customFormat="1" x14ac:dyDescent="0.25">
      <c r="B366" s="102"/>
      <c r="C366" s="102"/>
      <c r="D366" s="59"/>
      <c r="E366" s="142"/>
      <c r="F366" s="142"/>
      <c r="G366" s="92"/>
      <c r="H366" s="92"/>
    </row>
    <row r="367" spans="2:8" s="45" customFormat="1" x14ac:dyDescent="0.25">
      <c r="B367" s="102"/>
      <c r="C367" s="102"/>
      <c r="D367" s="59"/>
      <c r="E367" s="142"/>
      <c r="F367" s="142"/>
      <c r="G367" s="92"/>
      <c r="H367" s="92"/>
    </row>
    <row r="368" spans="2:8" s="45" customFormat="1" x14ac:dyDescent="0.25">
      <c r="B368" s="102"/>
      <c r="C368" s="102"/>
      <c r="D368" s="59"/>
      <c r="E368" s="142"/>
      <c r="F368" s="142"/>
      <c r="G368" s="92"/>
      <c r="H368" s="92"/>
    </row>
    <row r="369" spans="2:8" s="45" customFormat="1" x14ac:dyDescent="0.25">
      <c r="B369" s="102"/>
      <c r="C369" s="102"/>
      <c r="D369" s="59"/>
      <c r="E369" s="142"/>
      <c r="F369" s="142"/>
      <c r="G369" s="92"/>
      <c r="H369" s="92"/>
    </row>
    <row r="370" spans="2:8" s="45" customFormat="1" x14ac:dyDescent="0.25">
      <c r="B370" s="102"/>
      <c r="C370" s="102"/>
      <c r="D370" s="59"/>
      <c r="E370" s="142"/>
      <c r="F370" s="142"/>
      <c r="G370" s="92"/>
      <c r="H370" s="92"/>
    </row>
    <row r="371" spans="2:8" s="45" customFormat="1" x14ac:dyDescent="0.25">
      <c r="B371" s="102"/>
      <c r="C371" s="102"/>
      <c r="D371" s="59"/>
      <c r="E371" s="142"/>
      <c r="F371" s="142"/>
      <c r="G371" s="92"/>
      <c r="H371" s="92"/>
    </row>
    <row r="372" spans="2:8" s="45" customFormat="1" x14ac:dyDescent="0.25">
      <c r="B372" s="102"/>
      <c r="C372" s="102"/>
      <c r="D372" s="59"/>
      <c r="E372" s="142"/>
      <c r="F372" s="142"/>
      <c r="G372" s="92"/>
      <c r="H372" s="92"/>
    </row>
    <row r="373" spans="2:8" s="45" customFormat="1" x14ac:dyDescent="0.25">
      <c r="B373" s="102"/>
      <c r="C373" s="102"/>
      <c r="D373" s="59"/>
      <c r="E373" s="142"/>
      <c r="F373" s="142"/>
      <c r="G373" s="92"/>
      <c r="H373" s="92"/>
    </row>
    <row r="374" spans="2:8" s="45" customFormat="1" x14ac:dyDescent="0.25">
      <c r="B374" s="102"/>
      <c r="C374" s="102"/>
      <c r="D374" s="59"/>
      <c r="E374" s="142"/>
      <c r="F374" s="142"/>
      <c r="G374" s="92"/>
      <c r="H374" s="92"/>
    </row>
    <row r="375" spans="2:8" s="45" customFormat="1" x14ac:dyDescent="0.25">
      <c r="B375" s="102"/>
      <c r="C375" s="102"/>
      <c r="D375" s="59"/>
      <c r="E375" s="142"/>
      <c r="F375" s="142"/>
      <c r="G375" s="92"/>
      <c r="H375" s="92"/>
    </row>
    <row r="376" spans="2:8" s="45" customFormat="1" x14ac:dyDescent="0.25">
      <c r="B376" s="102"/>
      <c r="C376" s="102"/>
      <c r="D376" s="59"/>
      <c r="E376" s="142"/>
      <c r="F376" s="142"/>
      <c r="G376" s="92"/>
      <c r="H376" s="92"/>
    </row>
    <row r="377" spans="2:8" s="45" customFormat="1" x14ac:dyDescent="0.25">
      <c r="B377" s="102"/>
      <c r="C377" s="102"/>
      <c r="D377" s="59"/>
      <c r="E377" s="142"/>
      <c r="F377" s="142"/>
      <c r="G377" s="92"/>
      <c r="H377" s="92"/>
    </row>
    <row r="378" spans="2:8" s="45" customFormat="1" x14ac:dyDescent="0.25">
      <c r="B378" s="102"/>
      <c r="C378" s="102"/>
      <c r="D378" s="59"/>
      <c r="E378" s="142"/>
      <c r="F378" s="142"/>
      <c r="G378" s="92"/>
      <c r="H378" s="92"/>
    </row>
    <row r="379" spans="2:8" s="45" customFormat="1" x14ac:dyDescent="0.25">
      <c r="B379" s="102"/>
      <c r="C379" s="102"/>
      <c r="D379" s="59"/>
      <c r="E379" s="142"/>
      <c r="F379" s="142"/>
      <c r="G379" s="92"/>
      <c r="H379" s="92"/>
    </row>
    <row r="380" spans="2:8" s="45" customFormat="1" x14ac:dyDescent="0.25">
      <c r="B380" s="102"/>
      <c r="C380" s="102"/>
      <c r="D380" s="59"/>
      <c r="E380" s="142"/>
      <c r="F380" s="142"/>
      <c r="G380" s="92"/>
      <c r="H380" s="92"/>
    </row>
    <row r="381" spans="2:8" s="45" customFormat="1" x14ac:dyDescent="0.25">
      <c r="B381" s="102"/>
      <c r="C381" s="102"/>
      <c r="D381" s="59"/>
      <c r="E381" s="142"/>
      <c r="F381" s="142"/>
      <c r="G381" s="92"/>
      <c r="H381" s="92"/>
    </row>
    <row r="382" spans="2:8" s="45" customFormat="1" x14ac:dyDescent="0.25">
      <c r="B382" s="102"/>
      <c r="C382" s="102"/>
      <c r="D382" s="59"/>
      <c r="E382" s="142"/>
      <c r="F382" s="142"/>
      <c r="G382" s="92"/>
      <c r="H382" s="92"/>
    </row>
    <row r="383" spans="2:8" s="45" customFormat="1" x14ac:dyDescent="0.25">
      <c r="B383" s="102"/>
      <c r="C383" s="102"/>
      <c r="D383" s="59"/>
      <c r="E383" s="142"/>
      <c r="F383" s="142"/>
      <c r="G383" s="92"/>
      <c r="H383" s="92"/>
    </row>
    <row r="384" spans="2:8" s="45" customFormat="1" x14ac:dyDescent="0.25">
      <c r="B384" s="102"/>
      <c r="C384" s="102"/>
      <c r="D384" s="59"/>
      <c r="E384" s="142"/>
      <c r="F384" s="142"/>
      <c r="G384" s="92"/>
      <c r="H384" s="92"/>
    </row>
    <row r="385" spans="2:8" s="45" customFormat="1" x14ac:dyDescent="0.25">
      <c r="B385" s="102"/>
      <c r="C385" s="102"/>
      <c r="D385" s="59"/>
      <c r="E385" s="142"/>
      <c r="F385" s="142"/>
      <c r="G385" s="92"/>
      <c r="H385" s="92"/>
    </row>
    <row r="386" spans="2:8" s="45" customFormat="1" x14ac:dyDescent="0.25">
      <c r="B386" s="102"/>
      <c r="C386" s="102"/>
      <c r="D386" s="59"/>
      <c r="E386" s="142"/>
      <c r="F386" s="142"/>
      <c r="G386" s="92"/>
      <c r="H386" s="92"/>
    </row>
    <row r="387" spans="2:8" s="45" customFormat="1" x14ac:dyDescent="0.25">
      <c r="B387" s="102"/>
      <c r="C387" s="102"/>
      <c r="D387" s="59"/>
      <c r="E387" s="142"/>
      <c r="F387" s="142"/>
      <c r="G387" s="92"/>
      <c r="H387" s="92"/>
    </row>
    <row r="388" spans="2:8" s="45" customFormat="1" x14ac:dyDescent="0.25">
      <c r="B388" s="102"/>
      <c r="C388" s="102"/>
      <c r="D388" s="59"/>
      <c r="E388" s="142"/>
      <c r="F388" s="142"/>
      <c r="G388" s="92"/>
      <c r="H388" s="92"/>
    </row>
    <row r="389" spans="2:8" s="45" customFormat="1" x14ac:dyDescent="0.25">
      <c r="B389" s="102"/>
      <c r="C389" s="102"/>
      <c r="D389" s="59"/>
      <c r="E389" s="142"/>
      <c r="F389" s="142"/>
      <c r="G389" s="92"/>
      <c r="H389" s="92"/>
    </row>
    <row r="390" spans="2:8" s="45" customFormat="1" x14ac:dyDescent="0.25">
      <c r="B390" s="102"/>
      <c r="C390" s="102"/>
      <c r="D390" s="59"/>
      <c r="E390" s="142"/>
      <c r="F390" s="142"/>
      <c r="G390" s="92"/>
      <c r="H390" s="92"/>
    </row>
    <row r="391" spans="2:8" s="45" customFormat="1" x14ac:dyDescent="0.25">
      <c r="B391" s="102"/>
      <c r="C391" s="102"/>
      <c r="D391" s="59"/>
      <c r="E391" s="142"/>
      <c r="F391" s="142"/>
      <c r="G391" s="92"/>
      <c r="H391" s="92"/>
    </row>
    <row r="392" spans="2:8" s="45" customFormat="1" x14ac:dyDescent="0.25">
      <c r="B392" s="102"/>
      <c r="C392" s="102"/>
      <c r="D392" s="59"/>
      <c r="E392" s="142"/>
      <c r="F392" s="142"/>
      <c r="G392" s="92"/>
      <c r="H392" s="92"/>
    </row>
    <row r="393" spans="2:8" s="45" customFormat="1" x14ac:dyDescent="0.25">
      <c r="B393" s="102"/>
      <c r="C393" s="102"/>
      <c r="D393" s="59"/>
      <c r="E393" s="142"/>
      <c r="F393" s="142"/>
      <c r="G393" s="92"/>
      <c r="H393" s="92"/>
    </row>
    <row r="394" spans="2:8" s="45" customFormat="1" x14ac:dyDescent="0.25">
      <c r="B394" s="102"/>
      <c r="C394" s="102"/>
      <c r="D394" s="59"/>
      <c r="E394" s="142"/>
      <c r="F394" s="142"/>
      <c r="G394" s="92"/>
      <c r="H394" s="92"/>
    </row>
    <row r="395" spans="2:8" s="45" customFormat="1" x14ac:dyDescent="0.25">
      <c r="B395" s="102"/>
      <c r="C395" s="102"/>
      <c r="D395" s="59"/>
      <c r="E395" s="142"/>
      <c r="F395" s="142"/>
      <c r="G395" s="92"/>
      <c r="H395" s="92"/>
    </row>
    <row r="396" spans="2:8" s="45" customFormat="1" x14ac:dyDescent="0.25">
      <c r="B396" s="102"/>
      <c r="C396" s="102"/>
      <c r="D396" s="59"/>
      <c r="E396" s="142"/>
      <c r="F396" s="142"/>
      <c r="G396" s="92"/>
      <c r="H396" s="92"/>
    </row>
    <row r="397" spans="2:8" s="45" customFormat="1" x14ac:dyDescent="0.25">
      <c r="B397" s="102"/>
      <c r="C397" s="102"/>
      <c r="D397" s="59"/>
      <c r="E397" s="142"/>
      <c r="F397" s="142"/>
      <c r="G397" s="92"/>
      <c r="H397" s="92"/>
    </row>
    <row r="398" spans="2:8" s="45" customFormat="1" x14ac:dyDescent="0.25">
      <c r="B398" s="102"/>
      <c r="C398" s="102"/>
      <c r="D398" s="59"/>
      <c r="E398" s="142"/>
      <c r="F398" s="142"/>
      <c r="G398" s="92"/>
      <c r="H398" s="92"/>
    </row>
    <row r="399" spans="2:8" s="45" customFormat="1" x14ac:dyDescent="0.25">
      <c r="B399" s="102"/>
      <c r="C399" s="102"/>
      <c r="D399" s="59"/>
      <c r="E399" s="142"/>
      <c r="F399" s="142"/>
      <c r="G399" s="92"/>
      <c r="H399" s="92"/>
    </row>
    <row r="400" spans="2:8" x14ac:dyDescent="0.25">
      <c r="B400" s="52"/>
      <c r="C400" s="52"/>
      <c r="D400" s="54"/>
      <c r="E400" s="50"/>
      <c r="F400" s="52"/>
      <c r="G400" s="52"/>
      <c r="H400" s="52"/>
    </row>
    <row r="401" spans="2:8" x14ac:dyDescent="0.25">
      <c r="B401" s="52"/>
      <c r="C401" s="52"/>
      <c r="D401" s="54"/>
      <c r="E401" s="50"/>
      <c r="F401" s="52"/>
      <c r="G401" s="52"/>
      <c r="H401" s="52"/>
    </row>
    <row r="402" spans="2:8" x14ac:dyDescent="0.25">
      <c r="B402" s="52"/>
      <c r="C402" s="52"/>
      <c r="D402" s="54"/>
      <c r="E402" s="50"/>
      <c r="F402" s="52"/>
      <c r="G402" s="52"/>
      <c r="H402" s="52"/>
    </row>
    <row r="403" spans="2:8" x14ac:dyDescent="0.25">
      <c r="B403" s="52"/>
      <c r="C403" s="52"/>
      <c r="D403" s="54"/>
      <c r="E403" s="50"/>
      <c r="F403" s="52"/>
      <c r="G403" s="52"/>
      <c r="H403" s="52"/>
    </row>
    <row r="404" spans="2:8" x14ac:dyDescent="0.25">
      <c r="B404" s="52"/>
      <c r="C404" s="52"/>
      <c r="D404" s="54"/>
      <c r="E404" s="50"/>
      <c r="F404" s="52"/>
      <c r="G404" s="52"/>
      <c r="H404" s="52"/>
    </row>
    <row r="405" spans="2:8" x14ac:dyDescent="0.25">
      <c r="B405" s="52"/>
      <c r="C405" s="52"/>
      <c r="D405" s="54"/>
      <c r="E405" s="50"/>
      <c r="F405" s="52"/>
      <c r="G405" s="52"/>
      <c r="H405" s="52"/>
    </row>
    <row r="406" spans="2:8" x14ac:dyDescent="0.25">
      <c r="B406" s="52"/>
      <c r="C406" s="52"/>
      <c r="D406" s="54"/>
      <c r="E406" s="50"/>
      <c r="F406" s="52"/>
      <c r="G406" s="52"/>
      <c r="H406" s="52"/>
    </row>
    <row r="407" spans="2:8" x14ac:dyDescent="0.25">
      <c r="B407" s="52"/>
      <c r="C407" s="52"/>
      <c r="D407" s="54"/>
      <c r="E407" s="50"/>
      <c r="F407" s="52"/>
      <c r="G407" s="52"/>
      <c r="H407" s="52"/>
    </row>
    <row r="408" spans="2:8" x14ac:dyDescent="0.25">
      <c r="B408" s="52"/>
      <c r="C408" s="52"/>
      <c r="D408" s="54"/>
      <c r="E408" s="50"/>
      <c r="F408" s="52"/>
      <c r="G408" s="52"/>
      <c r="H408" s="52"/>
    </row>
    <row r="409" spans="2:8" x14ac:dyDescent="0.25">
      <c r="B409" s="52"/>
      <c r="C409" s="52"/>
      <c r="D409" s="54"/>
      <c r="E409" s="50"/>
      <c r="F409" s="52"/>
      <c r="G409" s="52"/>
      <c r="H409" s="52"/>
    </row>
    <row r="410" spans="2:8" x14ac:dyDescent="0.25">
      <c r="B410" s="52"/>
      <c r="C410" s="52"/>
      <c r="D410" s="54"/>
      <c r="E410" s="50"/>
      <c r="F410" s="52"/>
      <c r="G410" s="52"/>
      <c r="H410" s="52"/>
    </row>
    <row r="411" spans="2:8" x14ac:dyDescent="0.25">
      <c r="B411" s="52"/>
      <c r="C411" s="52"/>
      <c r="D411" s="54"/>
      <c r="E411" s="50"/>
      <c r="F411" s="52"/>
      <c r="G411" s="52"/>
      <c r="H411" s="52"/>
    </row>
    <row r="412" spans="2:8" x14ac:dyDescent="0.25">
      <c r="B412" s="52"/>
      <c r="C412" s="52"/>
      <c r="D412" s="54"/>
      <c r="E412" s="50"/>
      <c r="F412" s="52"/>
      <c r="G412" s="52"/>
      <c r="H412" s="52"/>
    </row>
    <row r="413" spans="2:8" x14ac:dyDescent="0.25">
      <c r="B413" s="52"/>
      <c r="C413" s="52"/>
      <c r="D413" s="54"/>
      <c r="E413" s="50"/>
      <c r="F413" s="52"/>
      <c r="G413" s="52"/>
      <c r="H413" s="52"/>
    </row>
    <row r="414" spans="2:8" x14ac:dyDescent="0.25">
      <c r="B414" s="52"/>
      <c r="C414" s="52"/>
      <c r="D414" s="54"/>
      <c r="E414" s="50"/>
      <c r="F414" s="52"/>
      <c r="G414" s="52"/>
      <c r="H414" s="52"/>
    </row>
    <row r="415" spans="2:8" x14ac:dyDescent="0.25">
      <c r="B415" s="52"/>
      <c r="C415" s="52"/>
      <c r="D415" s="54"/>
      <c r="E415" s="50"/>
      <c r="F415" s="52"/>
      <c r="G415" s="52"/>
      <c r="H415" s="52"/>
    </row>
    <row r="416" spans="2:8" x14ac:dyDescent="0.25">
      <c r="B416" s="52"/>
      <c r="C416" s="52"/>
      <c r="D416" s="54"/>
      <c r="E416" s="50"/>
      <c r="F416" s="52"/>
      <c r="G416" s="52"/>
      <c r="H416" s="52"/>
    </row>
  </sheetData>
  <autoFilter ref="B7:H58"/>
  <mergeCells count="149">
    <mergeCell ref="B251:B252"/>
    <mergeCell ref="C251:C252"/>
    <mergeCell ref="D251:D252"/>
    <mergeCell ref="B168:B178"/>
    <mergeCell ref="C168:C178"/>
    <mergeCell ref="E162:E163"/>
    <mergeCell ref="E165:E166"/>
    <mergeCell ref="B162:B167"/>
    <mergeCell ref="B198:B199"/>
    <mergeCell ref="C198:C199"/>
    <mergeCell ref="D198:D199"/>
    <mergeCell ref="E192:E193"/>
    <mergeCell ref="B188:B193"/>
    <mergeCell ref="C188:C193"/>
    <mergeCell ref="D188:D193"/>
    <mergeCell ref="E184:E185"/>
    <mergeCell ref="B184:B185"/>
    <mergeCell ref="E242:E247"/>
    <mergeCell ref="C184:C185"/>
    <mergeCell ref="D184:D185"/>
    <mergeCell ref="E227:E229"/>
    <mergeCell ref="B234:B237"/>
    <mergeCell ref="C234:C237"/>
    <mergeCell ref="D234:D237"/>
    <mergeCell ref="E248:E250"/>
    <mergeCell ref="B242:B250"/>
    <mergeCell ref="C242:C250"/>
    <mergeCell ref="D242:D250"/>
    <mergeCell ref="E202:E203"/>
    <mergeCell ref="E204:E205"/>
    <mergeCell ref="E206:E207"/>
    <mergeCell ref="B201:B208"/>
    <mergeCell ref="C201:C208"/>
    <mergeCell ref="D201:D208"/>
    <mergeCell ref="E210:E211"/>
    <mergeCell ref="E212:E224"/>
    <mergeCell ref="D210:D225"/>
    <mergeCell ref="C210:C225"/>
    <mergeCell ref="B210:B225"/>
    <mergeCell ref="B227:B233"/>
    <mergeCell ref="C227:C233"/>
    <mergeCell ref="D227:D233"/>
    <mergeCell ref="E230:E233"/>
    <mergeCell ref="E234:E237"/>
    <mergeCell ref="B238:B241"/>
    <mergeCell ref="C238:C241"/>
    <mergeCell ref="D238:D241"/>
    <mergeCell ref="E238:E241"/>
    <mergeCell ref="G107:G118"/>
    <mergeCell ref="H107:H118"/>
    <mergeCell ref="C97:C132"/>
    <mergeCell ref="B97:B132"/>
    <mergeCell ref="E119:E121"/>
    <mergeCell ref="E124:E125"/>
    <mergeCell ref="E128:E129"/>
    <mergeCell ref="E130:E132"/>
    <mergeCell ref="D97:D132"/>
    <mergeCell ref="E99:E100"/>
    <mergeCell ref="E101:E102"/>
    <mergeCell ref="E104:E106"/>
    <mergeCell ref="E107:E118"/>
    <mergeCell ref="I59:J67"/>
    <mergeCell ref="E75:E76"/>
    <mergeCell ref="E77:E82"/>
    <mergeCell ref="E68:E72"/>
    <mergeCell ref="B68:B72"/>
    <mergeCell ref="C68:C72"/>
    <mergeCell ref="D68:D72"/>
    <mergeCell ref="E59:E60"/>
    <mergeCell ref="E61:E66"/>
    <mergeCell ref="D59:D67"/>
    <mergeCell ref="C59:C67"/>
    <mergeCell ref="B59:B67"/>
    <mergeCell ref="D74:D83"/>
    <mergeCell ref="C74:C83"/>
    <mergeCell ref="B74:B83"/>
    <mergeCell ref="C3:G3"/>
    <mergeCell ref="E5:H5"/>
    <mergeCell ref="D4:F4"/>
    <mergeCell ref="E20:E24"/>
    <mergeCell ref="E13:E17"/>
    <mergeCell ref="E26:E38"/>
    <mergeCell ref="E39:E40"/>
    <mergeCell ref="D11:D41"/>
    <mergeCell ref="G68:G72"/>
    <mergeCell ref="H68:H72"/>
    <mergeCell ref="C47:C50"/>
    <mergeCell ref="C42:C44"/>
    <mergeCell ref="D42:D44"/>
    <mergeCell ref="C45:C46"/>
    <mergeCell ref="D45:D46"/>
    <mergeCell ref="C51:C57"/>
    <mergeCell ref="D51:D57"/>
    <mergeCell ref="E51:E54"/>
    <mergeCell ref="E56:E57"/>
    <mergeCell ref="B11:B41"/>
    <mergeCell ref="C11:C41"/>
    <mergeCell ref="D47:D50"/>
    <mergeCell ref="E47:E50"/>
    <mergeCell ref="B47:B50"/>
    <mergeCell ref="B90:B96"/>
    <mergeCell ref="C90:C96"/>
    <mergeCell ref="D90:D96"/>
    <mergeCell ref="E90:E93"/>
    <mergeCell ref="E94:E96"/>
    <mergeCell ref="B42:B44"/>
    <mergeCell ref="B45:B46"/>
    <mergeCell ref="B51:B57"/>
    <mergeCell ref="D180:D183"/>
    <mergeCell ref="E180:E182"/>
    <mergeCell ref="E188:E191"/>
    <mergeCell ref="D142:D161"/>
    <mergeCell ref="B142:B161"/>
    <mergeCell ref="E134:E137"/>
    <mergeCell ref="E138:E139"/>
    <mergeCell ref="C162:C167"/>
    <mergeCell ref="D162:D167"/>
    <mergeCell ref="E168:E174"/>
    <mergeCell ref="E177:E178"/>
    <mergeCell ref="E175:E176"/>
    <mergeCell ref="D168:D178"/>
    <mergeCell ref="E143:E146"/>
    <mergeCell ref="E147:E152"/>
    <mergeCell ref="E154:E160"/>
    <mergeCell ref="C142:C161"/>
    <mergeCell ref="B134:B141"/>
    <mergeCell ref="C134:C141"/>
    <mergeCell ref="D134:D141"/>
    <mergeCell ref="H247:H250"/>
    <mergeCell ref="H73:H77"/>
    <mergeCell ref="H206:H207"/>
    <mergeCell ref="H208:H209"/>
    <mergeCell ref="H223:H224"/>
    <mergeCell ref="H226:H227"/>
    <mergeCell ref="H228:H229"/>
    <mergeCell ref="G238:G241"/>
    <mergeCell ref="H238:H241"/>
    <mergeCell ref="G234:G237"/>
    <mergeCell ref="H234:H237"/>
    <mergeCell ref="G204:G205"/>
    <mergeCell ref="H204:H205"/>
    <mergeCell ref="H230:H231"/>
    <mergeCell ref="H232:H233"/>
    <mergeCell ref="G245:G246"/>
    <mergeCell ref="H189:H190"/>
    <mergeCell ref="G189:G190"/>
    <mergeCell ref="F189:F190"/>
    <mergeCell ref="B180:B183"/>
    <mergeCell ref="C180:C183"/>
  </mergeCells>
  <pageMargins left="0.7" right="0.7" top="0.75" bottom="0.75" header="0.3" footer="0.3"/>
  <pageSetup scale="4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5050"/>
    <pageSetUpPr fitToPage="1"/>
  </sheetPr>
  <dimension ref="A1:R231"/>
  <sheetViews>
    <sheetView zoomScale="80" zoomScaleNormal="80" workbookViewId="0">
      <selection activeCell="E231" sqref="E231"/>
    </sheetView>
  </sheetViews>
  <sheetFormatPr baseColWidth="10" defaultColWidth="11.42578125" defaultRowHeight="16.5" x14ac:dyDescent="0.25"/>
  <cols>
    <col min="1" max="1" width="11.42578125" style="1"/>
    <col min="2" max="2" width="19.140625" style="69" customWidth="1"/>
    <col min="3" max="3" width="23" style="68" customWidth="1"/>
    <col min="4" max="4" width="36.7109375" style="68" customWidth="1"/>
    <col min="5" max="5" width="11.42578125" style="70"/>
    <col min="6" max="6" width="59.28515625" style="67" customWidth="1"/>
    <col min="7" max="7" width="21.42578125" style="68" customWidth="1"/>
    <col min="8" max="8" width="18.85546875" style="68" customWidth="1"/>
    <col min="9" max="9" width="11.42578125" style="1"/>
    <col min="10" max="10" width="16" style="1" customWidth="1"/>
    <col min="11" max="11" width="23.7109375" style="1" customWidth="1"/>
    <col min="12" max="18" width="11.42578125" style="1"/>
    <col min="19" max="16384" width="11.42578125" style="41"/>
  </cols>
  <sheetData>
    <row r="1" spans="2:11" s="1" customFormat="1" x14ac:dyDescent="0.25">
      <c r="B1" s="57"/>
      <c r="C1" s="47"/>
      <c r="D1" s="47"/>
      <c r="E1" s="58"/>
      <c r="F1" s="59"/>
      <c r="G1" s="47"/>
      <c r="H1" s="47"/>
    </row>
    <row r="2" spans="2:11" s="1" customFormat="1" ht="17.25" thickBot="1" x14ac:dyDescent="0.3">
      <c r="B2" s="57"/>
      <c r="C2" s="47"/>
      <c r="D2" s="47"/>
      <c r="E2" s="58"/>
      <c r="F2" s="59"/>
      <c r="G2" s="47"/>
      <c r="H2" s="47"/>
    </row>
    <row r="3" spans="2:11" s="1" customFormat="1" ht="22.5" x14ac:dyDescent="0.25">
      <c r="B3" s="57"/>
      <c r="C3" s="378" t="s">
        <v>50</v>
      </c>
      <c r="D3" s="379"/>
      <c r="E3" s="379"/>
      <c r="F3" s="379"/>
      <c r="G3" s="380"/>
      <c r="H3" s="47"/>
    </row>
    <row r="4" spans="2:11" s="1" customFormat="1" ht="23.25" customHeight="1" thickBot="1" x14ac:dyDescent="0.3">
      <c r="B4" s="57"/>
      <c r="C4" s="86"/>
      <c r="D4" s="381" t="s">
        <v>47</v>
      </c>
      <c r="E4" s="381"/>
      <c r="F4" s="381"/>
      <c r="G4" s="87"/>
      <c r="H4" s="47"/>
    </row>
    <row r="5" spans="2:11" s="1" customFormat="1" x14ac:dyDescent="0.25">
      <c r="B5" s="57"/>
      <c r="C5" s="47"/>
      <c r="D5" s="47"/>
      <c r="E5" s="336"/>
      <c r="F5" s="336"/>
      <c r="G5" s="336"/>
      <c r="H5" s="336"/>
    </row>
    <row r="6" spans="2:11" s="1" customFormat="1" x14ac:dyDescent="0.25">
      <c r="B6" s="57"/>
      <c r="C6" s="47"/>
      <c r="D6" s="47"/>
      <c r="E6" s="58"/>
      <c r="F6" s="59"/>
      <c r="G6" s="47"/>
      <c r="H6" s="47"/>
    </row>
    <row r="7" spans="2:11" ht="25.5" x14ac:dyDescent="0.25">
      <c r="B7" s="61" t="s">
        <v>2</v>
      </c>
      <c r="C7" s="62" t="s">
        <v>3</v>
      </c>
      <c r="D7" s="62" t="s">
        <v>49</v>
      </c>
      <c r="E7" s="63" t="s">
        <v>4</v>
      </c>
      <c r="F7" s="60" t="s">
        <v>5</v>
      </c>
      <c r="G7" s="62" t="s">
        <v>224</v>
      </c>
      <c r="H7" s="62" t="s">
        <v>8</v>
      </c>
      <c r="J7" s="39"/>
    </row>
    <row r="8" spans="2:11" s="42" customFormat="1" ht="28.9" customHeight="1" x14ac:dyDescent="0.25">
      <c r="B8" s="317">
        <v>41299</v>
      </c>
      <c r="C8" s="306" t="s">
        <v>37</v>
      </c>
      <c r="D8" s="382" t="s">
        <v>104</v>
      </c>
      <c r="E8" s="64">
        <v>3821</v>
      </c>
      <c r="F8" s="64" t="s">
        <v>55</v>
      </c>
      <c r="G8" s="100">
        <v>4000</v>
      </c>
      <c r="H8" s="54" t="s">
        <v>504</v>
      </c>
      <c r="J8" s="106"/>
    </row>
    <row r="9" spans="2:11" s="42" customFormat="1" ht="26.45" customHeight="1" x14ac:dyDescent="0.25">
      <c r="B9" s="318"/>
      <c r="C9" s="307"/>
      <c r="D9" s="383"/>
      <c r="E9" s="64">
        <v>3822</v>
      </c>
      <c r="F9" s="64" t="s">
        <v>54</v>
      </c>
      <c r="G9" s="100">
        <v>9900</v>
      </c>
      <c r="H9" s="54" t="s">
        <v>504</v>
      </c>
      <c r="J9" s="106"/>
    </row>
    <row r="10" spans="2:11" s="42" customFormat="1" ht="18.600000000000001" customHeight="1" x14ac:dyDescent="0.25">
      <c r="B10" s="318"/>
      <c r="C10" s="307"/>
      <c r="D10" s="383"/>
      <c r="E10" s="306">
        <v>3631</v>
      </c>
      <c r="F10" s="64" t="s">
        <v>56</v>
      </c>
      <c r="G10" s="100">
        <v>406</v>
      </c>
      <c r="H10" s="54" t="s">
        <v>504</v>
      </c>
      <c r="J10" s="106"/>
    </row>
    <row r="11" spans="2:11" s="42" customFormat="1" ht="18.600000000000001" customHeight="1" x14ac:dyDescent="0.25">
      <c r="B11" s="318"/>
      <c r="C11" s="307"/>
      <c r="D11" s="383"/>
      <c r="E11" s="308"/>
      <c r="F11" s="64" t="s">
        <v>105</v>
      </c>
      <c r="G11" s="100">
        <v>1593.84</v>
      </c>
      <c r="H11" s="54" t="s">
        <v>504</v>
      </c>
      <c r="J11" s="106"/>
    </row>
    <row r="12" spans="2:11" s="42" customFormat="1" ht="18.600000000000001" customHeight="1" x14ac:dyDescent="0.25">
      <c r="B12" s="319"/>
      <c r="C12" s="308"/>
      <c r="D12" s="384"/>
      <c r="E12" s="64">
        <v>3631</v>
      </c>
      <c r="F12" s="64" t="s">
        <v>58</v>
      </c>
      <c r="G12" s="100">
        <v>1084.5999999999999</v>
      </c>
      <c r="H12" s="54" t="s">
        <v>504</v>
      </c>
    </row>
    <row r="13" spans="2:11" s="42" customFormat="1" ht="26.45" customHeight="1" x14ac:dyDescent="0.25">
      <c r="B13" s="65">
        <v>41320</v>
      </c>
      <c r="C13" s="64" t="s">
        <v>37</v>
      </c>
      <c r="D13" s="98" t="s">
        <v>59</v>
      </c>
      <c r="E13" s="64">
        <v>3791</v>
      </c>
      <c r="F13" s="64" t="s">
        <v>60</v>
      </c>
      <c r="G13" s="100">
        <v>7000</v>
      </c>
      <c r="H13" s="54" t="s">
        <v>504</v>
      </c>
      <c r="K13" s="255"/>
    </row>
    <row r="14" spans="2:11" s="42" customFormat="1" ht="18.600000000000001" customHeight="1" x14ac:dyDescent="0.25">
      <c r="B14" s="65">
        <v>41339</v>
      </c>
      <c r="C14" s="64" t="s">
        <v>37</v>
      </c>
      <c r="D14" s="64" t="s">
        <v>59</v>
      </c>
      <c r="E14" s="64">
        <v>3791</v>
      </c>
      <c r="F14" s="64" t="s">
        <v>72</v>
      </c>
      <c r="G14" s="100">
        <v>2900</v>
      </c>
      <c r="H14" s="54" t="s">
        <v>504</v>
      </c>
      <c r="K14" s="255"/>
    </row>
    <row r="15" spans="2:11" s="42" customFormat="1" ht="15.75" customHeight="1" x14ac:dyDescent="0.25">
      <c r="B15" s="317">
        <v>41372</v>
      </c>
      <c r="C15" s="306" t="s">
        <v>37</v>
      </c>
      <c r="D15" s="306" t="s">
        <v>104</v>
      </c>
      <c r="E15" s="306">
        <v>3631</v>
      </c>
      <c r="F15" s="64" t="s">
        <v>106</v>
      </c>
      <c r="G15" s="100">
        <v>5500.72</v>
      </c>
      <c r="H15" s="54" t="s">
        <v>504</v>
      </c>
      <c r="K15" s="255"/>
    </row>
    <row r="16" spans="2:11" s="42" customFormat="1" ht="33" customHeight="1" x14ac:dyDescent="0.25">
      <c r="B16" s="318"/>
      <c r="C16" s="307"/>
      <c r="D16" s="307"/>
      <c r="E16" s="307"/>
      <c r="F16" s="64" t="s">
        <v>107</v>
      </c>
      <c r="G16" s="151"/>
      <c r="H16" s="151" t="s">
        <v>270</v>
      </c>
      <c r="K16" s="255"/>
    </row>
    <row r="17" spans="2:8" s="42" customFormat="1" ht="21.75" customHeight="1" x14ac:dyDescent="0.25">
      <c r="B17" s="318"/>
      <c r="C17" s="307"/>
      <c r="D17" s="307"/>
      <c r="E17" s="308"/>
      <c r="F17" s="64" t="s">
        <v>108</v>
      </c>
      <c r="G17" s="100">
        <v>6000.91</v>
      </c>
      <c r="H17" s="54" t="s">
        <v>504</v>
      </c>
    </row>
    <row r="18" spans="2:8" s="42" customFormat="1" ht="33.75" customHeight="1" x14ac:dyDescent="0.25">
      <c r="B18" s="318"/>
      <c r="C18" s="307"/>
      <c r="D18" s="307"/>
      <c r="E18" s="306">
        <v>3611</v>
      </c>
      <c r="F18" s="64" t="s">
        <v>109</v>
      </c>
      <c r="G18" s="151"/>
      <c r="H18" s="151" t="s">
        <v>270</v>
      </c>
    </row>
    <row r="19" spans="2:8" s="42" customFormat="1" ht="38.25" customHeight="1" x14ac:dyDescent="0.25">
      <c r="B19" s="318"/>
      <c r="C19" s="307"/>
      <c r="D19" s="307"/>
      <c r="E19" s="307"/>
      <c r="F19" s="64" t="s">
        <v>110</v>
      </c>
      <c r="G19" s="152"/>
      <c r="H19" s="152" t="s">
        <v>270</v>
      </c>
    </row>
    <row r="20" spans="2:8" s="42" customFormat="1" ht="33.75" customHeight="1" x14ac:dyDescent="0.25">
      <c r="B20" s="318"/>
      <c r="C20" s="307"/>
      <c r="D20" s="307"/>
      <c r="E20" s="307"/>
      <c r="F20" s="64" t="s">
        <v>111</v>
      </c>
      <c r="G20" s="151"/>
      <c r="H20" s="151" t="s">
        <v>270</v>
      </c>
    </row>
    <row r="21" spans="2:8" s="42" customFormat="1" ht="18.600000000000001" customHeight="1" x14ac:dyDescent="0.25">
      <c r="B21" s="318"/>
      <c r="C21" s="307"/>
      <c r="D21" s="307"/>
      <c r="E21" s="308"/>
      <c r="F21" s="64" t="s">
        <v>112</v>
      </c>
      <c r="G21" s="100">
        <v>5568</v>
      </c>
      <c r="H21" s="54" t="s">
        <v>504</v>
      </c>
    </row>
    <row r="22" spans="2:8" s="42" customFormat="1" ht="18.600000000000001" customHeight="1" x14ac:dyDescent="0.25">
      <c r="B22" s="319"/>
      <c r="C22" s="308"/>
      <c r="D22" s="308"/>
      <c r="E22" s="64">
        <v>2141</v>
      </c>
      <c r="F22" s="64" t="s">
        <v>113</v>
      </c>
      <c r="G22" s="100">
        <v>183.09</v>
      </c>
      <c r="H22" s="54" t="s">
        <v>504</v>
      </c>
    </row>
    <row r="23" spans="2:8" s="42" customFormat="1" ht="18.600000000000001" customHeight="1" x14ac:dyDescent="0.25">
      <c r="B23" s="317">
        <v>41376</v>
      </c>
      <c r="C23" s="306" t="s">
        <v>37</v>
      </c>
      <c r="D23" s="306" t="s">
        <v>104</v>
      </c>
      <c r="E23" s="306">
        <v>3611</v>
      </c>
      <c r="F23" s="64" t="s">
        <v>114</v>
      </c>
      <c r="G23" s="100">
        <v>1900.08</v>
      </c>
      <c r="H23" s="54" t="s">
        <v>504</v>
      </c>
    </row>
    <row r="24" spans="2:8" s="42" customFormat="1" ht="18.600000000000001" customHeight="1" x14ac:dyDescent="0.25">
      <c r="B24" s="319"/>
      <c r="C24" s="308"/>
      <c r="D24" s="308"/>
      <c r="E24" s="308"/>
      <c r="F24" s="64" t="s">
        <v>115</v>
      </c>
      <c r="G24" s="100">
        <v>261</v>
      </c>
      <c r="H24" s="54" t="s">
        <v>504</v>
      </c>
    </row>
    <row r="25" spans="2:8" s="42" customFormat="1" ht="18.600000000000001" customHeight="1" x14ac:dyDescent="0.25">
      <c r="B25" s="317">
        <v>41379</v>
      </c>
      <c r="C25" s="306" t="s">
        <v>37</v>
      </c>
      <c r="D25" s="306" t="s">
        <v>59</v>
      </c>
      <c r="E25" s="306">
        <v>3791</v>
      </c>
      <c r="F25" s="64" t="s">
        <v>116</v>
      </c>
      <c r="G25" s="100">
        <v>9280</v>
      </c>
      <c r="H25" s="54" t="s">
        <v>504</v>
      </c>
    </row>
    <row r="26" spans="2:8" s="42" customFormat="1" ht="18.600000000000001" customHeight="1" x14ac:dyDescent="0.25">
      <c r="B26" s="319"/>
      <c r="C26" s="308"/>
      <c r="D26" s="308"/>
      <c r="E26" s="308"/>
      <c r="F26" s="64" t="s">
        <v>117</v>
      </c>
      <c r="G26" s="114">
        <v>7000</v>
      </c>
      <c r="H26" s="54" t="s">
        <v>504</v>
      </c>
    </row>
    <row r="27" spans="2:8" s="42" customFormat="1" ht="18.600000000000001" customHeight="1" x14ac:dyDescent="0.25">
      <c r="B27" s="105">
        <v>41380</v>
      </c>
      <c r="C27" s="64" t="s">
        <v>37</v>
      </c>
      <c r="D27" s="64" t="s">
        <v>104</v>
      </c>
      <c r="E27" s="64">
        <v>3831</v>
      </c>
      <c r="F27" s="64" t="s">
        <v>123</v>
      </c>
      <c r="G27" s="114">
        <v>900</v>
      </c>
      <c r="H27" s="54" t="s">
        <v>504</v>
      </c>
    </row>
    <row r="28" spans="2:8" s="42" customFormat="1" ht="18.600000000000001" customHeight="1" x14ac:dyDescent="0.25">
      <c r="B28" s="369">
        <v>41384</v>
      </c>
      <c r="C28" s="306" t="s">
        <v>37</v>
      </c>
      <c r="D28" s="306" t="s">
        <v>104</v>
      </c>
      <c r="E28" s="306">
        <v>3611</v>
      </c>
      <c r="F28" s="64" t="s">
        <v>133</v>
      </c>
      <c r="G28" s="100">
        <v>2227.1999999999998</v>
      </c>
      <c r="H28" s="54" t="s">
        <v>504</v>
      </c>
    </row>
    <row r="29" spans="2:8" s="42" customFormat="1" ht="18.600000000000001" customHeight="1" x14ac:dyDescent="0.25">
      <c r="B29" s="372"/>
      <c r="C29" s="307"/>
      <c r="D29" s="307"/>
      <c r="E29" s="307"/>
      <c r="F29" s="64" t="s">
        <v>134</v>
      </c>
      <c r="G29" s="100">
        <v>974.4</v>
      </c>
      <c r="H29" s="54" t="s">
        <v>504</v>
      </c>
    </row>
    <row r="30" spans="2:8" s="42" customFormat="1" ht="18.600000000000001" customHeight="1" x14ac:dyDescent="0.25">
      <c r="B30" s="373"/>
      <c r="C30" s="308"/>
      <c r="D30" s="308"/>
      <c r="E30" s="308"/>
      <c r="F30" s="64" t="s">
        <v>106</v>
      </c>
      <c r="G30" s="100">
        <v>1593.84</v>
      </c>
      <c r="H30" s="54" t="s">
        <v>504</v>
      </c>
    </row>
    <row r="31" spans="2:8" s="42" customFormat="1" ht="18.600000000000001" customHeight="1" x14ac:dyDescent="0.25">
      <c r="B31" s="369">
        <v>41386</v>
      </c>
      <c r="C31" s="306" t="s">
        <v>37</v>
      </c>
      <c r="D31" s="306" t="s">
        <v>104</v>
      </c>
      <c r="E31" s="64">
        <v>3821</v>
      </c>
      <c r="F31" s="64" t="s">
        <v>135</v>
      </c>
      <c r="G31" s="114">
        <v>1566</v>
      </c>
      <c r="H31" s="54" t="s">
        <v>504</v>
      </c>
    </row>
    <row r="32" spans="2:8" s="42" customFormat="1" ht="28.5" customHeight="1" x14ac:dyDescent="0.25">
      <c r="B32" s="370"/>
      <c r="C32" s="307"/>
      <c r="D32" s="307"/>
      <c r="E32" s="64">
        <v>3631</v>
      </c>
      <c r="F32" s="64" t="s">
        <v>136</v>
      </c>
      <c r="G32" s="115"/>
      <c r="H32" s="115" t="s">
        <v>171</v>
      </c>
    </row>
    <row r="33" spans="2:8" s="42" customFormat="1" ht="18.600000000000001" customHeight="1" x14ac:dyDescent="0.25">
      <c r="B33" s="370"/>
      <c r="C33" s="307"/>
      <c r="D33" s="307"/>
      <c r="E33" s="64">
        <v>2211</v>
      </c>
      <c r="F33" s="64" t="s">
        <v>137</v>
      </c>
      <c r="G33" s="100">
        <v>552.64</v>
      </c>
      <c r="H33" s="54" t="s">
        <v>504</v>
      </c>
    </row>
    <row r="34" spans="2:8" s="42" customFormat="1" ht="18.600000000000001" customHeight="1" x14ac:dyDescent="0.25">
      <c r="B34" s="370"/>
      <c r="C34" s="307"/>
      <c r="D34" s="307"/>
      <c r="E34" s="64">
        <v>2231</v>
      </c>
      <c r="F34" s="64" t="s">
        <v>138</v>
      </c>
      <c r="G34" s="100">
        <v>30.95</v>
      </c>
      <c r="H34" s="54" t="s">
        <v>504</v>
      </c>
    </row>
    <row r="35" spans="2:8" s="42" customFormat="1" ht="18.600000000000001" customHeight="1" x14ac:dyDescent="0.25">
      <c r="B35" s="370"/>
      <c r="C35" s="307"/>
      <c r="D35" s="307"/>
      <c r="E35" s="306">
        <v>2231</v>
      </c>
      <c r="F35" s="64" t="s">
        <v>139</v>
      </c>
      <c r="G35" s="100">
        <v>34.21</v>
      </c>
      <c r="H35" s="54" t="s">
        <v>504</v>
      </c>
    </row>
    <row r="36" spans="2:8" s="42" customFormat="1" ht="18.600000000000001" customHeight="1" x14ac:dyDescent="0.25">
      <c r="B36" s="370"/>
      <c r="C36" s="307"/>
      <c r="D36" s="307"/>
      <c r="E36" s="307"/>
      <c r="F36" s="64" t="s">
        <v>140</v>
      </c>
      <c r="G36" s="100">
        <v>46.95</v>
      </c>
      <c r="H36" s="54" t="s">
        <v>504</v>
      </c>
    </row>
    <row r="37" spans="2:8" s="42" customFormat="1" ht="18.600000000000001" customHeight="1" x14ac:dyDescent="0.25">
      <c r="B37" s="370"/>
      <c r="C37" s="307"/>
      <c r="D37" s="307"/>
      <c r="E37" s="308"/>
      <c r="F37" s="64" t="s">
        <v>141</v>
      </c>
      <c r="G37" s="100">
        <v>30.18</v>
      </c>
      <c r="H37" s="54" t="s">
        <v>504</v>
      </c>
    </row>
    <row r="38" spans="2:8" s="106" customFormat="1" ht="18.600000000000001" customHeight="1" x14ac:dyDescent="0.25">
      <c r="B38" s="370"/>
      <c r="C38" s="307"/>
      <c r="D38" s="307"/>
      <c r="E38" s="306">
        <v>3611</v>
      </c>
      <c r="F38" s="109" t="s">
        <v>148</v>
      </c>
      <c r="G38" s="114">
        <v>1450</v>
      </c>
      <c r="H38" s="54" t="s">
        <v>504</v>
      </c>
    </row>
    <row r="39" spans="2:8" s="106" customFormat="1" ht="18.600000000000001" customHeight="1" x14ac:dyDescent="0.25">
      <c r="B39" s="371"/>
      <c r="C39" s="308"/>
      <c r="D39" s="308"/>
      <c r="E39" s="308"/>
      <c r="F39" s="109" t="s">
        <v>149</v>
      </c>
      <c r="G39" s="114">
        <v>3500</v>
      </c>
      <c r="H39" s="54" t="s">
        <v>504</v>
      </c>
    </row>
    <row r="40" spans="2:8" s="42" customFormat="1" ht="18.600000000000001" customHeight="1" x14ac:dyDescent="0.25">
      <c r="B40" s="108">
        <v>41389</v>
      </c>
      <c r="C40" s="107" t="s">
        <v>37</v>
      </c>
      <c r="D40" s="107" t="s">
        <v>104</v>
      </c>
      <c r="E40" s="107">
        <v>3611</v>
      </c>
      <c r="F40" s="107" t="s">
        <v>145</v>
      </c>
      <c r="G40" s="114">
        <v>1740</v>
      </c>
      <c r="H40" s="54" t="s">
        <v>504</v>
      </c>
    </row>
    <row r="41" spans="2:8" s="42" customFormat="1" ht="33.75" customHeight="1" x14ac:dyDescent="0.25">
      <c r="B41" s="108">
        <v>41401</v>
      </c>
      <c r="C41" s="107" t="s">
        <v>37</v>
      </c>
      <c r="D41" s="107" t="s">
        <v>59</v>
      </c>
      <c r="E41" s="107">
        <v>3611</v>
      </c>
      <c r="F41" s="107" t="s">
        <v>147</v>
      </c>
      <c r="G41" s="151"/>
      <c r="H41" s="151" t="s">
        <v>270</v>
      </c>
    </row>
    <row r="42" spans="2:8" s="42" customFormat="1" ht="18.600000000000001" customHeight="1" x14ac:dyDescent="0.25">
      <c r="B42" s="369">
        <v>41401</v>
      </c>
      <c r="C42" s="306" t="s">
        <v>37</v>
      </c>
      <c r="D42" s="306" t="s">
        <v>163</v>
      </c>
      <c r="E42" s="306">
        <v>2211</v>
      </c>
      <c r="F42" s="64" t="s">
        <v>164</v>
      </c>
      <c r="G42" s="100">
        <v>4396.3999999999996</v>
      </c>
      <c r="H42" s="54" t="s">
        <v>504</v>
      </c>
    </row>
    <row r="43" spans="2:8" s="42" customFormat="1" ht="18.600000000000001" customHeight="1" x14ac:dyDescent="0.25">
      <c r="B43" s="370"/>
      <c r="C43" s="307"/>
      <c r="D43" s="308"/>
      <c r="E43" s="307"/>
      <c r="F43" s="64" t="s">
        <v>165</v>
      </c>
      <c r="G43" s="100">
        <v>918.38</v>
      </c>
      <c r="H43" s="54" t="s">
        <v>504</v>
      </c>
    </row>
    <row r="44" spans="2:8" s="42" customFormat="1" ht="18.600000000000001" customHeight="1" x14ac:dyDescent="0.25">
      <c r="B44" s="370"/>
      <c r="C44" s="307"/>
      <c r="D44" s="64" t="s">
        <v>104</v>
      </c>
      <c r="E44" s="308"/>
      <c r="F44" s="64" t="s">
        <v>166</v>
      </c>
      <c r="G44" s="132"/>
      <c r="H44" s="132" t="s">
        <v>186</v>
      </c>
    </row>
    <row r="45" spans="2:8" s="42" customFormat="1" ht="18.600000000000001" customHeight="1" x14ac:dyDescent="0.25">
      <c r="B45" s="370"/>
      <c r="C45" s="307"/>
      <c r="D45" s="306" t="s">
        <v>163</v>
      </c>
      <c r="E45" s="64">
        <v>2291</v>
      </c>
      <c r="F45" s="64" t="s">
        <v>167</v>
      </c>
      <c r="G45" s="132"/>
      <c r="H45" s="132" t="s">
        <v>186</v>
      </c>
    </row>
    <row r="46" spans="2:8" s="42" customFormat="1" ht="18.600000000000001" customHeight="1" x14ac:dyDescent="0.25">
      <c r="B46" s="370"/>
      <c r="C46" s="307"/>
      <c r="D46" s="308"/>
      <c r="E46" s="64">
        <v>2231</v>
      </c>
      <c r="F46" s="64" t="s">
        <v>168</v>
      </c>
      <c r="G46" s="100">
        <v>280.25</v>
      </c>
      <c r="H46" s="54" t="s">
        <v>504</v>
      </c>
    </row>
    <row r="47" spans="2:8" s="42" customFormat="1" ht="18.600000000000001" customHeight="1" x14ac:dyDescent="0.25">
      <c r="B47" s="370"/>
      <c r="C47" s="307"/>
      <c r="D47" s="306" t="s">
        <v>104</v>
      </c>
      <c r="E47" s="306">
        <v>3611</v>
      </c>
      <c r="F47" s="64" t="s">
        <v>169</v>
      </c>
      <c r="G47" s="100">
        <v>1900.08</v>
      </c>
      <c r="H47" s="54" t="s">
        <v>504</v>
      </c>
    </row>
    <row r="48" spans="2:8" s="42" customFormat="1" ht="18.600000000000001" customHeight="1" x14ac:dyDescent="0.25">
      <c r="B48" s="370"/>
      <c r="C48" s="307"/>
      <c r="D48" s="307"/>
      <c r="E48" s="307"/>
      <c r="F48" s="377" t="s">
        <v>170</v>
      </c>
      <c r="G48" s="374">
        <v>174</v>
      </c>
      <c r="H48" s="306" t="s">
        <v>504</v>
      </c>
    </row>
    <row r="49" spans="2:8" s="106" customFormat="1" ht="18.600000000000001" customHeight="1" x14ac:dyDescent="0.25">
      <c r="B49" s="370"/>
      <c r="C49" s="307"/>
      <c r="D49" s="307"/>
      <c r="E49" s="307"/>
      <c r="F49" s="377"/>
      <c r="G49" s="375"/>
      <c r="H49" s="307"/>
    </row>
    <row r="50" spans="2:8" s="45" customFormat="1" ht="14.45" customHeight="1" x14ac:dyDescent="0.25">
      <c r="B50" s="370"/>
      <c r="C50" s="307"/>
      <c r="D50" s="307"/>
      <c r="E50" s="308"/>
      <c r="F50" s="377"/>
      <c r="G50" s="376"/>
      <c r="H50" s="308"/>
    </row>
    <row r="51" spans="2:8" s="45" customFormat="1" ht="14.45" customHeight="1" x14ac:dyDescent="0.25">
      <c r="B51" s="370"/>
      <c r="C51" s="307"/>
      <c r="D51" s="307"/>
      <c r="E51" s="120">
        <v>3791</v>
      </c>
      <c r="F51" s="122" t="s">
        <v>182</v>
      </c>
      <c r="G51" s="131"/>
      <c r="H51" s="133" t="s">
        <v>186</v>
      </c>
    </row>
    <row r="52" spans="2:8" s="45" customFormat="1" ht="14.45" customHeight="1" x14ac:dyDescent="0.25">
      <c r="B52" s="370"/>
      <c r="C52" s="307"/>
      <c r="D52" s="307"/>
      <c r="E52" s="120">
        <v>2731</v>
      </c>
      <c r="F52" s="122" t="s">
        <v>183</v>
      </c>
      <c r="G52" s="121">
        <v>296.98</v>
      </c>
      <c r="H52" s="54" t="s">
        <v>504</v>
      </c>
    </row>
    <row r="53" spans="2:8" s="45" customFormat="1" ht="14.45" customHeight="1" x14ac:dyDescent="0.25">
      <c r="B53" s="371"/>
      <c r="C53" s="308"/>
      <c r="D53" s="308"/>
      <c r="E53" s="120">
        <v>2561</v>
      </c>
      <c r="F53" s="122" t="s">
        <v>184</v>
      </c>
      <c r="G53" s="121">
        <v>14.997999999999999</v>
      </c>
      <c r="H53" s="54" t="s">
        <v>504</v>
      </c>
    </row>
    <row r="54" spans="2:8" s="45" customFormat="1" ht="30" customHeight="1" x14ac:dyDescent="0.25">
      <c r="B54" s="127">
        <v>41401</v>
      </c>
      <c r="C54" s="49" t="s">
        <v>37</v>
      </c>
      <c r="D54" s="49" t="s">
        <v>104</v>
      </c>
      <c r="E54" s="49">
        <v>3611</v>
      </c>
      <c r="F54" s="64" t="s">
        <v>185</v>
      </c>
      <c r="G54" s="99">
        <v>10857.6</v>
      </c>
      <c r="H54" s="54" t="s">
        <v>504</v>
      </c>
    </row>
    <row r="55" spans="2:8" s="45" customFormat="1" ht="15.6" customHeight="1" x14ac:dyDescent="0.25">
      <c r="B55" s="361">
        <v>41430</v>
      </c>
      <c r="C55" s="309" t="s">
        <v>37</v>
      </c>
      <c r="D55" s="309" t="s">
        <v>163</v>
      </c>
      <c r="E55" s="309">
        <v>2211</v>
      </c>
      <c r="F55" s="64" t="s">
        <v>166</v>
      </c>
      <c r="G55" s="135"/>
      <c r="H55" s="135" t="s">
        <v>186</v>
      </c>
    </row>
    <row r="56" spans="2:8" s="45" customFormat="1" x14ac:dyDescent="0.25">
      <c r="B56" s="362"/>
      <c r="C56" s="310"/>
      <c r="D56" s="310"/>
      <c r="E56" s="311"/>
      <c r="F56" s="64" t="s">
        <v>191</v>
      </c>
      <c r="G56" s="99">
        <v>7157.2</v>
      </c>
      <c r="H56" s="54" t="s">
        <v>504</v>
      </c>
    </row>
    <row r="57" spans="2:8" s="45" customFormat="1" ht="15" customHeight="1" x14ac:dyDescent="0.25">
      <c r="B57" s="362"/>
      <c r="C57" s="310"/>
      <c r="D57" s="310"/>
      <c r="E57" s="49">
        <v>2731</v>
      </c>
      <c r="F57" s="64" t="s">
        <v>188</v>
      </c>
      <c r="G57" s="99">
        <v>2711.81</v>
      </c>
      <c r="H57" s="54" t="s">
        <v>504</v>
      </c>
    </row>
    <row r="58" spans="2:8" s="45" customFormat="1" ht="15" customHeight="1" x14ac:dyDescent="0.25">
      <c r="B58" s="362"/>
      <c r="C58" s="310"/>
      <c r="D58" s="310"/>
      <c r="E58" s="49">
        <v>3791</v>
      </c>
      <c r="F58" s="64" t="s">
        <v>189</v>
      </c>
      <c r="G58" s="101">
        <v>4756</v>
      </c>
      <c r="H58" s="54" t="s">
        <v>504</v>
      </c>
    </row>
    <row r="59" spans="2:8" s="45" customFormat="1" ht="15" customHeight="1" x14ac:dyDescent="0.25">
      <c r="B59" s="363"/>
      <c r="C59" s="311"/>
      <c r="D59" s="311"/>
      <c r="E59" s="49">
        <v>3291</v>
      </c>
      <c r="F59" s="64" t="s">
        <v>190</v>
      </c>
      <c r="G59" s="135"/>
      <c r="H59" s="135" t="s">
        <v>186</v>
      </c>
    </row>
    <row r="60" spans="2:8" s="45" customFormat="1" ht="15" customHeight="1" x14ac:dyDescent="0.25">
      <c r="B60" s="361">
        <v>41442</v>
      </c>
      <c r="C60" s="309" t="s">
        <v>37</v>
      </c>
      <c r="D60" s="309" t="s">
        <v>104</v>
      </c>
      <c r="E60" s="309">
        <v>3611</v>
      </c>
      <c r="F60" s="64" t="s">
        <v>196</v>
      </c>
      <c r="G60" s="99">
        <v>2100.1799999999998</v>
      </c>
      <c r="H60" s="54" t="s">
        <v>504</v>
      </c>
    </row>
    <row r="61" spans="2:8" s="45" customFormat="1" ht="15" customHeight="1" x14ac:dyDescent="0.25">
      <c r="B61" s="362"/>
      <c r="C61" s="310"/>
      <c r="D61" s="310"/>
      <c r="E61" s="310"/>
      <c r="F61" s="64" t="s">
        <v>197</v>
      </c>
      <c r="G61" s="99">
        <v>800.4</v>
      </c>
      <c r="H61" s="54" t="s">
        <v>504</v>
      </c>
    </row>
    <row r="62" spans="2:8" s="45" customFormat="1" ht="15" customHeight="1" x14ac:dyDescent="0.25">
      <c r="B62" s="363"/>
      <c r="C62" s="311"/>
      <c r="D62" s="311"/>
      <c r="E62" s="311"/>
      <c r="F62" s="64" t="s">
        <v>198</v>
      </c>
      <c r="G62" s="101">
        <v>2436</v>
      </c>
      <c r="H62" s="54" t="s">
        <v>504</v>
      </c>
    </row>
    <row r="63" spans="2:8" s="45" customFormat="1" ht="30.75" customHeight="1" x14ac:dyDescent="0.25">
      <c r="B63" s="361">
        <v>41452</v>
      </c>
      <c r="C63" s="309" t="s">
        <v>37</v>
      </c>
      <c r="D63" s="49" t="s">
        <v>199</v>
      </c>
      <c r="E63" s="49">
        <v>3342</v>
      </c>
      <c r="F63" s="64" t="s">
        <v>200</v>
      </c>
      <c r="G63" s="101">
        <v>11900</v>
      </c>
      <c r="H63" s="54" t="s">
        <v>504</v>
      </c>
    </row>
    <row r="64" spans="2:8" s="45" customFormat="1" ht="15" customHeight="1" x14ac:dyDescent="0.25">
      <c r="B64" s="363"/>
      <c r="C64" s="311"/>
      <c r="D64" s="49" t="s">
        <v>104</v>
      </c>
      <c r="E64" s="49">
        <v>3611</v>
      </c>
      <c r="F64" s="49" t="s">
        <v>201</v>
      </c>
      <c r="G64" s="101">
        <v>1740</v>
      </c>
      <c r="H64" s="54" t="s">
        <v>504</v>
      </c>
    </row>
    <row r="65" spans="2:8" s="45" customFormat="1" ht="15" customHeight="1" x14ac:dyDescent="0.25">
      <c r="B65" s="361">
        <v>41464</v>
      </c>
      <c r="C65" s="309" t="s">
        <v>37</v>
      </c>
      <c r="D65" s="309" t="s">
        <v>104</v>
      </c>
      <c r="E65" s="309">
        <v>2111</v>
      </c>
      <c r="F65" s="134" t="s">
        <v>207</v>
      </c>
      <c r="G65" s="99">
        <v>1712.16</v>
      </c>
      <c r="H65" s="54" t="s">
        <v>504</v>
      </c>
    </row>
    <row r="66" spans="2:8" s="45" customFormat="1" ht="39.75" customHeight="1" x14ac:dyDescent="0.25">
      <c r="B66" s="362"/>
      <c r="C66" s="310"/>
      <c r="D66" s="310"/>
      <c r="E66" s="310"/>
      <c r="F66" s="134" t="s">
        <v>208</v>
      </c>
      <c r="G66" s="99">
        <v>271.70999999999998</v>
      </c>
      <c r="H66" s="54" t="s">
        <v>504</v>
      </c>
    </row>
    <row r="67" spans="2:8" s="45" customFormat="1" ht="15" customHeight="1" x14ac:dyDescent="0.25">
      <c r="B67" s="362"/>
      <c r="C67" s="310"/>
      <c r="D67" s="310"/>
      <c r="E67" s="310"/>
      <c r="F67" s="134" t="s">
        <v>209</v>
      </c>
      <c r="G67" s="99">
        <v>85.26</v>
      </c>
      <c r="H67" s="54" t="s">
        <v>504</v>
      </c>
    </row>
    <row r="68" spans="2:8" s="45" customFormat="1" ht="15" customHeight="1" x14ac:dyDescent="0.25">
      <c r="B68" s="362"/>
      <c r="C68" s="310"/>
      <c r="D68" s="310"/>
      <c r="E68" s="310"/>
      <c r="F68" s="134" t="s">
        <v>210</v>
      </c>
      <c r="G68" s="99">
        <v>62.64</v>
      </c>
      <c r="H68" s="54" t="s">
        <v>504</v>
      </c>
    </row>
    <row r="69" spans="2:8" s="45" customFormat="1" ht="15" customHeight="1" x14ac:dyDescent="0.25">
      <c r="B69" s="362"/>
      <c r="C69" s="310"/>
      <c r="D69" s="310"/>
      <c r="E69" s="310"/>
      <c r="F69" s="134" t="s">
        <v>211</v>
      </c>
      <c r="G69" s="99">
        <v>738.22</v>
      </c>
      <c r="H69" s="54" t="s">
        <v>504</v>
      </c>
    </row>
    <row r="70" spans="2:8" s="45" customFormat="1" ht="15" customHeight="1" x14ac:dyDescent="0.25">
      <c r="B70" s="362"/>
      <c r="C70" s="310"/>
      <c r="D70" s="310"/>
      <c r="E70" s="310"/>
      <c r="F70" s="134" t="s">
        <v>212</v>
      </c>
      <c r="G70" s="99">
        <v>116.92</v>
      </c>
      <c r="H70" s="54" t="s">
        <v>504</v>
      </c>
    </row>
    <row r="71" spans="2:8" s="45" customFormat="1" ht="15" customHeight="1" x14ac:dyDescent="0.25">
      <c r="B71" s="362"/>
      <c r="C71" s="310"/>
      <c r="D71" s="310"/>
      <c r="E71" s="310"/>
      <c r="F71" s="134" t="s">
        <v>213</v>
      </c>
      <c r="G71" s="99">
        <v>116.92</v>
      </c>
      <c r="H71" s="54" t="s">
        <v>504</v>
      </c>
    </row>
    <row r="72" spans="2:8" s="45" customFormat="1" ht="15" customHeight="1" x14ac:dyDescent="0.25">
      <c r="B72" s="362"/>
      <c r="C72" s="310"/>
      <c r="D72" s="310"/>
      <c r="E72" s="310"/>
      <c r="F72" s="134" t="s">
        <v>214</v>
      </c>
      <c r="G72" s="99">
        <v>84.49</v>
      </c>
      <c r="H72" s="54" t="s">
        <v>504</v>
      </c>
    </row>
    <row r="73" spans="2:8" s="45" customFormat="1" ht="37.5" customHeight="1" x14ac:dyDescent="0.25">
      <c r="B73" s="362"/>
      <c r="C73" s="310"/>
      <c r="D73" s="310"/>
      <c r="E73" s="310"/>
      <c r="F73" s="134" t="s">
        <v>215</v>
      </c>
      <c r="G73" s="137"/>
      <c r="H73" s="137" t="s">
        <v>270</v>
      </c>
    </row>
    <row r="74" spans="2:8" s="45" customFormat="1" ht="15" customHeight="1" x14ac:dyDescent="0.25">
      <c r="B74" s="362"/>
      <c r="C74" s="310"/>
      <c r="D74" s="310"/>
      <c r="E74" s="310"/>
      <c r="F74" s="134" t="s">
        <v>216</v>
      </c>
      <c r="G74" s="99">
        <v>198.2</v>
      </c>
      <c r="H74" s="54" t="s">
        <v>504</v>
      </c>
    </row>
    <row r="75" spans="2:8" s="45" customFormat="1" ht="15" customHeight="1" x14ac:dyDescent="0.25">
      <c r="B75" s="362"/>
      <c r="C75" s="310"/>
      <c r="D75" s="310"/>
      <c r="E75" s="310"/>
      <c r="F75" s="134" t="s">
        <v>217</v>
      </c>
      <c r="G75" s="99">
        <v>43.47</v>
      </c>
      <c r="H75" s="54" t="s">
        <v>504</v>
      </c>
    </row>
    <row r="76" spans="2:8" s="45" customFormat="1" ht="33" customHeight="1" x14ac:dyDescent="0.25">
      <c r="B76" s="362"/>
      <c r="C76" s="310"/>
      <c r="D76" s="310"/>
      <c r="E76" s="310"/>
      <c r="F76" s="134" t="s">
        <v>218</v>
      </c>
      <c r="G76" s="99">
        <v>135.6</v>
      </c>
      <c r="H76" s="54" t="s">
        <v>504</v>
      </c>
    </row>
    <row r="77" spans="2:8" s="45" customFormat="1" ht="15" customHeight="1" x14ac:dyDescent="0.25">
      <c r="B77" s="362"/>
      <c r="C77" s="310"/>
      <c r="D77" s="310"/>
      <c r="E77" s="310"/>
      <c r="F77" s="134" t="s">
        <v>219</v>
      </c>
      <c r="G77" s="99">
        <v>86.23</v>
      </c>
      <c r="H77" s="54" t="s">
        <v>504</v>
      </c>
    </row>
    <row r="78" spans="2:8" s="45" customFormat="1" ht="15" customHeight="1" x14ac:dyDescent="0.25">
      <c r="B78" s="363"/>
      <c r="C78" s="311"/>
      <c r="D78" s="311"/>
      <c r="E78" s="311"/>
      <c r="F78" s="134" t="s">
        <v>220</v>
      </c>
      <c r="G78" s="99">
        <v>71.05</v>
      </c>
      <c r="H78" s="54" t="s">
        <v>504</v>
      </c>
    </row>
    <row r="79" spans="2:8" s="45" customFormat="1" ht="15" customHeight="1" x14ac:dyDescent="0.25">
      <c r="B79" s="361">
        <v>41467</v>
      </c>
      <c r="C79" s="309" t="s">
        <v>37</v>
      </c>
      <c r="D79" s="309" t="s">
        <v>104</v>
      </c>
      <c r="E79" s="309">
        <v>3611</v>
      </c>
      <c r="F79" s="64" t="s">
        <v>221</v>
      </c>
      <c r="G79" s="101">
        <v>12180</v>
      </c>
      <c r="H79" s="54" t="s">
        <v>504</v>
      </c>
    </row>
    <row r="80" spans="2:8" s="45" customFormat="1" ht="15" customHeight="1" x14ac:dyDescent="0.25">
      <c r="B80" s="362"/>
      <c r="C80" s="310"/>
      <c r="D80" s="310"/>
      <c r="E80" s="310"/>
      <c r="F80" s="64" t="s">
        <v>222</v>
      </c>
      <c r="G80" s="99">
        <v>9697.6</v>
      </c>
      <c r="H80" s="54" t="s">
        <v>504</v>
      </c>
    </row>
    <row r="81" spans="2:9" s="45" customFormat="1" ht="15" customHeight="1" x14ac:dyDescent="0.25">
      <c r="B81" s="363"/>
      <c r="C81" s="311"/>
      <c r="D81" s="311"/>
      <c r="E81" s="311"/>
      <c r="F81" s="64" t="s">
        <v>223</v>
      </c>
      <c r="G81" s="101">
        <v>4060</v>
      </c>
      <c r="H81" s="54" t="s">
        <v>504</v>
      </c>
    </row>
    <row r="82" spans="2:9" s="45" customFormat="1" ht="15" customHeight="1" x14ac:dyDescent="0.25">
      <c r="B82" s="361">
        <v>41484</v>
      </c>
      <c r="C82" s="309" t="s">
        <v>37</v>
      </c>
      <c r="D82" s="309" t="s">
        <v>104</v>
      </c>
      <c r="E82" s="309">
        <v>3611</v>
      </c>
      <c r="F82" s="138" t="s">
        <v>226</v>
      </c>
      <c r="G82" s="101">
        <v>5220</v>
      </c>
      <c r="H82" s="54" t="s">
        <v>504</v>
      </c>
    </row>
    <row r="83" spans="2:9" s="45" customFormat="1" ht="15" customHeight="1" x14ac:dyDescent="0.25">
      <c r="B83" s="362"/>
      <c r="C83" s="310"/>
      <c r="D83" s="310"/>
      <c r="E83" s="310"/>
      <c r="F83" s="138" t="s">
        <v>225</v>
      </c>
      <c r="G83" s="101">
        <v>1160</v>
      </c>
      <c r="H83" s="54" t="s">
        <v>504</v>
      </c>
    </row>
    <row r="84" spans="2:9" s="45" customFormat="1" ht="15" customHeight="1" x14ac:dyDescent="0.25">
      <c r="B84" s="363"/>
      <c r="C84" s="311"/>
      <c r="D84" s="311"/>
      <c r="E84" s="311"/>
      <c r="F84" s="170" t="s">
        <v>197</v>
      </c>
      <c r="G84" s="150">
        <v>1160</v>
      </c>
      <c r="H84" s="54" t="s">
        <v>504</v>
      </c>
    </row>
    <row r="85" spans="2:9" s="45" customFormat="1" ht="15" customHeight="1" x14ac:dyDescent="0.25">
      <c r="B85" s="361">
        <v>41522</v>
      </c>
      <c r="C85" s="309" t="s">
        <v>37</v>
      </c>
      <c r="D85" s="309" t="s">
        <v>104</v>
      </c>
      <c r="E85" s="309">
        <v>3611</v>
      </c>
      <c r="F85" s="64" t="s">
        <v>271</v>
      </c>
      <c r="G85" s="101">
        <v>2320</v>
      </c>
      <c r="H85" s="54" t="s">
        <v>504</v>
      </c>
    </row>
    <row r="86" spans="2:9" s="45" customFormat="1" ht="15" customHeight="1" x14ac:dyDescent="0.25">
      <c r="B86" s="362"/>
      <c r="C86" s="310"/>
      <c r="D86" s="310"/>
      <c r="E86" s="310"/>
      <c r="F86" s="64" t="s">
        <v>272</v>
      </c>
      <c r="G86" s="49">
        <v>3480</v>
      </c>
      <c r="H86" s="54" t="s">
        <v>504</v>
      </c>
    </row>
    <row r="87" spans="2:9" s="45" customFormat="1" ht="15" customHeight="1" x14ac:dyDescent="0.25">
      <c r="B87" s="362"/>
      <c r="C87" s="310"/>
      <c r="D87" s="310"/>
      <c r="E87" s="310"/>
      <c r="F87" s="64" t="s">
        <v>273</v>
      </c>
      <c r="G87" s="101">
        <v>1740</v>
      </c>
      <c r="H87" s="54" t="s">
        <v>504</v>
      </c>
    </row>
    <row r="88" spans="2:9" s="45" customFormat="1" ht="15" customHeight="1" x14ac:dyDescent="0.25">
      <c r="B88" s="363"/>
      <c r="C88" s="311"/>
      <c r="D88" s="311"/>
      <c r="E88" s="311"/>
      <c r="F88" s="64" t="s">
        <v>271</v>
      </c>
      <c r="G88" s="49"/>
      <c r="H88" s="49"/>
    </row>
    <row r="89" spans="2:9" s="45" customFormat="1" ht="15" customHeight="1" x14ac:dyDescent="0.25">
      <c r="B89" s="361">
        <v>41527</v>
      </c>
      <c r="C89" s="309" t="s">
        <v>37</v>
      </c>
      <c r="D89" s="309" t="s">
        <v>163</v>
      </c>
      <c r="E89" s="309">
        <v>2731</v>
      </c>
      <c r="F89" s="164" t="s">
        <v>183</v>
      </c>
      <c r="G89" s="99">
        <v>2714.4</v>
      </c>
      <c r="H89" s="54" t="s">
        <v>504</v>
      </c>
    </row>
    <row r="90" spans="2:9" s="45" customFormat="1" ht="15" customHeight="1" x14ac:dyDescent="0.25">
      <c r="B90" s="362"/>
      <c r="C90" s="310"/>
      <c r="D90" s="310"/>
      <c r="E90" s="310"/>
      <c r="F90" s="164" t="s">
        <v>274</v>
      </c>
      <c r="G90" s="99">
        <v>243.6</v>
      </c>
      <c r="H90" s="54" t="s">
        <v>504</v>
      </c>
    </row>
    <row r="91" spans="2:9" s="45" customFormat="1" ht="15" customHeight="1" x14ac:dyDescent="0.25">
      <c r="B91" s="362"/>
      <c r="C91" s="310"/>
      <c r="D91" s="310"/>
      <c r="E91" s="310"/>
      <c r="F91" s="164" t="s">
        <v>275</v>
      </c>
      <c r="G91" s="99">
        <v>139.19999999999999</v>
      </c>
      <c r="H91" s="54" t="s">
        <v>504</v>
      </c>
      <c r="I91" s="45" t="s">
        <v>295</v>
      </c>
    </row>
    <row r="92" spans="2:9" s="45" customFormat="1" ht="15" customHeight="1" x14ac:dyDescent="0.25">
      <c r="B92" s="362"/>
      <c r="C92" s="310"/>
      <c r="D92" s="310"/>
      <c r="E92" s="310"/>
      <c r="F92" s="164" t="s">
        <v>276</v>
      </c>
      <c r="G92" s="99">
        <v>156.6</v>
      </c>
      <c r="H92" s="54" t="s">
        <v>504</v>
      </c>
    </row>
    <row r="93" spans="2:9" s="45" customFormat="1" ht="15" customHeight="1" x14ac:dyDescent="0.25">
      <c r="B93" s="362"/>
      <c r="C93" s="310"/>
      <c r="D93" s="310"/>
      <c r="E93" s="310"/>
      <c r="F93" s="164" t="s">
        <v>278</v>
      </c>
      <c r="G93" s="312">
        <v>1160</v>
      </c>
      <c r="H93" s="309" t="s">
        <v>504</v>
      </c>
    </row>
    <row r="94" spans="2:9" s="45" customFormat="1" ht="15" customHeight="1" x14ac:dyDescent="0.25">
      <c r="B94" s="362"/>
      <c r="C94" s="311"/>
      <c r="D94" s="311"/>
      <c r="E94" s="311"/>
      <c r="F94" s="164" t="s">
        <v>277</v>
      </c>
      <c r="G94" s="385"/>
      <c r="H94" s="311"/>
    </row>
    <row r="95" spans="2:9" s="45" customFormat="1" ht="24.75" customHeight="1" x14ac:dyDescent="0.25">
      <c r="B95" s="127">
        <v>41537</v>
      </c>
      <c r="C95" s="156" t="s">
        <v>37</v>
      </c>
      <c r="D95" s="156" t="s">
        <v>104</v>
      </c>
      <c r="E95" s="156">
        <v>3611</v>
      </c>
      <c r="F95" s="109" t="s">
        <v>280</v>
      </c>
      <c r="G95" s="157">
        <v>1740</v>
      </c>
      <c r="H95" s="54" t="s">
        <v>504</v>
      </c>
    </row>
    <row r="96" spans="2:9" s="45" customFormat="1" ht="15.6" customHeight="1" x14ac:dyDescent="0.25">
      <c r="B96" s="361">
        <v>41548</v>
      </c>
      <c r="C96" s="309" t="s">
        <v>37</v>
      </c>
      <c r="D96" s="109" t="s">
        <v>163</v>
      </c>
      <c r="E96" s="49">
        <v>3822</v>
      </c>
      <c r="F96" s="109" t="s">
        <v>279</v>
      </c>
      <c r="G96" s="101">
        <v>6960</v>
      </c>
      <c r="H96" s="54" t="s">
        <v>504</v>
      </c>
    </row>
    <row r="97" spans="2:11" s="45" customFormat="1" ht="15.6" customHeight="1" x14ac:dyDescent="0.25">
      <c r="B97" s="363"/>
      <c r="C97" s="311"/>
      <c r="D97" s="109" t="s">
        <v>104</v>
      </c>
      <c r="E97" s="160">
        <v>3611</v>
      </c>
      <c r="F97" s="109" t="s">
        <v>282</v>
      </c>
      <c r="G97" s="101">
        <v>1160</v>
      </c>
      <c r="H97" s="54" t="s">
        <v>504</v>
      </c>
      <c r="J97" s="187"/>
    </row>
    <row r="98" spans="2:11" s="45" customFormat="1" ht="15" customHeight="1" x14ac:dyDescent="0.25">
      <c r="B98" s="155">
        <v>41550</v>
      </c>
      <c r="C98" s="49" t="s">
        <v>37</v>
      </c>
      <c r="D98" s="49" t="s">
        <v>59</v>
      </c>
      <c r="E98" s="49">
        <v>3791</v>
      </c>
      <c r="F98" s="64" t="s">
        <v>281</v>
      </c>
      <c r="G98" s="101">
        <v>2900</v>
      </c>
      <c r="H98" s="54" t="s">
        <v>504</v>
      </c>
    </row>
    <row r="99" spans="2:11" s="45" customFormat="1" ht="15" customHeight="1" x14ac:dyDescent="0.25">
      <c r="B99" s="361">
        <v>41551</v>
      </c>
      <c r="C99" s="309" t="s">
        <v>37</v>
      </c>
      <c r="D99" s="309" t="s">
        <v>163</v>
      </c>
      <c r="E99" s="309">
        <v>3822</v>
      </c>
      <c r="F99" s="164" t="s">
        <v>330</v>
      </c>
      <c r="G99" s="349">
        <v>8874</v>
      </c>
      <c r="H99" s="309" t="s">
        <v>504</v>
      </c>
    </row>
    <row r="100" spans="2:11" s="45" customFormat="1" ht="15" customHeight="1" x14ac:dyDescent="0.25">
      <c r="B100" s="362"/>
      <c r="C100" s="310"/>
      <c r="D100" s="310"/>
      <c r="E100" s="310"/>
      <c r="F100" s="164" t="s">
        <v>334</v>
      </c>
      <c r="G100" s="368"/>
      <c r="H100" s="311"/>
      <c r="J100" s="187"/>
    </row>
    <row r="101" spans="2:11" s="45" customFormat="1" ht="15" customHeight="1" x14ac:dyDescent="0.25">
      <c r="B101" s="362"/>
      <c r="C101" s="310"/>
      <c r="D101" s="310"/>
      <c r="E101" s="310"/>
      <c r="F101" s="98" t="s">
        <v>332</v>
      </c>
      <c r="G101" s="168" t="s">
        <v>343</v>
      </c>
      <c r="H101" s="169" t="s">
        <v>344</v>
      </c>
      <c r="J101" s="187"/>
    </row>
    <row r="102" spans="2:11" s="45" customFormat="1" ht="15" customHeight="1" x14ac:dyDescent="0.25">
      <c r="B102" s="362"/>
      <c r="C102" s="310"/>
      <c r="D102" s="310"/>
      <c r="E102" s="310"/>
      <c r="F102" s="98" t="s">
        <v>333</v>
      </c>
      <c r="G102" s="168" t="s">
        <v>343</v>
      </c>
      <c r="H102" s="169" t="s">
        <v>344</v>
      </c>
      <c r="J102" s="187"/>
    </row>
    <row r="103" spans="2:11" s="45" customFormat="1" ht="15" customHeight="1" x14ac:dyDescent="0.25">
      <c r="B103" s="362"/>
      <c r="C103" s="310"/>
      <c r="D103" s="310"/>
      <c r="E103" s="310"/>
      <c r="F103" s="164" t="s">
        <v>331</v>
      </c>
      <c r="G103" s="101"/>
      <c r="H103" s="163"/>
      <c r="J103" s="187"/>
      <c r="K103" s="188"/>
    </row>
    <row r="104" spans="2:11" s="45" customFormat="1" ht="15" customHeight="1" x14ac:dyDescent="0.25">
      <c r="B104" s="362"/>
      <c r="C104" s="310"/>
      <c r="D104" s="310"/>
      <c r="E104" s="310"/>
      <c r="F104" s="98" t="s">
        <v>335</v>
      </c>
      <c r="G104" s="168" t="s">
        <v>343</v>
      </c>
      <c r="H104" s="169" t="s">
        <v>344</v>
      </c>
      <c r="K104" s="187"/>
    </row>
    <row r="105" spans="2:11" s="45" customFormat="1" ht="15" customHeight="1" x14ac:dyDescent="0.25">
      <c r="B105" s="363"/>
      <c r="C105" s="311"/>
      <c r="D105" s="311"/>
      <c r="E105" s="311"/>
      <c r="F105" s="164" t="s">
        <v>336</v>
      </c>
      <c r="G105" s="101"/>
      <c r="H105" s="163"/>
    </row>
    <row r="106" spans="2:11" s="45" customFormat="1" ht="36" customHeight="1" x14ac:dyDescent="0.25">
      <c r="B106" s="127">
        <v>41551</v>
      </c>
      <c r="C106" s="163" t="s">
        <v>37</v>
      </c>
      <c r="D106" s="163" t="s">
        <v>104</v>
      </c>
      <c r="E106" s="163">
        <v>3611</v>
      </c>
      <c r="F106" s="164" t="s">
        <v>337</v>
      </c>
      <c r="G106" s="101">
        <v>4887.66</v>
      </c>
      <c r="H106" s="54" t="s">
        <v>504</v>
      </c>
    </row>
    <row r="107" spans="2:11" s="45" customFormat="1" ht="51.75" customHeight="1" x14ac:dyDescent="0.25">
      <c r="B107" s="361">
        <v>41557</v>
      </c>
      <c r="C107" s="309" t="s">
        <v>37</v>
      </c>
      <c r="D107" s="309" t="s">
        <v>163</v>
      </c>
      <c r="E107" s="309">
        <v>3821</v>
      </c>
      <c r="F107" s="164" t="s">
        <v>338</v>
      </c>
      <c r="G107" s="101">
        <v>13000</v>
      </c>
      <c r="H107" s="54" t="s">
        <v>505</v>
      </c>
    </row>
    <row r="108" spans="2:11" s="45" customFormat="1" ht="40.5" customHeight="1" x14ac:dyDescent="0.25">
      <c r="B108" s="363"/>
      <c r="C108" s="311"/>
      <c r="D108" s="311"/>
      <c r="E108" s="311"/>
      <c r="F108" s="109" t="s">
        <v>339</v>
      </c>
      <c r="G108" s="101">
        <v>6728</v>
      </c>
      <c r="H108" s="54" t="s">
        <v>504</v>
      </c>
    </row>
    <row r="109" spans="2:11" s="45" customFormat="1" ht="30.75" customHeight="1" x14ac:dyDescent="0.25">
      <c r="B109" s="361">
        <v>41561</v>
      </c>
      <c r="C109" s="309" t="s">
        <v>37</v>
      </c>
      <c r="D109" s="309" t="s">
        <v>59</v>
      </c>
      <c r="E109" s="309">
        <v>3791</v>
      </c>
      <c r="F109" s="161" t="s">
        <v>341</v>
      </c>
      <c r="G109" s="101">
        <v>2900</v>
      </c>
      <c r="H109" s="54" t="s">
        <v>504</v>
      </c>
    </row>
    <row r="110" spans="2:11" s="45" customFormat="1" ht="29.25" customHeight="1" x14ac:dyDescent="0.25">
      <c r="B110" s="363"/>
      <c r="C110" s="311"/>
      <c r="D110" s="311"/>
      <c r="E110" s="311"/>
      <c r="F110" s="161" t="s">
        <v>342</v>
      </c>
      <c r="G110" s="101">
        <v>2900</v>
      </c>
      <c r="H110" s="54" t="s">
        <v>504</v>
      </c>
    </row>
    <row r="111" spans="2:11" s="45" customFormat="1" ht="38.25" customHeight="1" x14ac:dyDescent="0.25">
      <c r="B111" s="154">
        <v>41564</v>
      </c>
      <c r="C111" s="166" t="s">
        <v>37</v>
      </c>
      <c r="D111" s="166" t="s">
        <v>163</v>
      </c>
      <c r="E111" s="166">
        <v>2541</v>
      </c>
      <c r="F111" s="167" t="s">
        <v>345</v>
      </c>
      <c r="G111" s="49">
        <v>4314.6899999999996</v>
      </c>
      <c r="H111" s="54" t="s">
        <v>504</v>
      </c>
    </row>
    <row r="112" spans="2:11" s="45" customFormat="1" ht="15" customHeight="1" x14ac:dyDescent="0.25">
      <c r="B112" s="361">
        <v>41564</v>
      </c>
      <c r="C112" s="309" t="s">
        <v>37</v>
      </c>
      <c r="D112" s="309" t="s">
        <v>163</v>
      </c>
      <c r="E112" s="309">
        <v>3822</v>
      </c>
      <c r="F112" s="64" t="s">
        <v>346</v>
      </c>
      <c r="G112" s="309">
        <v>1083.5999999999999</v>
      </c>
      <c r="H112" s="306" t="s">
        <v>504</v>
      </c>
    </row>
    <row r="113" spans="2:8" s="45" customFormat="1" ht="15" customHeight="1" x14ac:dyDescent="0.25">
      <c r="B113" s="362"/>
      <c r="C113" s="310"/>
      <c r="D113" s="310"/>
      <c r="E113" s="310"/>
      <c r="F113" s="64" t="s">
        <v>32</v>
      </c>
      <c r="G113" s="310"/>
      <c r="H113" s="307"/>
    </row>
    <row r="114" spans="2:8" s="45" customFormat="1" ht="33" customHeight="1" x14ac:dyDescent="0.25">
      <c r="B114" s="362"/>
      <c r="C114" s="310"/>
      <c r="D114" s="310"/>
      <c r="E114" s="310"/>
      <c r="F114" s="64" t="s">
        <v>347</v>
      </c>
      <c r="G114" s="311"/>
      <c r="H114" s="308"/>
    </row>
    <row r="115" spans="2:8" s="45" customFormat="1" ht="32.25" customHeight="1" x14ac:dyDescent="0.25">
      <c r="B115" s="362"/>
      <c r="C115" s="310"/>
      <c r="D115" s="310"/>
      <c r="E115" s="310"/>
      <c r="F115" s="64" t="s">
        <v>331</v>
      </c>
      <c r="G115" s="49">
        <v>1740</v>
      </c>
      <c r="H115" s="54" t="s">
        <v>504</v>
      </c>
    </row>
    <row r="116" spans="2:8" s="45" customFormat="1" ht="32.25" customHeight="1" x14ac:dyDescent="0.25">
      <c r="B116" s="362"/>
      <c r="C116" s="310"/>
      <c r="D116" s="310"/>
      <c r="E116" s="310"/>
      <c r="F116" s="64" t="s">
        <v>335</v>
      </c>
      <c r="G116" s="49">
        <v>1160</v>
      </c>
      <c r="H116" s="54" t="s">
        <v>504</v>
      </c>
    </row>
    <row r="117" spans="2:8" s="45" customFormat="1" ht="32.25" customHeight="1" x14ac:dyDescent="0.25">
      <c r="B117" s="362"/>
      <c r="C117" s="310"/>
      <c r="D117" s="310"/>
      <c r="E117" s="310"/>
      <c r="F117" s="64" t="s">
        <v>348</v>
      </c>
      <c r="G117" s="49">
        <v>3130</v>
      </c>
      <c r="H117" s="54" t="s">
        <v>504</v>
      </c>
    </row>
    <row r="118" spans="2:8" s="45" customFormat="1" ht="27" customHeight="1" x14ac:dyDescent="0.25">
      <c r="B118" s="362"/>
      <c r="C118" s="310"/>
      <c r="D118" s="310"/>
      <c r="E118" s="310"/>
      <c r="F118" s="64" t="s">
        <v>349</v>
      </c>
      <c r="G118" s="49"/>
      <c r="H118" s="49"/>
    </row>
    <row r="119" spans="2:8" s="45" customFormat="1" ht="35.25" customHeight="1" x14ac:dyDescent="0.25">
      <c r="B119" s="362"/>
      <c r="C119" s="310"/>
      <c r="D119" s="310"/>
      <c r="E119" s="310"/>
      <c r="F119" s="64" t="s">
        <v>350</v>
      </c>
      <c r="G119" s="49">
        <v>5000</v>
      </c>
      <c r="H119" s="54" t="s">
        <v>504</v>
      </c>
    </row>
    <row r="120" spans="2:8" s="45" customFormat="1" ht="33.75" customHeight="1" x14ac:dyDescent="0.25">
      <c r="B120" s="362"/>
      <c r="C120" s="310"/>
      <c r="D120" s="310"/>
      <c r="E120" s="310"/>
      <c r="F120" s="167" t="s">
        <v>351</v>
      </c>
      <c r="G120" s="49">
        <v>7076</v>
      </c>
      <c r="H120" s="54" t="s">
        <v>504</v>
      </c>
    </row>
    <row r="121" spans="2:8" s="45" customFormat="1" ht="15" customHeight="1" x14ac:dyDescent="0.25">
      <c r="B121" s="362"/>
      <c r="C121" s="310"/>
      <c r="D121" s="310"/>
      <c r="E121" s="310"/>
      <c r="F121" s="64" t="s">
        <v>333</v>
      </c>
      <c r="G121" s="49"/>
      <c r="H121" s="49"/>
    </row>
    <row r="122" spans="2:8" s="45" customFormat="1" ht="15" customHeight="1" x14ac:dyDescent="0.25">
      <c r="B122" s="362"/>
      <c r="C122" s="310"/>
      <c r="D122" s="310"/>
      <c r="E122" s="310"/>
      <c r="F122" s="64" t="s">
        <v>352</v>
      </c>
      <c r="G122" s="49"/>
      <c r="H122" s="49"/>
    </row>
    <row r="123" spans="2:8" s="45" customFormat="1" ht="34.5" customHeight="1" x14ac:dyDescent="0.25">
      <c r="B123" s="362"/>
      <c r="C123" s="310"/>
      <c r="D123" s="310"/>
      <c r="E123" s="310"/>
      <c r="F123" s="64" t="s">
        <v>336</v>
      </c>
      <c r="G123" s="259">
        <v>10166.24</v>
      </c>
      <c r="H123" s="54" t="s">
        <v>504</v>
      </c>
    </row>
    <row r="124" spans="2:8" s="45" customFormat="1" ht="33.75" customHeight="1" x14ac:dyDescent="0.25">
      <c r="B124" s="362"/>
      <c r="C124" s="310"/>
      <c r="D124" s="310"/>
      <c r="E124" s="310"/>
      <c r="F124" s="64" t="s">
        <v>353</v>
      </c>
      <c r="G124" s="49">
        <v>155</v>
      </c>
      <c r="H124" s="54" t="s">
        <v>504</v>
      </c>
    </row>
    <row r="125" spans="2:8" s="45" customFormat="1" ht="32.25" customHeight="1" x14ac:dyDescent="0.25">
      <c r="B125" s="362"/>
      <c r="C125" s="310"/>
      <c r="D125" s="310"/>
      <c r="E125" s="310"/>
      <c r="F125" s="64" t="s">
        <v>354</v>
      </c>
      <c r="G125" s="49"/>
      <c r="H125" s="49"/>
    </row>
    <row r="126" spans="2:8" s="45" customFormat="1" ht="34.5" customHeight="1" x14ac:dyDescent="0.25">
      <c r="B126" s="362"/>
      <c r="C126" s="310"/>
      <c r="D126" s="310"/>
      <c r="E126" s="310"/>
      <c r="F126" s="64" t="s">
        <v>355</v>
      </c>
      <c r="G126" s="49">
        <v>5000</v>
      </c>
      <c r="H126" s="54" t="s">
        <v>504</v>
      </c>
    </row>
    <row r="127" spans="2:8" s="45" customFormat="1" ht="33" customHeight="1" x14ac:dyDescent="0.25">
      <c r="B127" s="363"/>
      <c r="C127" s="311"/>
      <c r="D127" s="311"/>
      <c r="E127" s="311"/>
      <c r="F127" s="64" t="s">
        <v>356</v>
      </c>
      <c r="G127" s="49">
        <v>1508</v>
      </c>
      <c r="H127" s="54" t="s">
        <v>504</v>
      </c>
    </row>
    <row r="128" spans="2:8" s="45" customFormat="1" ht="34.5" customHeight="1" x14ac:dyDescent="0.25">
      <c r="B128" s="361">
        <v>41568</v>
      </c>
      <c r="C128" s="309" t="s">
        <v>37</v>
      </c>
      <c r="D128" s="309" t="s">
        <v>104</v>
      </c>
      <c r="E128" s="309">
        <v>3791</v>
      </c>
      <c r="F128" s="64" t="s">
        <v>361</v>
      </c>
      <c r="G128" s="49">
        <v>2900</v>
      </c>
      <c r="H128" s="54" t="s">
        <v>504</v>
      </c>
    </row>
    <row r="129" spans="2:8" s="45" customFormat="1" ht="30.75" customHeight="1" x14ac:dyDescent="0.25">
      <c r="B129" s="362"/>
      <c r="C129" s="310"/>
      <c r="D129" s="310"/>
      <c r="E129" s="310"/>
      <c r="F129" s="176" t="s">
        <v>362</v>
      </c>
      <c r="G129" s="49">
        <v>2900</v>
      </c>
      <c r="H129" s="54" t="s">
        <v>504</v>
      </c>
    </row>
    <row r="130" spans="2:8" s="45" customFormat="1" ht="40.5" customHeight="1" x14ac:dyDescent="0.25">
      <c r="B130" s="363"/>
      <c r="C130" s="311"/>
      <c r="D130" s="311"/>
      <c r="E130" s="311"/>
      <c r="F130" s="176" t="s">
        <v>363</v>
      </c>
      <c r="G130" s="49">
        <v>2900</v>
      </c>
      <c r="H130" s="54" t="s">
        <v>504</v>
      </c>
    </row>
    <row r="131" spans="2:8" s="45" customFormat="1" ht="38.25" customHeight="1" x14ac:dyDescent="0.25">
      <c r="B131" s="361">
        <v>41575</v>
      </c>
      <c r="C131" s="309" t="s">
        <v>37</v>
      </c>
      <c r="D131" s="309" t="s">
        <v>163</v>
      </c>
      <c r="E131" s="182">
        <v>2711</v>
      </c>
      <c r="F131" s="183" t="s">
        <v>377</v>
      </c>
      <c r="G131" s="49">
        <v>2233</v>
      </c>
      <c r="H131" s="54" t="s">
        <v>504</v>
      </c>
    </row>
    <row r="132" spans="2:8" s="45" customFormat="1" ht="33" customHeight="1" x14ac:dyDescent="0.25">
      <c r="B132" s="363"/>
      <c r="C132" s="311"/>
      <c r="D132" s="311"/>
      <c r="E132" s="182">
        <v>3822</v>
      </c>
      <c r="F132" s="183" t="s">
        <v>378</v>
      </c>
      <c r="G132" s="49">
        <v>2320</v>
      </c>
      <c r="H132" s="54" t="s">
        <v>504</v>
      </c>
    </row>
    <row r="133" spans="2:8" s="45" customFormat="1" ht="36" customHeight="1" x14ac:dyDescent="0.25">
      <c r="B133" s="361">
        <v>41576</v>
      </c>
      <c r="C133" s="309" t="s">
        <v>37</v>
      </c>
      <c r="D133" s="309" t="s">
        <v>104</v>
      </c>
      <c r="E133" s="49">
        <v>2111</v>
      </c>
      <c r="F133" s="64" t="s">
        <v>74</v>
      </c>
      <c r="G133" s="49">
        <v>6138.45</v>
      </c>
      <c r="H133" s="54" t="s">
        <v>504</v>
      </c>
    </row>
    <row r="134" spans="2:8" s="45" customFormat="1" ht="15" customHeight="1" x14ac:dyDescent="0.25">
      <c r="B134" s="362"/>
      <c r="C134" s="310"/>
      <c r="D134" s="310"/>
      <c r="E134" s="309">
        <v>2121</v>
      </c>
      <c r="F134" s="64" t="s">
        <v>379</v>
      </c>
      <c r="G134" s="49"/>
      <c r="H134" s="49"/>
    </row>
    <row r="135" spans="2:8" s="45" customFormat="1" ht="15" customHeight="1" x14ac:dyDescent="0.25">
      <c r="B135" s="362"/>
      <c r="C135" s="310"/>
      <c r="D135" s="310"/>
      <c r="E135" s="310"/>
      <c r="F135" s="64" t="s">
        <v>380</v>
      </c>
      <c r="G135" s="49"/>
      <c r="H135" s="49"/>
    </row>
    <row r="136" spans="2:8" s="45" customFormat="1" ht="32.25" customHeight="1" x14ac:dyDescent="0.25">
      <c r="B136" s="362"/>
      <c r="C136" s="310"/>
      <c r="D136" s="310"/>
      <c r="E136" s="311"/>
      <c r="F136" s="186" t="s">
        <v>381</v>
      </c>
      <c r="G136" s="49"/>
      <c r="H136" s="49"/>
    </row>
    <row r="137" spans="2:8" s="45" customFormat="1" ht="33.75" customHeight="1" x14ac:dyDescent="0.25">
      <c r="B137" s="362"/>
      <c r="C137" s="310"/>
      <c r="D137" s="310"/>
      <c r="E137" s="309">
        <v>2231</v>
      </c>
      <c r="F137" s="64" t="s">
        <v>140</v>
      </c>
      <c r="G137" s="49">
        <v>216.03</v>
      </c>
      <c r="H137" s="54" t="s">
        <v>504</v>
      </c>
    </row>
    <row r="138" spans="2:8" s="45" customFormat="1" ht="30" customHeight="1" x14ac:dyDescent="0.25">
      <c r="B138" s="362"/>
      <c r="C138" s="310"/>
      <c r="D138" s="310"/>
      <c r="E138" s="310"/>
      <c r="F138" s="64" t="s">
        <v>168</v>
      </c>
      <c r="G138" s="49">
        <v>147.55000000000001</v>
      </c>
      <c r="H138" s="54" t="s">
        <v>504</v>
      </c>
    </row>
    <row r="139" spans="2:8" s="45" customFormat="1" ht="33.75" customHeight="1" x14ac:dyDescent="0.25">
      <c r="B139" s="362"/>
      <c r="C139" s="310"/>
      <c r="D139" s="310"/>
      <c r="E139" s="310"/>
      <c r="F139" s="64" t="s">
        <v>382</v>
      </c>
      <c r="G139" s="49">
        <v>428.04</v>
      </c>
      <c r="H139" s="54" t="s">
        <v>504</v>
      </c>
    </row>
    <row r="140" spans="2:8" s="45" customFormat="1" ht="28.5" customHeight="1" x14ac:dyDescent="0.25">
      <c r="B140" s="362"/>
      <c r="C140" s="310"/>
      <c r="D140" s="310"/>
      <c r="E140" s="310"/>
      <c r="F140" s="45" t="s">
        <v>139</v>
      </c>
      <c r="G140" s="49">
        <v>158.68</v>
      </c>
      <c r="H140" s="54" t="s">
        <v>504</v>
      </c>
    </row>
    <row r="141" spans="2:8" s="45" customFormat="1" ht="36.75" customHeight="1" x14ac:dyDescent="0.25">
      <c r="B141" s="362"/>
      <c r="C141" s="310"/>
      <c r="D141" s="311"/>
      <c r="E141" s="311"/>
      <c r="F141" s="64" t="s">
        <v>138</v>
      </c>
      <c r="G141" s="49">
        <v>98.17</v>
      </c>
      <c r="H141" s="54" t="s">
        <v>504</v>
      </c>
    </row>
    <row r="142" spans="2:8" s="45" customFormat="1" ht="34.5" customHeight="1" x14ac:dyDescent="0.25">
      <c r="B142" s="362"/>
      <c r="C142" s="310"/>
      <c r="D142" s="309" t="s">
        <v>163</v>
      </c>
      <c r="E142" s="309">
        <v>2731</v>
      </c>
      <c r="F142" s="64" t="s">
        <v>383</v>
      </c>
      <c r="G142" s="49">
        <v>493</v>
      </c>
      <c r="H142" s="54" t="s">
        <v>504</v>
      </c>
    </row>
    <row r="143" spans="2:8" s="45" customFormat="1" ht="30" customHeight="1" x14ac:dyDescent="0.25">
      <c r="B143" s="362"/>
      <c r="C143" s="310"/>
      <c r="D143" s="310"/>
      <c r="E143" s="310"/>
      <c r="F143" s="64" t="s">
        <v>384</v>
      </c>
      <c r="G143" s="49">
        <v>1590.01</v>
      </c>
      <c r="H143" s="54" t="s">
        <v>504</v>
      </c>
    </row>
    <row r="144" spans="2:8" s="45" customFormat="1" ht="33" customHeight="1" x14ac:dyDescent="0.25">
      <c r="B144" s="362"/>
      <c r="C144" s="310"/>
      <c r="D144" s="310"/>
      <c r="E144" s="310"/>
      <c r="F144" s="64" t="s">
        <v>385</v>
      </c>
      <c r="G144" s="49">
        <v>1566</v>
      </c>
      <c r="H144" s="54" t="s">
        <v>504</v>
      </c>
    </row>
    <row r="145" spans="2:8" s="45" customFormat="1" ht="34.5" customHeight="1" x14ac:dyDescent="0.25">
      <c r="B145" s="362"/>
      <c r="C145" s="310"/>
      <c r="D145" s="310"/>
      <c r="E145" s="310"/>
      <c r="F145" s="64" t="s">
        <v>386</v>
      </c>
      <c r="G145" s="49">
        <v>2103.66</v>
      </c>
      <c r="H145" s="54" t="s">
        <v>504</v>
      </c>
    </row>
    <row r="146" spans="2:8" s="45" customFormat="1" ht="34.5" customHeight="1" x14ac:dyDescent="0.25">
      <c r="B146" s="362"/>
      <c r="C146" s="310"/>
      <c r="D146" s="310"/>
      <c r="E146" s="310"/>
      <c r="F146" s="186" t="s">
        <v>388</v>
      </c>
      <c r="G146" s="49">
        <v>192.56</v>
      </c>
      <c r="H146" s="54" t="s">
        <v>504</v>
      </c>
    </row>
    <row r="147" spans="2:8" s="45" customFormat="1" ht="36" customHeight="1" x14ac:dyDescent="0.25">
      <c r="B147" s="362"/>
      <c r="C147" s="310"/>
      <c r="D147" s="310"/>
      <c r="E147" s="310"/>
      <c r="F147" s="186" t="s">
        <v>387</v>
      </c>
      <c r="G147" s="49">
        <v>1113.5999999999999</v>
      </c>
      <c r="H147" s="54" t="s">
        <v>504</v>
      </c>
    </row>
    <row r="148" spans="2:8" s="45" customFormat="1" ht="30.75" customHeight="1" x14ac:dyDescent="0.25">
      <c r="B148" s="362"/>
      <c r="C148" s="310"/>
      <c r="D148" s="310"/>
      <c r="E148" s="310"/>
      <c r="F148" s="186" t="s">
        <v>389</v>
      </c>
      <c r="G148" s="49">
        <v>220.4</v>
      </c>
      <c r="H148" s="54" t="s">
        <v>504</v>
      </c>
    </row>
    <row r="149" spans="2:8" s="45" customFormat="1" ht="33" customHeight="1" x14ac:dyDescent="0.25">
      <c r="B149" s="362"/>
      <c r="C149" s="310"/>
      <c r="D149" s="310"/>
      <c r="E149" s="310"/>
      <c r="F149" s="186" t="s">
        <v>390</v>
      </c>
      <c r="G149" s="49">
        <v>104.4</v>
      </c>
      <c r="H149" s="54" t="s">
        <v>504</v>
      </c>
    </row>
    <row r="150" spans="2:8" s="45" customFormat="1" ht="32.25" customHeight="1" x14ac:dyDescent="0.25">
      <c r="B150" s="362"/>
      <c r="C150" s="310"/>
      <c r="D150" s="310"/>
      <c r="E150" s="310"/>
      <c r="F150" s="186" t="s">
        <v>391</v>
      </c>
      <c r="G150" s="49">
        <v>104.4</v>
      </c>
      <c r="H150" s="54" t="s">
        <v>504</v>
      </c>
    </row>
    <row r="151" spans="2:8" s="45" customFormat="1" ht="35.25" customHeight="1" x14ac:dyDescent="0.25">
      <c r="B151" s="362"/>
      <c r="C151" s="310"/>
      <c r="D151" s="311"/>
      <c r="E151" s="311"/>
      <c r="F151" s="64" t="s">
        <v>392</v>
      </c>
      <c r="G151" s="49">
        <v>2122.8000000000002</v>
      </c>
      <c r="H151" s="54" t="s">
        <v>504</v>
      </c>
    </row>
    <row r="152" spans="2:8" s="45" customFormat="1" ht="21" customHeight="1" x14ac:dyDescent="0.25">
      <c r="B152" s="362"/>
      <c r="C152" s="310"/>
      <c r="D152" s="309" t="s">
        <v>104</v>
      </c>
      <c r="E152" s="309">
        <v>2141</v>
      </c>
      <c r="F152" s="64" t="s">
        <v>393</v>
      </c>
      <c r="G152" s="49"/>
      <c r="H152" s="49"/>
    </row>
    <row r="153" spans="2:8" s="45" customFormat="1" ht="33.75" customHeight="1" x14ac:dyDescent="0.25">
      <c r="B153" s="362"/>
      <c r="C153" s="310"/>
      <c r="D153" s="311"/>
      <c r="E153" s="311"/>
      <c r="F153" s="64" t="s">
        <v>394</v>
      </c>
      <c r="G153" s="49">
        <v>331.92</v>
      </c>
      <c r="H153" s="54" t="s">
        <v>504</v>
      </c>
    </row>
    <row r="154" spans="2:8" s="45" customFormat="1" ht="33" customHeight="1" x14ac:dyDescent="0.25">
      <c r="B154" s="362"/>
      <c r="C154" s="310"/>
      <c r="D154" s="309" t="s">
        <v>163</v>
      </c>
      <c r="E154" s="309">
        <v>2711</v>
      </c>
      <c r="F154" s="64" t="s">
        <v>395</v>
      </c>
      <c r="G154" s="49">
        <v>4593.6000000000004</v>
      </c>
      <c r="H154" s="54" t="s">
        <v>504</v>
      </c>
    </row>
    <row r="155" spans="2:8" s="45" customFormat="1" ht="30.75" customHeight="1" x14ac:dyDescent="0.25">
      <c r="B155" s="362"/>
      <c r="C155" s="310"/>
      <c r="D155" s="310"/>
      <c r="E155" s="310"/>
      <c r="F155" s="64" t="s">
        <v>396</v>
      </c>
      <c r="G155" s="49">
        <v>3340.8</v>
      </c>
      <c r="H155" s="54" t="s">
        <v>504</v>
      </c>
    </row>
    <row r="156" spans="2:8" s="45" customFormat="1" ht="33" customHeight="1" x14ac:dyDescent="0.25">
      <c r="B156" s="362"/>
      <c r="C156" s="310"/>
      <c r="D156" s="310"/>
      <c r="E156" s="310"/>
      <c r="F156" s="64" t="s">
        <v>397</v>
      </c>
      <c r="G156" s="49">
        <v>2505.6</v>
      </c>
      <c r="H156" s="54" t="s">
        <v>504</v>
      </c>
    </row>
    <row r="157" spans="2:8" s="45" customFormat="1" ht="30.75" customHeight="1" x14ac:dyDescent="0.25">
      <c r="B157" s="362"/>
      <c r="C157" s="310"/>
      <c r="D157" s="310"/>
      <c r="E157" s="310"/>
      <c r="F157" s="64" t="s">
        <v>398</v>
      </c>
      <c r="G157" s="49">
        <v>1983.6</v>
      </c>
      <c r="H157" s="54" t="s">
        <v>504</v>
      </c>
    </row>
    <row r="158" spans="2:8" s="45" customFormat="1" ht="30.75" customHeight="1" x14ac:dyDescent="0.25">
      <c r="B158" s="362"/>
      <c r="C158" s="310"/>
      <c r="D158" s="310"/>
      <c r="E158" s="310"/>
      <c r="F158" s="64" t="s">
        <v>399</v>
      </c>
      <c r="G158" s="49">
        <v>1740</v>
      </c>
      <c r="H158" s="54" t="s">
        <v>504</v>
      </c>
    </row>
    <row r="159" spans="2:8" s="45" customFormat="1" ht="36" customHeight="1" x14ac:dyDescent="0.25">
      <c r="B159" s="362"/>
      <c r="C159" s="310"/>
      <c r="D159" s="310"/>
      <c r="E159" s="310"/>
      <c r="F159" s="64" t="s">
        <v>401</v>
      </c>
      <c r="G159" s="49">
        <v>2929</v>
      </c>
      <c r="H159" s="54" t="s">
        <v>504</v>
      </c>
    </row>
    <row r="160" spans="2:8" s="45" customFormat="1" ht="36.75" customHeight="1" x14ac:dyDescent="0.25">
      <c r="B160" s="362"/>
      <c r="C160" s="310"/>
      <c r="D160" s="311"/>
      <c r="E160" s="311"/>
      <c r="F160" s="64" t="s">
        <v>400</v>
      </c>
      <c r="G160" s="49">
        <v>719.2</v>
      </c>
      <c r="H160" s="54" t="s">
        <v>504</v>
      </c>
    </row>
    <row r="161" spans="2:8" s="45" customFormat="1" ht="33.75" customHeight="1" x14ac:dyDescent="0.25">
      <c r="B161" s="362"/>
      <c r="C161" s="310"/>
      <c r="D161" s="204" t="s">
        <v>104</v>
      </c>
      <c r="E161" s="49">
        <v>2741</v>
      </c>
      <c r="F161" s="184" t="s">
        <v>402</v>
      </c>
      <c r="G161" s="49">
        <v>238.96</v>
      </c>
      <c r="H161" s="54" t="s">
        <v>504</v>
      </c>
    </row>
    <row r="162" spans="2:8" s="45" customFormat="1" ht="43.5" customHeight="1" x14ac:dyDescent="0.3">
      <c r="B162" s="190">
        <v>41582</v>
      </c>
      <c r="C162" s="49" t="s">
        <v>404</v>
      </c>
      <c r="D162" s="49" t="s">
        <v>163</v>
      </c>
      <c r="E162" s="49">
        <v>3822</v>
      </c>
      <c r="F162" s="192" t="s">
        <v>406</v>
      </c>
      <c r="G162" s="49">
        <v>696</v>
      </c>
      <c r="H162" s="54" t="s">
        <v>504</v>
      </c>
    </row>
    <row r="163" spans="2:8" s="45" customFormat="1" ht="37.5" customHeight="1" x14ac:dyDescent="0.25">
      <c r="B163" s="191">
        <v>41583</v>
      </c>
      <c r="C163" s="202" t="s">
        <v>404</v>
      </c>
      <c r="D163" s="49" t="s">
        <v>163</v>
      </c>
      <c r="E163" s="49">
        <v>3822</v>
      </c>
      <c r="F163" s="64" t="s">
        <v>405</v>
      </c>
      <c r="G163" s="49">
        <v>1908</v>
      </c>
      <c r="H163" s="54" t="s">
        <v>504</v>
      </c>
    </row>
    <row r="164" spans="2:8" s="45" customFormat="1" ht="15" customHeight="1" x14ac:dyDescent="0.25">
      <c r="B164" s="361">
        <v>41590</v>
      </c>
      <c r="C164" s="309" t="s">
        <v>404</v>
      </c>
      <c r="D164" s="309" t="s">
        <v>163</v>
      </c>
      <c r="E164" s="309">
        <v>3821</v>
      </c>
      <c r="F164" s="208" t="s">
        <v>412</v>
      </c>
      <c r="G164" s="206"/>
      <c r="H164" s="206"/>
    </row>
    <row r="165" spans="2:8" s="45" customFormat="1" x14ac:dyDescent="0.25">
      <c r="B165" s="362"/>
      <c r="C165" s="310"/>
      <c r="D165" s="310"/>
      <c r="E165" s="310"/>
      <c r="F165" s="208" t="s">
        <v>413</v>
      </c>
      <c r="G165" s="206"/>
      <c r="H165" s="206"/>
    </row>
    <row r="166" spans="2:8" s="45" customFormat="1" x14ac:dyDescent="0.25">
      <c r="B166" s="362"/>
      <c r="C166" s="310"/>
      <c r="D166" s="310"/>
      <c r="E166" s="311"/>
      <c r="F166" s="208" t="s">
        <v>414</v>
      </c>
      <c r="G166" s="206">
        <v>1060.24</v>
      </c>
      <c r="H166" s="54" t="s">
        <v>504</v>
      </c>
    </row>
    <row r="167" spans="2:8" s="45" customFormat="1" x14ac:dyDescent="0.25">
      <c r="B167" s="362"/>
      <c r="C167" s="310"/>
      <c r="D167" s="310"/>
      <c r="E167" s="309">
        <v>3822</v>
      </c>
      <c r="F167" s="208" t="s">
        <v>415</v>
      </c>
      <c r="G167" s="206">
        <v>4090</v>
      </c>
      <c r="H167" s="54" t="s">
        <v>504</v>
      </c>
    </row>
    <row r="168" spans="2:8" s="1" customFormat="1" x14ac:dyDescent="0.25">
      <c r="B168" s="362"/>
      <c r="C168" s="310"/>
      <c r="D168" s="310"/>
      <c r="E168" s="310"/>
      <c r="F168" s="208" t="s">
        <v>416</v>
      </c>
      <c r="G168" s="206">
        <v>1406.74</v>
      </c>
      <c r="H168" s="54" t="s">
        <v>504</v>
      </c>
    </row>
    <row r="169" spans="2:8" s="1" customFormat="1" x14ac:dyDescent="0.25">
      <c r="B169" s="362"/>
      <c r="C169" s="310"/>
      <c r="D169" s="310"/>
      <c r="E169" s="310"/>
      <c r="F169" s="208" t="s">
        <v>417</v>
      </c>
      <c r="G169" s="206"/>
      <c r="H169" s="206"/>
    </row>
    <row r="170" spans="2:8" s="1" customFormat="1" x14ac:dyDescent="0.25">
      <c r="B170" s="362"/>
      <c r="C170" s="310"/>
      <c r="D170" s="310"/>
      <c r="E170" s="311"/>
      <c r="F170" s="208" t="s">
        <v>421</v>
      </c>
      <c r="G170" s="206">
        <v>79</v>
      </c>
      <c r="H170" s="54" t="s">
        <v>504</v>
      </c>
    </row>
    <row r="171" spans="2:8" s="1" customFormat="1" x14ac:dyDescent="0.25">
      <c r="B171" s="391"/>
      <c r="C171" s="332"/>
      <c r="D171" s="332"/>
      <c r="E171" s="206">
        <v>3611</v>
      </c>
      <c r="F171" s="208" t="s">
        <v>418</v>
      </c>
      <c r="G171" s="206">
        <v>8120</v>
      </c>
      <c r="H171" s="54" t="s">
        <v>504</v>
      </c>
    </row>
    <row r="172" spans="2:8" s="1" customFormat="1" x14ac:dyDescent="0.25">
      <c r="B172" s="362"/>
      <c r="C172" s="310"/>
      <c r="D172" s="310"/>
      <c r="E172" s="309">
        <v>2111</v>
      </c>
      <c r="F172" s="208" t="s">
        <v>419</v>
      </c>
      <c r="G172" s="206">
        <v>37.49</v>
      </c>
      <c r="H172" s="54" t="s">
        <v>504</v>
      </c>
    </row>
    <row r="173" spans="2:8" s="1" customFormat="1" ht="28.5" customHeight="1" x14ac:dyDescent="0.25">
      <c r="B173" s="363"/>
      <c r="C173" s="311"/>
      <c r="D173" s="311"/>
      <c r="E173" s="311"/>
      <c r="F173" s="208" t="s">
        <v>420</v>
      </c>
      <c r="G173" s="210">
        <v>126.53</v>
      </c>
      <c r="H173" s="54" t="s">
        <v>504</v>
      </c>
    </row>
    <row r="174" spans="2:8" ht="33" x14ac:dyDescent="0.25">
      <c r="B174" s="387">
        <v>41592</v>
      </c>
      <c r="C174" s="360" t="s">
        <v>37</v>
      </c>
      <c r="D174" s="360" t="s">
        <v>163</v>
      </c>
      <c r="E174" s="205">
        <v>3831</v>
      </c>
      <c r="F174" s="54" t="s">
        <v>422</v>
      </c>
      <c r="G174" s="177">
        <v>32500.09</v>
      </c>
      <c r="H174" s="54" t="s">
        <v>505</v>
      </c>
    </row>
    <row r="175" spans="2:8" ht="33" x14ac:dyDescent="0.25">
      <c r="B175" s="358"/>
      <c r="C175" s="355"/>
      <c r="D175" s="355"/>
      <c r="E175" s="205">
        <v>3822</v>
      </c>
      <c r="F175" s="54" t="s">
        <v>423</v>
      </c>
      <c r="G175" s="177">
        <v>27940.04</v>
      </c>
      <c r="H175" s="54" t="s">
        <v>505</v>
      </c>
    </row>
    <row r="176" spans="2:8" x14ac:dyDescent="0.25">
      <c r="B176" s="387"/>
      <c r="C176" s="360"/>
      <c r="D176" s="360"/>
      <c r="E176" s="205">
        <v>3611</v>
      </c>
      <c r="F176" s="54" t="s">
        <v>424</v>
      </c>
      <c r="G176" s="207">
        <v>8120</v>
      </c>
      <c r="H176" s="54" t="s">
        <v>504</v>
      </c>
    </row>
    <row r="177" spans="2:8" x14ac:dyDescent="0.25">
      <c r="B177" s="243">
        <v>41628</v>
      </c>
      <c r="C177" s="241" t="s">
        <v>404</v>
      </c>
      <c r="D177" s="241" t="s">
        <v>163</v>
      </c>
      <c r="E177" s="205">
        <v>3791</v>
      </c>
      <c r="F177" s="233" t="s">
        <v>473</v>
      </c>
      <c r="G177" s="234">
        <v>2900</v>
      </c>
      <c r="H177" s="54" t="s">
        <v>504</v>
      </c>
    </row>
    <row r="178" spans="2:8" x14ac:dyDescent="0.25">
      <c r="B178" s="358">
        <v>41599</v>
      </c>
      <c r="C178" s="355" t="s">
        <v>37</v>
      </c>
      <c r="D178" s="355" t="s">
        <v>163</v>
      </c>
      <c r="E178" s="205">
        <v>3791</v>
      </c>
      <c r="F178" s="54" t="s">
        <v>433</v>
      </c>
      <c r="G178" s="53">
        <v>2500</v>
      </c>
      <c r="H178" s="54" t="s">
        <v>504</v>
      </c>
    </row>
    <row r="179" spans="2:8" x14ac:dyDescent="0.25">
      <c r="B179" s="359"/>
      <c r="C179" s="356"/>
      <c r="D179" s="356"/>
      <c r="E179" s="205">
        <v>3291</v>
      </c>
      <c r="F179" s="54" t="s">
        <v>167</v>
      </c>
      <c r="G179" s="53">
        <v>1500</v>
      </c>
      <c r="H179" s="54" t="s">
        <v>504</v>
      </c>
    </row>
    <row r="180" spans="2:8" x14ac:dyDescent="0.25">
      <c r="B180" s="359"/>
      <c r="C180" s="356"/>
      <c r="D180" s="356"/>
      <c r="E180" s="388">
        <v>2211</v>
      </c>
      <c r="F180" s="54" t="s">
        <v>434</v>
      </c>
      <c r="G180" s="207">
        <v>5626</v>
      </c>
      <c r="H180" s="54" t="s">
        <v>504</v>
      </c>
    </row>
    <row r="181" spans="2:8" x14ac:dyDescent="0.25">
      <c r="B181" s="359"/>
      <c r="C181" s="356"/>
      <c r="D181" s="356"/>
      <c r="E181" s="389"/>
      <c r="F181" s="54" t="s">
        <v>413</v>
      </c>
      <c r="G181" s="53">
        <v>116</v>
      </c>
      <c r="H181" s="54" t="s">
        <v>504</v>
      </c>
    </row>
    <row r="182" spans="2:8" x14ac:dyDescent="0.25">
      <c r="B182" s="359"/>
      <c r="C182" s="356"/>
      <c r="D182" s="356"/>
      <c r="E182" s="388">
        <v>2561</v>
      </c>
      <c r="F182" s="54" t="s">
        <v>184</v>
      </c>
      <c r="G182" s="53">
        <v>100</v>
      </c>
      <c r="H182" s="54" t="s">
        <v>504</v>
      </c>
    </row>
    <row r="183" spans="2:8" x14ac:dyDescent="0.25">
      <c r="B183" s="390"/>
      <c r="C183" s="357"/>
      <c r="D183" s="357"/>
      <c r="E183" s="389"/>
      <c r="F183" s="54" t="s">
        <v>435</v>
      </c>
      <c r="G183" s="53">
        <v>100</v>
      </c>
      <c r="H183" s="54" t="s">
        <v>504</v>
      </c>
    </row>
    <row r="184" spans="2:8" x14ac:dyDescent="0.25">
      <c r="B184" s="358">
        <v>41606</v>
      </c>
      <c r="C184" s="355" t="s">
        <v>404</v>
      </c>
      <c r="D184" s="355" t="s">
        <v>104</v>
      </c>
      <c r="E184" s="205">
        <v>3791</v>
      </c>
      <c r="F184" s="54" t="s">
        <v>440</v>
      </c>
      <c r="G184" s="207">
        <v>1800</v>
      </c>
      <c r="H184" s="54" t="s">
        <v>504</v>
      </c>
    </row>
    <row r="185" spans="2:8" x14ac:dyDescent="0.25">
      <c r="B185" s="359"/>
      <c r="C185" s="356"/>
      <c r="D185" s="356"/>
      <c r="E185" s="235">
        <v>3362</v>
      </c>
      <c r="F185" s="236" t="s">
        <v>441</v>
      </c>
      <c r="G185" s="207">
        <v>2534.6</v>
      </c>
      <c r="H185" s="54" t="s">
        <v>504</v>
      </c>
    </row>
    <row r="186" spans="2:8" ht="16.5" customHeight="1" x14ac:dyDescent="0.25">
      <c r="B186" s="387">
        <v>41619</v>
      </c>
      <c r="C186" s="360" t="s">
        <v>404</v>
      </c>
      <c r="D186" s="360" t="s">
        <v>163</v>
      </c>
      <c r="E186" s="367"/>
      <c r="F186" s="239" t="s">
        <v>474</v>
      </c>
      <c r="G186" s="386">
        <v>154077</v>
      </c>
      <c r="H186" s="352" t="s">
        <v>505</v>
      </c>
    </row>
    <row r="187" spans="2:8" ht="16.5" customHeight="1" x14ac:dyDescent="0.25">
      <c r="B187" s="387"/>
      <c r="C187" s="360"/>
      <c r="D187" s="360"/>
      <c r="E187" s="367"/>
      <c r="F187" s="239" t="s">
        <v>475</v>
      </c>
      <c r="G187" s="356"/>
      <c r="H187" s="353"/>
    </row>
    <row r="188" spans="2:8" ht="16.5" customHeight="1" x14ac:dyDescent="0.25">
      <c r="B188" s="387"/>
      <c r="C188" s="360"/>
      <c r="D188" s="360"/>
      <c r="E188" s="367"/>
      <c r="F188" s="239" t="s">
        <v>476</v>
      </c>
      <c r="G188" s="356"/>
      <c r="H188" s="353"/>
    </row>
    <row r="189" spans="2:8" ht="16.5" customHeight="1" x14ac:dyDescent="0.25">
      <c r="B189" s="387"/>
      <c r="C189" s="360"/>
      <c r="D189" s="360"/>
      <c r="E189" s="367"/>
      <c r="F189" s="239" t="s">
        <v>477</v>
      </c>
      <c r="G189" s="356"/>
      <c r="H189" s="353"/>
    </row>
    <row r="190" spans="2:8" ht="16.5" customHeight="1" x14ac:dyDescent="0.25">
      <c r="B190" s="387"/>
      <c r="C190" s="360"/>
      <c r="D190" s="360"/>
      <c r="E190" s="367"/>
      <c r="F190" s="239" t="s">
        <v>478</v>
      </c>
      <c r="G190" s="356"/>
      <c r="H190" s="353"/>
    </row>
    <row r="191" spans="2:8" ht="16.5" customHeight="1" x14ac:dyDescent="0.25">
      <c r="B191" s="387"/>
      <c r="C191" s="360"/>
      <c r="D191" s="360"/>
      <c r="E191" s="367"/>
      <c r="F191" s="239" t="s">
        <v>479</v>
      </c>
      <c r="G191" s="356"/>
      <c r="H191" s="353"/>
    </row>
    <row r="192" spans="2:8" x14ac:dyDescent="0.25">
      <c r="B192" s="387"/>
      <c r="C192" s="360"/>
      <c r="D192" s="360"/>
      <c r="E192" s="205">
        <v>3561</v>
      </c>
      <c r="F192" s="239" t="s">
        <v>480</v>
      </c>
      <c r="G192" s="356"/>
      <c r="H192" s="353"/>
    </row>
    <row r="193" spans="2:8" x14ac:dyDescent="0.25">
      <c r="B193" s="387"/>
      <c r="C193" s="360"/>
      <c r="D193" s="360"/>
      <c r="E193" s="205">
        <v>5111</v>
      </c>
      <c r="F193" s="239" t="s">
        <v>481</v>
      </c>
      <c r="G193" s="356"/>
      <c r="H193" s="353"/>
    </row>
    <row r="194" spans="2:8" ht="16.5" customHeight="1" x14ac:dyDescent="0.25">
      <c r="B194" s="387"/>
      <c r="C194" s="360"/>
      <c r="D194" s="360"/>
      <c r="E194" s="367">
        <v>3611</v>
      </c>
      <c r="F194" s="239" t="s">
        <v>482</v>
      </c>
      <c r="G194" s="356"/>
      <c r="H194" s="353"/>
    </row>
    <row r="195" spans="2:8" ht="16.5" customHeight="1" x14ac:dyDescent="0.25">
      <c r="B195" s="387"/>
      <c r="C195" s="360"/>
      <c r="D195" s="360"/>
      <c r="E195" s="367"/>
      <c r="F195" s="239" t="s">
        <v>483</v>
      </c>
      <c r="G195" s="356"/>
      <c r="H195" s="353"/>
    </row>
    <row r="196" spans="2:8" ht="16.5" customHeight="1" x14ac:dyDescent="0.25">
      <c r="B196" s="387"/>
      <c r="C196" s="360"/>
      <c r="D196" s="360"/>
      <c r="E196" s="367"/>
      <c r="F196" s="239" t="s">
        <v>484</v>
      </c>
      <c r="G196" s="356"/>
      <c r="H196" s="353"/>
    </row>
    <row r="197" spans="2:8" ht="16.5" customHeight="1" x14ac:dyDescent="0.25">
      <c r="B197" s="387"/>
      <c r="C197" s="360"/>
      <c r="D197" s="360"/>
      <c r="E197" s="367"/>
      <c r="F197" s="239" t="s">
        <v>485</v>
      </c>
      <c r="G197" s="356"/>
      <c r="H197" s="353"/>
    </row>
    <row r="198" spans="2:8" ht="16.5" customHeight="1" x14ac:dyDescent="0.25">
      <c r="B198" s="387"/>
      <c r="C198" s="360"/>
      <c r="D198" s="360"/>
      <c r="E198" s="367"/>
      <c r="F198" s="239" t="s">
        <v>486</v>
      </c>
      <c r="G198" s="356"/>
      <c r="H198" s="353"/>
    </row>
    <row r="199" spans="2:8" ht="16.5" customHeight="1" x14ac:dyDescent="0.25">
      <c r="B199" s="387"/>
      <c r="C199" s="360"/>
      <c r="D199" s="360"/>
      <c r="E199" s="367"/>
      <c r="F199" s="239" t="s">
        <v>487</v>
      </c>
      <c r="G199" s="356"/>
      <c r="H199" s="353"/>
    </row>
    <row r="200" spans="2:8" ht="16.5" customHeight="1" x14ac:dyDescent="0.25">
      <c r="B200" s="387"/>
      <c r="C200" s="360"/>
      <c r="D200" s="360"/>
      <c r="E200" s="367"/>
      <c r="F200" s="239" t="s">
        <v>488</v>
      </c>
      <c r="G200" s="357"/>
      <c r="H200" s="354"/>
    </row>
    <row r="201" spans="2:8" x14ac:dyDescent="0.25">
      <c r="B201" s="265"/>
      <c r="C201" s="263"/>
      <c r="D201" s="263"/>
      <c r="E201" s="260"/>
      <c r="F201" s="239"/>
      <c r="G201" s="237"/>
      <c r="H201" s="207"/>
    </row>
    <row r="202" spans="2:8" x14ac:dyDescent="0.25">
      <c r="B202" s="265"/>
      <c r="C202" s="263"/>
      <c r="D202" s="263"/>
      <c r="E202" s="261"/>
      <c r="F202" s="239"/>
      <c r="G202" s="237"/>
      <c r="H202" s="207"/>
    </row>
    <row r="203" spans="2:8" x14ac:dyDescent="0.25">
      <c r="B203" s="265"/>
      <c r="C203" s="263"/>
      <c r="D203" s="263"/>
      <c r="E203" s="261"/>
      <c r="F203" s="239"/>
      <c r="G203" s="237"/>
      <c r="H203" s="207"/>
    </row>
    <row r="204" spans="2:8" x14ac:dyDescent="0.25">
      <c r="B204" s="265"/>
      <c r="C204" s="263"/>
      <c r="D204" s="263"/>
      <c r="E204" s="261"/>
      <c r="F204" s="239"/>
      <c r="G204" s="237"/>
      <c r="H204" s="207"/>
    </row>
    <row r="205" spans="2:8" x14ac:dyDescent="0.25">
      <c r="B205" s="265"/>
      <c r="C205" s="263"/>
      <c r="D205" s="263"/>
      <c r="E205" s="262"/>
      <c r="F205" s="239"/>
      <c r="G205" s="237"/>
      <c r="H205" s="207"/>
    </row>
    <row r="206" spans="2:8" x14ac:dyDescent="0.25">
      <c r="B206" s="265"/>
      <c r="C206" s="263"/>
      <c r="D206" s="263"/>
      <c r="E206" s="205"/>
      <c r="F206" s="239"/>
      <c r="G206" s="237"/>
      <c r="H206" s="207"/>
    </row>
    <row r="207" spans="2:8" x14ac:dyDescent="0.25">
      <c r="B207" s="265"/>
      <c r="C207" s="263"/>
      <c r="D207" s="263"/>
      <c r="E207" s="367"/>
      <c r="F207" s="239"/>
      <c r="G207" s="237"/>
      <c r="H207" s="207"/>
    </row>
    <row r="208" spans="2:8" x14ac:dyDescent="0.25">
      <c r="B208" s="265"/>
      <c r="C208" s="263"/>
      <c r="D208" s="264"/>
      <c r="E208" s="367"/>
      <c r="F208" s="239"/>
      <c r="G208" s="237"/>
      <c r="H208" s="207"/>
    </row>
    <row r="209" spans="2:8" x14ac:dyDescent="0.25">
      <c r="B209" s="266"/>
      <c r="C209" s="264"/>
      <c r="D209" s="234"/>
      <c r="E209" s="205"/>
      <c r="F209" s="239"/>
      <c r="G209" s="237"/>
      <c r="H209" s="207"/>
    </row>
    <row r="210" spans="2:8" x14ac:dyDescent="0.25">
      <c r="B210" s="245"/>
      <c r="C210" s="242"/>
      <c r="D210" s="242"/>
      <c r="E210" s="244"/>
      <c r="F210" s="238"/>
      <c r="G210" s="207"/>
      <c r="H210" s="207"/>
    </row>
    <row r="211" spans="2:8" x14ac:dyDescent="0.25">
      <c r="B211" s="245"/>
      <c r="C211" s="242"/>
      <c r="D211" s="207"/>
      <c r="E211" s="205"/>
      <c r="F211" s="54"/>
      <c r="G211" s="207"/>
      <c r="H211" s="207"/>
    </row>
    <row r="212" spans="2:8" x14ac:dyDescent="0.25">
      <c r="B212" s="66"/>
      <c r="C212" s="207"/>
      <c r="D212" s="207"/>
      <c r="E212" s="205"/>
      <c r="F212" s="54"/>
      <c r="G212" s="207"/>
      <c r="H212" s="207"/>
    </row>
    <row r="213" spans="2:8" x14ac:dyDescent="0.25">
      <c r="B213" s="66"/>
      <c r="C213" s="207"/>
      <c r="D213" s="207"/>
      <c r="E213" s="205"/>
      <c r="F213" s="54"/>
      <c r="G213" s="207"/>
      <c r="H213" s="207"/>
    </row>
    <row r="214" spans="2:8" x14ac:dyDescent="0.25">
      <c r="B214" s="66"/>
      <c r="C214" s="207"/>
      <c r="D214" s="207"/>
      <c r="E214" s="205"/>
      <c r="F214" s="54"/>
      <c r="G214" s="207"/>
      <c r="H214" s="207"/>
    </row>
    <row r="215" spans="2:8" x14ac:dyDescent="0.25">
      <c r="B215" s="66"/>
      <c r="C215" s="207"/>
      <c r="D215" s="207"/>
      <c r="E215" s="205"/>
      <c r="F215" s="54"/>
      <c r="G215" s="207"/>
      <c r="H215" s="207"/>
    </row>
    <row r="216" spans="2:8" x14ac:dyDescent="0.25">
      <c r="B216" s="66"/>
      <c r="C216" s="207"/>
      <c r="D216" s="207"/>
      <c r="E216" s="205"/>
      <c r="F216" s="54"/>
      <c r="G216" s="207"/>
      <c r="H216" s="207"/>
    </row>
    <row r="217" spans="2:8" x14ac:dyDescent="0.25">
      <c r="B217" s="66"/>
      <c r="C217" s="207"/>
      <c r="D217" s="207"/>
      <c r="E217" s="205"/>
      <c r="F217" s="54"/>
      <c r="G217" s="207"/>
      <c r="H217" s="207"/>
    </row>
    <row r="218" spans="2:8" x14ac:dyDescent="0.25">
      <c r="B218" s="66"/>
      <c r="C218" s="207"/>
      <c r="D218" s="207"/>
      <c r="E218" s="205"/>
      <c r="F218" s="54"/>
      <c r="G218" s="207"/>
      <c r="H218" s="207"/>
    </row>
    <row r="219" spans="2:8" x14ac:dyDescent="0.25">
      <c r="B219" s="66"/>
      <c r="C219" s="207"/>
      <c r="D219" s="207"/>
      <c r="E219" s="205"/>
      <c r="F219" s="54"/>
      <c r="G219" s="207"/>
      <c r="H219" s="207"/>
    </row>
    <row r="220" spans="2:8" x14ac:dyDescent="0.25">
      <c r="B220" s="66"/>
      <c r="C220" s="207"/>
      <c r="D220" s="207"/>
      <c r="E220" s="205"/>
      <c r="F220" s="54"/>
      <c r="G220" s="207"/>
      <c r="H220" s="207"/>
    </row>
    <row r="221" spans="2:8" x14ac:dyDescent="0.25">
      <c r="B221" s="66"/>
      <c r="C221" s="207"/>
      <c r="D221" s="207"/>
      <c r="E221" s="205"/>
      <c r="F221" s="54"/>
      <c r="G221" s="207"/>
      <c r="H221" s="207"/>
    </row>
    <row r="222" spans="2:8" x14ac:dyDescent="0.25">
      <c r="B222" s="66"/>
      <c r="C222" s="207"/>
      <c r="D222" s="207"/>
      <c r="E222" s="205"/>
      <c r="F222" s="54"/>
      <c r="G222" s="207"/>
      <c r="H222" s="207"/>
    </row>
    <row r="223" spans="2:8" x14ac:dyDescent="0.25">
      <c r="B223" s="66"/>
      <c r="C223" s="207"/>
      <c r="D223" s="207"/>
      <c r="E223" s="205"/>
      <c r="F223" s="54"/>
      <c r="G223" s="207"/>
      <c r="H223" s="207"/>
    </row>
    <row r="224" spans="2:8" x14ac:dyDescent="0.25">
      <c r="B224" s="66"/>
      <c r="C224" s="207"/>
      <c r="D224" s="207"/>
      <c r="E224" s="205"/>
      <c r="F224" s="54"/>
      <c r="G224" s="207"/>
      <c r="H224" s="207"/>
    </row>
    <row r="225" spans="2:8" x14ac:dyDescent="0.25">
      <c r="B225" s="66"/>
      <c r="C225" s="207"/>
      <c r="D225" s="207"/>
      <c r="E225" s="205"/>
      <c r="F225" s="54"/>
      <c r="G225" s="207"/>
      <c r="H225" s="207"/>
    </row>
    <row r="226" spans="2:8" x14ac:dyDescent="0.25">
      <c r="B226" s="66"/>
      <c r="C226" s="207"/>
      <c r="D226" s="207"/>
      <c r="E226" s="205"/>
      <c r="F226" s="54"/>
      <c r="G226" s="207"/>
      <c r="H226" s="207"/>
    </row>
    <row r="231" spans="2:8" x14ac:dyDescent="0.25">
      <c r="E231" s="275" t="s">
        <v>506</v>
      </c>
    </row>
  </sheetData>
  <autoFilter ref="E7:E213"/>
  <mergeCells count="137">
    <mergeCell ref="E164:E166"/>
    <mergeCell ref="E167:E170"/>
    <mergeCell ref="E172:E173"/>
    <mergeCell ref="B164:B173"/>
    <mergeCell ref="C164:C173"/>
    <mergeCell ref="D164:D173"/>
    <mergeCell ref="D174:D176"/>
    <mergeCell ref="C174:C176"/>
    <mergeCell ref="B174:B176"/>
    <mergeCell ref="B131:B132"/>
    <mergeCell ref="C131:C132"/>
    <mergeCell ref="D131:D132"/>
    <mergeCell ref="B112:B127"/>
    <mergeCell ref="H112:H114"/>
    <mergeCell ref="G186:G200"/>
    <mergeCell ref="H186:H200"/>
    <mergeCell ref="D186:D200"/>
    <mergeCell ref="C186:C200"/>
    <mergeCell ref="B186:B200"/>
    <mergeCell ref="B184:B185"/>
    <mergeCell ref="C184:C185"/>
    <mergeCell ref="D184:D185"/>
    <mergeCell ref="E180:E181"/>
    <mergeCell ref="E182:E183"/>
    <mergeCell ref="B178:B183"/>
    <mergeCell ref="C178:C183"/>
    <mergeCell ref="D178:D183"/>
    <mergeCell ref="E186:E188"/>
    <mergeCell ref="E189:E191"/>
    <mergeCell ref="E194:E200"/>
    <mergeCell ref="C112:C127"/>
    <mergeCell ref="D112:D127"/>
    <mergeCell ref="G112:G114"/>
    <mergeCell ref="G93:G94"/>
    <mergeCell ref="H93:H94"/>
    <mergeCell ref="E89:E94"/>
    <mergeCell ref="C89:C94"/>
    <mergeCell ref="D89:D94"/>
    <mergeCell ref="E109:E110"/>
    <mergeCell ref="B109:B110"/>
    <mergeCell ref="C109:C110"/>
    <mergeCell ref="D109:D110"/>
    <mergeCell ref="B96:B97"/>
    <mergeCell ref="C96:C97"/>
    <mergeCell ref="B89:B94"/>
    <mergeCell ref="B99:B105"/>
    <mergeCell ref="B107:B108"/>
    <mergeCell ref="C107:C108"/>
    <mergeCell ref="C99:C105"/>
    <mergeCell ref="E99:E105"/>
    <mergeCell ref="D99:D105"/>
    <mergeCell ref="E107:E108"/>
    <mergeCell ref="D107:D108"/>
    <mergeCell ref="E112:E127"/>
    <mergeCell ref="E85:E88"/>
    <mergeCell ref="B85:B88"/>
    <mergeCell ref="C85:C88"/>
    <mergeCell ref="E79:E81"/>
    <mergeCell ref="D79:D81"/>
    <mergeCell ref="B79:B81"/>
    <mergeCell ref="B65:B78"/>
    <mergeCell ref="C79:C81"/>
    <mergeCell ref="E65:E78"/>
    <mergeCell ref="D85:D88"/>
    <mergeCell ref="C82:C84"/>
    <mergeCell ref="B82:B84"/>
    <mergeCell ref="D82:D84"/>
    <mergeCell ref="E82:E84"/>
    <mergeCell ref="C3:G3"/>
    <mergeCell ref="D4:F4"/>
    <mergeCell ref="E5:H5"/>
    <mergeCell ref="C28:C30"/>
    <mergeCell ref="D28:D30"/>
    <mergeCell ref="E10:E11"/>
    <mergeCell ref="C25:C26"/>
    <mergeCell ref="E25:E26"/>
    <mergeCell ref="D25:D26"/>
    <mergeCell ref="E28:E30"/>
    <mergeCell ref="E15:E17"/>
    <mergeCell ref="E18:E21"/>
    <mergeCell ref="D15:D22"/>
    <mergeCell ref="C15:C22"/>
    <mergeCell ref="C23:C24"/>
    <mergeCell ref="D23:D24"/>
    <mergeCell ref="E23:E24"/>
    <mergeCell ref="D8:D12"/>
    <mergeCell ref="C8:C12"/>
    <mergeCell ref="H48:H50"/>
    <mergeCell ref="G48:G50"/>
    <mergeCell ref="F48:F50"/>
    <mergeCell ref="D47:D53"/>
    <mergeCell ref="E38:E39"/>
    <mergeCell ref="C31:C39"/>
    <mergeCell ref="D31:D39"/>
    <mergeCell ref="E35:E37"/>
    <mergeCell ref="E42:E44"/>
    <mergeCell ref="D42:D43"/>
    <mergeCell ref="D45:D46"/>
    <mergeCell ref="E47:E50"/>
    <mergeCell ref="C42:C53"/>
    <mergeCell ref="B8:B12"/>
    <mergeCell ref="B15:B22"/>
    <mergeCell ref="C63:C64"/>
    <mergeCell ref="B63:B64"/>
    <mergeCell ref="B31:B39"/>
    <mergeCell ref="B42:B53"/>
    <mergeCell ref="D60:D62"/>
    <mergeCell ref="C60:C62"/>
    <mergeCell ref="B60:B62"/>
    <mergeCell ref="B28:B30"/>
    <mergeCell ref="B55:B59"/>
    <mergeCell ref="C55:C59"/>
    <mergeCell ref="D55:D59"/>
    <mergeCell ref="E207:E208"/>
    <mergeCell ref="B23:B24"/>
    <mergeCell ref="B25:B26"/>
    <mergeCell ref="G99:G100"/>
    <mergeCell ref="H99:H100"/>
    <mergeCell ref="B133:B161"/>
    <mergeCell ref="C133:C161"/>
    <mergeCell ref="E134:E136"/>
    <mergeCell ref="E137:E141"/>
    <mergeCell ref="E142:E151"/>
    <mergeCell ref="E152:E153"/>
    <mergeCell ref="E154:E160"/>
    <mergeCell ref="D133:D141"/>
    <mergeCell ref="D142:D151"/>
    <mergeCell ref="D152:D153"/>
    <mergeCell ref="D154:D160"/>
    <mergeCell ref="B128:B130"/>
    <mergeCell ref="C128:C130"/>
    <mergeCell ref="D128:D130"/>
    <mergeCell ref="E128:E130"/>
    <mergeCell ref="E55:E56"/>
    <mergeCell ref="E60:E62"/>
    <mergeCell ref="C65:C78"/>
    <mergeCell ref="D65:D78"/>
  </mergeCells>
  <pageMargins left="0.7" right="0.7" top="0.75" bottom="0.75" header="0.3" footer="0.3"/>
  <pageSetup scale="49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93"/>
  <sheetViews>
    <sheetView workbookViewId="0">
      <selection activeCell="E37" sqref="E37"/>
    </sheetView>
  </sheetViews>
  <sheetFormatPr baseColWidth="10" defaultRowHeight="15" x14ac:dyDescent="0.25"/>
  <cols>
    <col min="1" max="1" width="11.42578125" style="1"/>
    <col min="2" max="2" width="12.140625" bestFit="1" customWidth="1"/>
    <col min="3" max="4" width="23" customWidth="1"/>
    <col min="5" max="5" width="11.42578125" style="28"/>
    <col min="6" max="6" width="26" customWidth="1"/>
    <col min="7" max="7" width="15.5703125" customWidth="1"/>
    <col min="8" max="8" width="12.85546875" customWidth="1"/>
    <col min="9" max="9" width="11.42578125" style="1"/>
    <col min="10" max="10" width="16" style="1" customWidth="1"/>
    <col min="11" max="18" width="11.42578125" style="1"/>
  </cols>
  <sheetData>
    <row r="1" spans="2:8" s="1" customFormat="1" x14ac:dyDescent="0.25">
      <c r="E1" s="19"/>
    </row>
    <row r="2" spans="2:8" s="1" customFormat="1" ht="15.75" thickBot="1" x14ac:dyDescent="0.3">
      <c r="E2" s="19"/>
    </row>
    <row r="3" spans="2:8" s="1" customFormat="1" ht="23.25" x14ac:dyDescent="0.35">
      <c r="C3" s="397" t="s">
        <v>50</v>
      </c>
      <c r="D3" s="398"/>
      <c r="E3" s="398"/>
      <c r="F3" s="398"/>
      <c r="G3" s="399"/>
    </row>
    <row r="4" spans="2:8" s="1" customFormat="1" ht="21" customHeight="1" thickBot="1" x14ac:dyDescent="0.35">
      <c r="C4" s="88"/>
      <c r="D4" s="400" t="s">
        <v>48</v>
      </c>
      <c r="E4" s="400"/>
      <c r="F4" s="400"/>
      <c r="G4" s="89"/>
    </row>
    <row r="5" spans="2:8" s="1" customFormat="1" x14ac:dyDescent="0.25">
      <c r="E5" s="282"/>
      <c r="F5" s="282"/>
      <c r="G5" s="282"/>
      <c r="H5" s="282"/>
    </row>
    <row r="6" spans="2:8" s="1" customFormat="1" x14ac:dyDescent="0.25">
      <c r="E6" s="19"/>
    </row>
    <row r="7" spans="2:8" ht="25.5" x14ac:dyDescent="0.25">
      <c r="B7" s="43" t="s">
        <v>2</v>
      </c>
      <c r="C7" s="44" t="s">
        <v>3</v>
      </c>
      <c r="D7" s="44" t="s">
        <v>48</v>
      </c>
      <c r="E7" s="44" t="s">
        <v>4</v>
      </c>
      <c r="F7" s="44" t="s">
        <v>5</v>
      </c>
      <c r="G7" s="44" t="s">
        <v>224</v>
      </c>
      <c r="H7" s="44" t="s">
        <v>8</v>
      </c>
    </row>
    <row r="8" spans="2:8" s="45" customFormat="1" ht="33" x14ac:dyDescent="0.25">
      <c r="B8" s="364">
        <v>41407</v>
      </c>
      <c r="C8" s="309" t="s">
        <v>150</v>
      </c>
      <c r="D8" s="309" t="s">
        <v>151</v>
      </c>
      <c r="E8" s="309">
        <v>2111</v>
      </c>
      <c r="F8" s="109" t="s">
        <v>152</v>
      </c>
      <c r="G8" s="130">
        <v>159.94</v>
      </c>
      <c r="H8" s="267" t="s">
        <v>504</v>
      </c>
    </row>
    <row r="9" spans="2:8" s="45" customFormat="1" ht="33" x14ac:dyDescent="0.3">
      <c r="B9" s="365"/>
      <c r="C9" s="310"/>
      <c r="D9" s="310"/>
      <c r="E9" s="310"/>
      <c r="F9" s="111" t="s">
        <v>153</v>
      </c>
      <c r="G9" s="129">
        <v>127.92</v>
      </c>
      <c r="H9" s="267" t="s">
        <v>504</v>
      </c>
    </row>
    <row r="10" spans="2:8" s="45" customFormat="1" ht="33" x14ac:dyDescent="0.3">
      <c r="B10" s="365"/>
      <c r="C10" s="310"/>
      <c r="D10" s="310"/>
      <c r="E10" s="310"/>
      <c r="F10" s="111" t="s">
        <v>154</v>
      </c>
      <c r="G10" s="129">
        <v>160.01</v>
      </c>
      <c r="H10" s="267" t="s">
        <v>504</v>
      </c>
    </row>
    <row r="11" spans="2:8" s="45" customFormat="1" ht="33" x14ac:dyDescent="0.3">
      <c r="B11" s="365"/>
      <c r="C11" s="310"/>
      <c r="D11" s="310"/>
      <c r="E11" s="310"/>
      <c r="F11" s="111" t="s">
        <v>155</v>
      </c>
      <c r="G11" s="129">
        <v>117.62</v>
      </c>
      <c r="H11" s="267" t="s">
        <v>504</v>
      </c>
    </row>
    <row r="12" spans="2:8" s="45" customFormat="1" ht="33" x14ac:dyDescent="0.3">
      <c r="B12" s="365"/>
      <c r="C12" s="310"/>
      <c r="D12" s="310"/>
      <c r="E12" s="310"/>
      <c r="F12" s="111" t="s">
        <v>156</v>
      </c>
      <c r="G12" s="129">
        <v>115.4</v>
      </c>
      <c r="H12" s="267" t="s">
        <v>504</v>
      </c>
    </row>
    <row r="13" spans="2:8" s="45" customFormat="1" ht="33" x14ac:dyDescent="0.3">
      <c r="B13" s="365"/>
      <c r="C13" s="310"/>
      <c r="D13" s="310"/>
      <c r="E13" s="310"/>
      <c r="F13" s="111" t="s">
        <v>157</v>
      </c>
      <c r="G13" s="129">
        <v>223.83</v>
      </c>
      <c r="H13" s="267" t="s">
        <v>504</v>
      </c>
    </row>
    <row r="14" spans="2:8" s="45" customFormat="1" ht="33" x14ac:dyDescent="0.3">
      <c r="B14" s="365"/>
      <c r="C14" s="310"/>
      <c r="D14" s="310"/>
      <c r="E14" s="310"/>
      <c r="F14" s="111" t="s">
        <v>158</v>
      </c>
      <c r="G14" s="129">
        <v>128.19999999999999</v>
      </c>
      <c r="H14" s="267" t="s">
        <v>504</v>
      </c>
    </row>
    <row r="15" spans="2:8" s="45" customFormat="1" ht="33" x14ac:dyDescent="0.3">
      <c r="B15" s="365"/>
      <c r="C15" s="310"/>
      <c r="D15" s="310"/>
      <c r="E15" s="311"/>
      <c r="F15" s="111" t="s">
        <v>159</v>
      </c>
      <c r="G15" s="129">
        <v>73.56</v>
      </c>
      <c r="H15" s="267" t="s">
        <v>504</v>
      </c>
    </row>
    <row r="16" spans="2:8" s="1" customFormat="1" ht="33" x14ac:dyDescent="0.3">
      <c r="B16" s="365"/>
      <c r="C16" s="310"/>
      <c r="D16" s="310"/>
      <c r="E16" s="78">
        <v>2141</v>
      </c>
      <c r="F16" s="112" t="s">
        <v>160</v>
      </c>
      <c r="G16" s="129">
        <v>814.2</v>
      </c>
      <c r="H16" s="267" t="s">
        <v>504</v>
      </c>
    </row>
    <row r="17" spans="2:11" s="1" customFormat="1" ht="33.75" thickBot="1" x14ac:dyDescent="0.35">
      <c r="B17" s="366"/>
      <c r="C17" s="311"/>
      <c r="D17" s="311"/>
      <c r="E17" s="78">
        <v>2231</v>
      </c>
      <c r="F17" s="112" t="s">
        <v>161</v>
      </c>
      <c r="G17" s="118">
        <v>4918.3999999999996</v>
      </c>
      <c r="H17" s="267" t="s">
        <v>504</v>
      </c>
    </row>
    <row r="18" spans="2:11" s="1" customFormat="1" ht="28.5" customHeight="1" thickBot="1" x14ac:dyDescent="0.3">
      <c r="B18" s="364">
        <v>41498</v>
      </c>
      <c r="C18" s="309" t="s">
        <v>150</v>
      </c>
      <c r="D18" s="309" t="s">
        <v>151</v>
      </c>
      <c r="E18" s="394">
        <v>2141</v>
      </c>
      <c r="F18" s="139" t="s">
        <v>227</v>
      </c>
      <c r="G18" s="118">
        <v>857.99</v>
      </c>
      <c r="H18" s="267" t="s">
        <v>504</v>
      </c>
    </row>
    <row r="19" spans="2:11" s="1" customFormat="1" ht="28.5" customHeight="1" thickBot="1" x14ac:dyDescent="0.3">
      <c r="B19" s="365"/>
      <c r="C19" s="310"/>
      <c r="D19" s="310"/>
      <c r="E19" s="395"/>
      <c r="F19" s="140" t="s">
        <v>228</v>
      </c>
      <c r="G19" s="118">
        <v>433.06</v>
      </c>
      <c r="H19" s="267" t="s">
        <v>504</v>
      </c>
    </row>
    <row r="20" spans="2:11" s="1" customFormat="1" ht="16.5" customHeight="1" thickBot="1" x14ac:dyDescent="0.3">
      <c r="B20" s="365"/>
      <c r="C20" s="310"/>
      <c r="D20" s="310"/>
      <c r="E20" s="395"/>
      <c r="F20" s="140" t="s">
        <v>229</v>
      </c>
      <c r="G20" s="118">
        <v>196.2</v>
      </c>
      <c r="H20" s="267" t="s">
        <v>504</v>
      </c>
    </row>
    <row r="21" spans="2:11" s="1" customFormat="1" ht="28.5" customHeight="1" thickBot="1" x14ac:dyDescent="0.3">
      <c r="B21" s="365"/>
      <c r="C21" s="310"/>
      <c r="D21" s="310"/>
      <c r="E21" s="395"/>
      <c r="F21" s="140" t="s">
        <v>233</v>
      </c>
      <c r="G21" s="118">
        <v>631.54999999999995</v>
      </c>
      <c r="H21" s="267" t="s">
        <v>504</v>
      </c>
      <c r="K21" s="256"/>
    </row>
    <row r="22" spans="2:11" s="1" customFormat="1" ht="29.25" customHeight="1" thickBot="1" x14ac:dyDescent="0.3">
      <c r="B22" s="365"/>
      <c r="C22" s="310"/>
      <c r="D22" s="310"/>
      <c r="E22" s="395"/>
      <c r="F22" s="140" t="s">
        <v>230</v>
      </c>
      <c r="G22" s="118">
        <v>93.98</v>
      </c>
      <c r="H22" s="267" t="s">
        <v>504</v>
      </c>
    </row>
    <row r="23" spans="2:11" s="1" customFormat="1" ht="27.75" customHeight="1" thickBot="1" x14ac:dyDescent="0.3">
      <c r="B23" s="365"/>
      <c r="C23" s="310"/>
      <c r="D23" s="310"/>
      <c r="E23" s="395"/>
      <c r="F23" s="140" t="s">
        <v>231</v>
      </c>
      <c r="G23" s="153">
        <v>53</v>
      </c>
      <c r="H23" s="267" t="s">
        <v>504</v>
      </c>
    </row>
    <row r="24" spans="2:11" s="1" customFormat="1" ht="30.75" customHeight="1" thickBot="1" x14ac:dyDescent="0.3">
      <c r="B24" s="366"/>
      <c r="C24" s="311"/>
      <c r="D24" s="311"/>
      <c r="E24" s="396"/>
      <c r="F24" s="140" t="s">
        <v>232</v>
      </c>
      <c r="G24" s="118">
        <v>562.07000000000005</v>
      </c>
      <c r="H24" s="267" t="s">
        <v>504</v>
      </c>
    </row>
    <row r="25" spans="2:11" s="1" customFormat="1" ht="33" x14ac:dyDescent="0.3">
      <c r="B25" s="391">
        <v>41570</v>
      </c>
      <c r="C25" s="332" t="s">
        <v>150</v>
      </c>
      <c r="D25" s="332" t="s">
        <v>151</v>
      </c>
      <c r="E25" s="175">
        <v>2111</v>
      </c>
      <c r="F25" s="77" t="s">
        <v>74</v>
      </c>
      <c r="G25" s="40">
        <v>1900.36</v>
      </c>
      <c r="H25" s="267" t="s">
        <v>504</v>
      </c>
    </row>
    <row r="26" spans="2:11" s="1" customFormat="1" ht="33" x14ac:dyDescent="0.3">
      <c r="B26" s="391"/>
      <c r="C26" s="332"/>
      <c r="D26" s="332"/>
      <c r="E26" s="175">
        <v>5111</v>
      </c>
      <c r="F26" s="77" t="s">
        <v>358</v>
      </c>
      <c r="G26" s="110">
        <v>7000</v>
      </c>
      <c r="H26" s="267" t="s">
        <v>504</v>
      </c>
    </row>
    <row r="27" spans="2:11" s="1" customFormat="1" ht="33" x14ac:dyDescent="0.3">
      <c r="B27" s="391"/>
      <c r="C27" s="332"/>
      <c r="D27" s="332"/>
      <c r="E27" s="392">
        <v>2141</v>
      </c>
      <c r="F27" s="174" t="s">
        <v>359</v>
      </c>
      <c r="G27" s="40">
        <v>1853.16</v>
      </c>
      <c r="H27" s="267" t="s">
        <v>504</v>
      </c>
    </row>
    <row r="28" spans="2:11" s="1" customFormat="1" ht="33" x14ac:dyDescent="0.3">
      <c r="B28" s="391"/>
      <c r="C28" s="332"/>
      <c r="D28" s="332"/>
      <c r="E28" s="392"/>
      <c r="F28" s="211" t="s">
        <v>360</v>
      </c>
      <c r="G28" s="212">
        <v>76.56</v>
      </c>
      <c r="H28" s="267" t="s">
        <v>504</v>
      </c>
    </row>
    <row r="29" spans="2:11" s="1" customFormat="1" ht="33" x14ac:dyDescent="0.3">
      <c r="B29" s="361"/>
      <c r="C29" s="309"/>
      <c r="D29" s="309"/>
      <c r="E29" s="393"/>
      <c r="F29" s="77" t="s">
        <v>160</v>
      </c>
      <c r="G29" s="40">
        <v>509.92</v>
      </c>
      <c r="H29" s="267" t="s">
        <v>504</v>
      </c>
    </row>
    <row r="30" spans="2:11" s="1" customFormat="1" ht="31.5" customHeight="1" x14ac:dyDescent="0.3">
      <c r="B30" s="361">
        <v>41600</v>
      </c>
      <c r="C30" s="309" t="s">
        <v>150</v>
      </c>
      <c r="D30" s="309" t="s">
        <v>151</v>
      </c>
      <c r="E30" s="246">
        <v>2231</v>
      </c>
      <c r="F30" s="79" t="s">
        <v>161</v>
      </c>
      <c r="G30" s="213">
        <v>1930.01</v>
      </c>
      <c r="H30" s="267" t="s">
        <v>504</v>
      </c>
    </row>
    <row r="31" spans="2:11" s="1" customFormat="1" ht="31.5" customHeight="1" x14ac:dyDescent="0.3">
      <c r="B31" s="362"/>
      <c r="C31" s="310"/>
      <c r="D31" s="310"/>
      <c r="E31" s="246">
        <v>2141</v>
      </c>
      <c r="F31" s="79" t="s">
        <v>436</v>
      </c>
      <c r="G31" s="110">
        <v>12000</v>
      </c>
      <c r="H31" s="267" t="s">
        <v>504</v>
      </c>
    </row>
    <row r="32" spans="2:11" s="1" customFormat="1" ht="27.75" customHeight="1" x14ac:dyDescent="0.3">
      <c r="B32" s="363"/>
      <c r="C32" s="311"/>
      <c r="D32" s="311"/>
      <c r="E32" s="246">
        <v>5651</v>
      </c>
      <c r="F32" s="79" t="s">
        <v>500</v>
      </c>
      <c r="G32" s="213">
        <v>1276</v>
      </c>
      <c r="H32" s="267" t="s">
        <v>504</v>
      </c>
    </row>
    <row r="33" spans="2:8" s="1" customFormat="1" ht="16.5" customHeight="1" x14ac:dyDescent="0.3">
      <c r="B33" s="79"/>
      <c r="C33" s="79"/>
      <c r="D33" s="79"/>
      <c r="E33" s="80"/>
      <c r="F33" s="79"/>
      <c r="G33" s="213"/>
      <c r="H33" s="213"/>
    </row>
    <row r="34" spans="2:8" s="1" customFormat="1" ht="16.5" customHeight="1" x14ac:dyDescent="0.3">
      <c r="B34" s="79"/>
      <c r="C34" s="79"/>
      <c r="D34" s="79"/>
      <c r="E34" s="80"/>
      <c r="F34" s="79"/>
      <c r="G34" s="213"/>
      <c r="H34" s="213"/>
    </row>
    <row r="35" spans="2:8" s="1" customFormat="1" ht="16.5" customHeight="1" x14ac:dyDescent="0.3">
      <c r="B35" s="79"/>
      <c r="C35" s="79"/>
      <c r="D35" s="79"/>
      <c r="E35" s="80"/>
      <c r="F35" s="79"/>
      <c r="G35" s="213"/>
      <c r="H35" s="213"/>
    </row>
    <row r="36" spans="2:8" s="1" customFormat="1" ht="16.5" customHeight="1" x14ac:dyDescent="0.3">
      <c r="B36" s="79"/>
      <c r="C36" s="79"/>
      <c r="D36" s="79"/>
      <c r="E36" s="80"/>
      <c r="F36" s="79"/>
      <c r="G36" s="213"/>
      <c r="H36" s="213"/>
    </row>
    <row r="37" spans="2:8" s="1" customFormat="1" ht="16.5" customHeight="1" x14ac:dyDescent="0.3">
      <c r="B37" s="79"/>
      <c r="C37" s="79"/>
      <c r="D37" s="79"/>
      <c r="E37" s="275" t="s">
        <v>506</v>
      </c>
      <c r="F37" s="79"/>
      <c r="G37" s="213"/>
      <c r="H37" s="213"/>
    </row>
    <row r="38" spans="2:8" s="1" customFormat="1" ht="16.5" customHeight="1" x14ac:dyDescent="0.3">
      <c r="B38" s="79"/>
      <c r="C38" s="79"/>
      <c r="D38" s="79"/>
      <c r="E38" s="80"/>
      <c r="F38" s="79"/>
      <c r="G38" s="213"/>
      <c r="H38" s="213"/>
    </row>
    <row r="39" spans="2:8" s="1" customFormat="1" ht="16.5" customHeight="1" x14ac:dyDescent="0.3">
      <c r="B39" s="79"/>
      <c r="C39" s="79"/>
      <c r="D39" s="79"/>
      <c r="E39" s="80"/>
      <c r="F39" s="79"/>
      <c r="G39" s="213"/>
      <c r="H39" s="213"/>
    </row>
    <row r="40" spans="2:8" s="1" customFormat="1" ht="16.5" customHeight="1" x14ac:dyDescent="0.3">
      <c r="B40" s="79"/>
      <c r="C40" s="79"/>
      <c r="D40" s="79"/>
      <c r="E40" s="80"/>
      <c r="F40" s="79"/>
      <c r="G40" s="213"/>
      <c r="H40" s="213"/>
    </row>
    <row r="41" spans="2:8" s="1" customFormat="1" ht="16.5" customHeight="1" x14ac:dyDescent="0.3">
      <c r="B41" s="79"/>
      <c r="C41" s="79"/>
      <c r="D41" s="79"/>
      <c r="E41" s="80"/>
      <c r="F41" s="79"/>
      <c r="G41" s="213"/>
      <c r="H41" s="213"/>
    </row>
    <row r="42" spans="2:8" s="1" customFormat="1" ht="16.5" customHeight="1" x14ac:dyDescent="0.3">
      <c r="B42" s="79"/>
      <c r="C42" s="79"/>
      <c r="D42" s="79"/>
      <c r="E42" s="80"/>
      <c r="F42" s="79"/>
      <c r="G42" s="213"/>
      <c r="H42" s="213"/>
    </row>
    <row r="43" spans="2:8" s="1" customFormat="1" ht="16.5" customHeight="1" x14ac:dyDescent="0.3">
      <c r="B43" s="79"/>
      <c r="C43" s="79"/>
      <c r="D43" s="79"/>
      <c r="E43" s="80"/>
      <c r="F43" s="79"/>
      <c r="G43" s="213"/>
      <c r="H43" s="213"/>
    </row>
    <row r="44" spans="2:8" s="1" customFormat="1" ht="16.5" customHeight="1" x14ac:dyDescent="0.3">
      <c r="B44" s="79"/>
      <c r="C44" s="79"/>
      <c r="D44" s="79"/>
      <c r="E44" s="80"/>
      <c r="F44" s="79"/>
      <c r="G44" s="213"/>
      <c r="H44" s="213"/>
    </row>
    <row r="45" spans="2:8" s="1" customFormat="1" ht="16.5" customHeight="1" x14ac:dyDescent="0.3">
      <c r="B45" s="79"/>
      <c r="C45" s="79"/>
      <c r="D45" s="79"/>
      <c r="E45" s="80"/>
      <c r="F45" s="79"/>
      <c r="G45" s="213"/>
      <c r="H45" s="213"/>
    </row>
    <row r="46" spans="2:8" s="1" customFormat="1" ht="16.5" customHeight="1" x14ac:dyDescent="0.3">
      <c r="B46" s="79"/>
      <c r="C46" s="79"/>
      <c r="D46" s="79"/>
      <c r="E46" s="80"/>
      <c r="F46" s="79"/>
      <c r="G46" s="213"/>
      <c r="H46" s="213"/>
    </row>
    <row r="47" spans="2:8" s="1" customFormat="1" ht="16.5" customHeight="1" x14ac:dyDescent="0.3">
      <c r="B47" s="79"/>
      <c r="C47" s="79"/>
      <c r="D47" s="79"/>
      <c r="E47" s="80"/>
      <c r="F47" s="79"/>
      <c r="G47" s="213"/>
      <c r="H47" s="213"/>
    </row>
    <row r="48" spans="2:8" s="1" customFormat="1" ht="15" customHeight="1" x14ac:dyDescent="0.25">
      <c r="B48" s="213"/>
      <c r="C48" s="213"/>
      <c r="D48" s="213"/>
      <c r="E48" s="214"/>
      <c r="F48" s="213"/>
      <c r="G48" s="213"/>
      <c r="H48" s="213"/>
    </row>
    <row r="49" spans="2:8" s="1" customFormat="1" ht="15" customHeight="1" x14ac:dyDescent="0.25">
      <c r="B49" s="213"/>
      <c r="C49" s="213"/>
      <c r="D49" s="213"/>
      <c r="E49" s="214"/>
      <c r="F49" s="213"/>
      <c r="G49" s="213"/>
      <c r="H49" s="213"/>
    </row>
    <row r="50" spans="2:8" s="1" customFormat="1" ht="15" customHeight="1" x14ac:dyDescent="0.25">
      <c r="B50" s="213"/>
      <c r="C50" s="213"/>
      <c r="D50" s="213"/>
      <c r="E50" s="214"/>
      <c r="F50" s="213"/>
      <c r="G50" s="213"/>
      <c r="H50" s="213"/>
    </row>
    <row r="51" spans="2:8" s="1" customFormat="1" ht="15" customHeight="1" x14ac:dyDescent="0.25">
      <c r="B51" s="213"/>
      <c r="C51" s="213"/>
      <c r="D51" s="213"/>
      <c r="E51" s="214"/>
      <c r="F51" s="213"/>
      <c r="G51" s="213"/>
      <c r="H51" s="213"/>
    </row>
    <row r="52" spans="2:8" s="1" customFormat="1" ht="15" customHeight="1" x14ac:dyDescent="0.25">
      <c r="B52" s="213"/>
      <c r="C52" s="213"/>
      <c r="D52" s="213"/>
      <c r="E52" s="214"/>
      <c r="F52" s="213"/>
      <c r="G52" s="213"/>
      <c r="H52" s="213"/>
    </row>
    <row r="53" spans="2:8" s="1" customFormat="1" ht="15" customHeight="1" x14ac:dyDescent="0.25">
      <c r="B53" s="213"/>
      <c r="C53" s="213"/>
      <c r="D53" s="213"/>
      <c r="E53" s="214"/>
      <c r="F53" s="213"/>
      <c r="G53" s="213"/>
      <c r="H53" s="213"/>
    </row>
    <row r="54" spans="2:8" s="1" customFormat="1" ht="15" customHeight="1" x14ac:dyDescent="0.25">
      <c r="B54" s="213"/>
      <c r="C54" s="213"/>
      <c r="D54" s="213"/>
      <c r="E54" s="214"/>
      <c r="F54" s="213"/>
      <c r="G54" s="213"/>
      <c r="H54" s="213"/>
    </row>
    <row r="55" spans="2:8" s="1" customFormat="1" ht="15" customHeight="1" x14ac:dyDescent="0.25">
      <c r="B55" s="213"/>
      <c r="C55" s="213"/>
      <c r="D55" s="213"/>
      <c r="E55" s="214"/>
      <c r="F55" s="213"/>
      <c r="G55" s="213"/>
      <c r="H55" s="213"/>
    </row>
    <row r="56" spans="2:8" s="1" customFormat="1" ht="15" customHeight="1" x14ac:dyDescent="0.25">
      <c r="B56" s="213"/>
      <c r="C56" s="213"/>
      <c r="D56" s="213"/>
      <c r="E56" s="214"/>
      <c r="F56" s="213"/>
      <c r="G56" s="213"/>
      <c r="H56" s="213"/>
    </row>
    <row r="57" spans="2:8" s="1" customFormat="1" ht="15" customHeight="1" x14ac:dyDescent="0.25">
      <c r="B57" s="213"/>
      <c r="C57" s="213"/>
      <c r="D57" s="213"/>
      <c r="E57" s="214"/>
      <c r="F57" s="213"/>
      <c r="G57" s="213"/>
      <c r="H57" s="213"/>
    </row>
    <row r="58" spans="2:8" s="1" customFormat="1" ht="15" customHeight="1" x14ac:dyDescent="0.25">
      <c r="B58" s="213"/>
      <c r="C58" s="213"/>
      <c r="D58" s="213"/>
      <c r="E58" s="214"/>
      <c r="F58" s="213"/>
      <c r="G58" s="213"/>
      <c r="H58" s="213"/>
    </row>
    <row r="59" spans="2:8" s="1" customFormat="1" ht="15" customHeight="1" x14ac:dyDescent="0.25">
      <c r="B59" s="213"/>
      <c r="C59" s="213"/>
      <c r="D59" s="213"/>
      <c r="E59" s="214"/>
      <c r="F59" s="213"/>
      <c r="G59" s="213"/>
      <c r="H59" s="213"/>
    </row>
    <row r="60" spans="2:8" s="1" customFormat="1" ht="15" customHeight="1" x14ac:dyDescent="0.25">
      <c r="B60" s="213"/>
      <c r="C60" s="213"/>
      <c r="D60" s="213"/>
      <c r="E60" s="214"/>
      <c r="F60" s="213"/>
      <c r="G60" s="213"/>
      <c r="H60" s="213"/>
    </row>
    <row r="61" spans="2:8" s="1" customFormat="1" ht="15" customHeight="1" x14ac:dyDescent="0.25">
      <c r="B61" s="213"/>
      <c r="C61" s="213"/>
      <c r="D61" s="213"/>
      <c r="E61" s="214"/>
      <c r="F61" s="213"/>
      <c r="G61" s="213"/>
      <c r="H61" s="213"/>
    </row>
    <row r="62" spans="2:8" s="1" customFormat="1" ht="15" customHeight="1" x14ac:dyDescent="0.25">
      <c r="B62" s="213"/>
      <c r="C62" s="213"/>
      <c r="D62" s="213"/>
      <c r="E62" s="214"/>
      <c r="F62" s="213"/>
      <c r="G62" s="213"/>
      <c r="H62" s="213"/>
    </row>
    <row r="63" spans="2:8" s="1" customFormat="1" ht="15" customHeight="1" x14ac:dyDescent="0.25">
      <c r="B63" s="213"/>
      <c r="C63" s="213"/>
      <c r="D63" s="213"/>
      <c r="E63" s="214"/>
      <c r="F63" s="213"/>
      <c r="G63" s="213"/>
      <c r="H63" s="213"/>
    </row>
    <row r="64" spans="2:8" s="1" customFormat="1" ht="15" customHeight="1" x14ac:dyDescent="0.25">
      <c r="B64" s="213"/>
      <c r="C64" s="213"/>
      <c r="D64" s="213"/>
      <c r="E64" s="214"/>
      <c r="F64" s="213"/>
      <c r="G64" s="213"/>
      <c r="H64" s="213"/>
    </row>
    <row r="65" spans="5:5" s="1" customFormat="1" x14ac:dyDescent="0.25">
      <c r="E65" s="19"/>
    </row>
    <row r="66" spans="5:5" s="1" customFormat="1" x14ac:dyDescent="0.25">
      <c r="E66" s="19"/>
    </row>
    <row r="67" spans="5:5" s="1" customFormat="1" x14ac:dyDescent="0.25">
      <c r="E67" s="19"/>
    </row>
    <row r="68" spans="5:5" s="1" customFormat="1" x14ac:dyDescent="0.25">
      <c r="E68" s="19"/>
    </row>
    <row r="69" spans="5:5" s="1" customFormat="1" x14ac:dyDescent="0.25">
      <c r="E69" s="19"/>
    </row>
    <row r="70" spans="5:5" s="1" customFormat="1" x14ac:dyDescent="0.25">
      <c r="E70" s="19"/>
    </row>
    <row r="71" spans="5:5" s="1" customFormat="1" x14ac:dyDescent="0.25">
      <c r="E71" s="19"/>
    </row>
    <row r="72" spans="5:5" s="1" customFormat="1" x14ac:dyDescent="0.25">
      <c r="E72" s="19"/>
    </row>
    <row r="73" spans="5:5" s="1" customFormat="1" x14ac:dyDescent="0.25">
      <c r="E73" s="19"/>
    </row>
    <row r="74" spans="5:5" s="1" customFormat="1" x14ac:dyDescent="0.25">
      <c r="E74" s="19"/>
    </row>
    <row r="75" spans="5:5" s="1" customFormat="1" x14ac:dyDescent="0.25">
      <c r="E75" s="19"/>
    </row>
    <row r="76" spans="5:5" s="1" customFormat="1" x14ac:dyDescent="0.25">
      <c r="E76" s="19"/>
    </row>
    <row r="77" spans="5:5" s="1" customFormat="1" x14ac:dyDescent="0.25">
      <c r="E77" s="19"/>
    </row>
    <row r="78" spans="5:5" s="1" customFormat="1" x14ac:dyDescent="0.25">
      <c r="E78" s="19"/>
    </row>
    <row r="79" spans="5:5" s="1" customFormat="1" x14ac:dyDescent="0.25">
      <c r="E79" s="19"/>
    </row>
    <row r="80" spans="5:5" s="1" customFormat="1" x14ac:dyDescent="0.25">
      <c r="E80" s="19"/>
    </row>
    <row r="81" spans="5:5" s="1" customFormat="1" x14ac:dyDescent="0.25">
      <c r="E81" s="19"/>
    </row>
    <row r="82" spans="5:5" s="1" customFormat="1" x14ac:dyDescent="0.25">
      <c r="E82" s="19"/>
    </row>
    <row r="83" spans="5:5" s="1" customFormat="1" x14ac:dyDescent="0.25">
      <c r="E83" s="19"/>
    </row>
    <row r="84" spans="5:5" s="1" customFormat="1" x14ac:dyDescent="0.25">
      <c r="E84" s="19"/>
    </row>
    <row r="85" spans="5:5" s="1" customFormat="1" x14ac:dyDescent="0.25">
      <c r="E85" s="19"/>
    </row>
    <row r="86" spans="5:5" s="1" customFormat="1" x14ac:dyDescent="0.25">
      <c r="E86" s="19"/>
    </row>
    <row r="87" spans="5:5" s="1" customFormat="1" x14ac:dyDescent="0.25">
      <c r="E87" s="19"/>
    </row>
    <row r="88" spans="5:5" s="1" customFormat="1" x14ac:dyDescent="0.25">
      <c r="E88" s="19"/>
    </row>
    <row r="89" spans="5:5" s="1" customFormat="1" x14ac:dyDescent="0.25">
      <c r="E89" s="19"/>
    </row>
    <row r="90" spans="5:5" s="1" customFormat="1" x14ac:dyDescent="0.25">
      <c r="E90" s="19"/>
    </row>
    <row r="91" spans="5:5" s="1" customFormat="1" x14ac:dyDescent="0.25">
      <c r="E91" s="19"/>
    </row>
    <row r="92" spans="5:5" s="1" customFormat="1" x14ac:dyDescent="0.25">
      <c r="E92" s="19"/>
    </row>
    <row r="93" spans="5:5" s="1" customFormat="1" x14ac:dyDescent="0.25">
      <c r="E93" s="19"/>
    </row>
  </sheetData>
  <mergeCells count="18">
    <mergeCell ref="C3:G3"/>
    <mergeCell ref="E5:H5"/>
    <mergeCell ref="D4:F4"/>
    <mergeCell ref="E8:E15"/>
    <mergeCell ref="B8:B17"/>
    <mergeCell ref="C8:C17"/>
    <mergeCell ref="D8:D17"/>
    <mergeCell ref="B30:B32"/>
    <mergeCell ref="C30:C32"/>
    <mergeCell ref="D30:D32"/>
    <mergeCell ref="E27:E29"/>
    <mergeCell ref="E18:E24"/>
    <mergeCell ref="B18:B24"/>
    <mergeCell ref="C18:C24"/>
    <mergeCell ref="D18:D24"/>
    <mergeCell ref="B25:B29"/>
    <mergeCell ref="C25:C29"/>
    <mergeCell ref="D25:D29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112"/>
  <sheetViews>
    <sheetView tabSelected="1" zoomScale="130" zoomScaleNormal="130" workbookViewId="0">
      <selection activeCell="E56" sqref="E56"/>
    </sheetView>
  </sheetViews>
  <sheetFormatPr baseColWidth="10" defaultRowHeight="16.5" x14ac:dyDescent="0.3"/>
  <cols>
    <col min="1" max="1" width="11.42578125" style="1"/>
    <col min="2" max="2" width="11.5703125" style="82"/>
    <col min="3" max="3" width="23" style="48" customWidth="1"/>
    <col min="4" max="4" width="11.42578125" style="83"/>
    <col min="5" max="5" width="27.28515625" style="48" customWidth="1"/>
    <col min="6" max="7" width="11.5703125" style="48"/>
    <col min="8" max="8" width="11.42578125" style="1"/>
    <col min="9" max="9" width="16" style="1" customWidth="1"/>
    <col min="10" max="17" width="11.42578125" style="1"/>
  </cols>
  <sheetData>
    <row r="1" spans="1:17" s="1" customFormat="1" x14ac:dyDescent="0.3">
      <c r="B1" s="72"/>
      <c r="C1" s="46"/>
      <c r="D1" s="73"/>
      <c r="E1" s="46"/>
      <c r="F1" s="46"/>
      <c r="G1" s="46"/>
    </row>
    <row r="2" spans="1:17" s="1" customFormat="1" ht="17.25" thickBot="1" x14ac:dyDescent="0.35">
      <c r="B2" s="72"/>
      <c r="C2" s="46"/>
      <c r="D2" s="73"/>
      <c r="E2" s="46"/>
      <c r="F2" s="46"/>
      <c r="G2" s="46"/>
    </row>
    <row r="3" spans="1:17" s="1" customFormat="1" ht="22.5" x14ac:dyDescent="0.3">
      <c r="B3" s="72"/>
      <c r="C3" s="401" t="s">
        <v>50</v>
      </c>
      <c r="D3" s="402"/>
      <c r="E3" s="402"/>
      <c r="F3" s="403"/>
      <c r="G3" s="46"/>
    </row>
    <row r="4" spans="1:17" s="1" customFormat="1" ht="19.5" thickBot="1" x14ac:dyDescent="0.35">
      <c r="B4" s="72"/>
      <c r="C4" s="90"/>
      <c r="D4" s="405" t="s">
        <v>45</v>
      </c>
      <c r="E4" s="405"/>
      <c r="F4" s="91"/>
      <c r="G4" s="46"/>
    </row>
    <row r="5" spans="1:17" s="1" customFormat="1" x14ac:dyDescent="0.3">
      <c r="B5" s="72"/>
      <c r="C5" s="46"/>
      <c r="D5" s="404"/>
      <c r="E5" s="404"/>
      <c r="F5" s="404"/>
      <c r="G5" s="404"/>
    </row>
    <row r="6" spans="1:17" s="1" customFormat="1" x14ac:dyDescent="0.3">
      <c r="B6" s="72"/>
      <c r="C6" s="46"/>
      <c r="D6" s="73"/>
      <c r="E6" s="46"/>
      <c r="F6" s="46"/>
      <c r="G6" s="46"/>
    </row>
    <row r="7" spans="1:17" ht="25.5" x14ac:dyDescent="0.25">
      <c r="B7" s="74" t="s">
        <v>2</v>
      </c>
      <c r="C7" s="75" t="s">
        <v>3</v>
      </c>
      <c r="D7" s="75" t="s">
        <v>4</v>
      </c>
      <c r="E7" s="113" t="s">
        <v>5</v>
      </c>
      <c r="F7" s="75" t="s">
        <v>224</v>
      </c>
      <c r="G7" s="75" t="s">
        <v>8</v>
      </c>
    </row>
    <row r="8" spans="1:17" s="41" customFormat="1" ht="15" x14ac:dyDescent="0.25">
      <c r="A8" s="1"/>
      <c r="B8" s="74"/>
      <c r="C8" s="75"/>
      <c r="D8" s="75"/>
      <c r="E8" s="113"/>
      <c r="F8" s="75"/>
      <c r="G8" s="75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 s="45" customFormat="1" ht="33" x14ac:dyDescent="0.3">
      <c r="B9" s="71">
        <v>41401</v>
      </c>
      <c r="C9" s="49" t="s">
        <v>10</v>
      </c>
      <c r="D9" s="49">
        <v>2211</v>
      </c>
      <c r="E9" s="109" t="s">
        <v>162</v>
      </c>
      <c r="F9" s="116">
        <v>780</v>
      </c>
      <c r="G9" s="271" t="s">
        <v>504</v>
      </c>
    </row>
    <row r="10" spans="1:17" s="45" customFormat="1" ht="33" x14ac:dyDescent="0.3">
      <c r="B10" s="76">
        <v>41551</v>
      </c>
      <c r="C10" s="163" t="s">
        <v>10</v>
      </c>
      <c r="D10" s="77">
        <v>3311</v>
      </c>
      <c r="E10" s="111" t="s">
        <v>294</v>
      </c>
      <c r="F10" s="116">
        <v>8236</v>
      </c>
      <c r="G10" s="271" t="s">
        <v>504</v>
      </c>
      <c r="I10" s="257"/>
    </row>
    <row r="11" spans="1:17" s="45" customFormat="1" ht="33" x14ac:dyDescent="0.3">
      <c r="B11" s="76">
        <v>41562</v>
      </c>
      <c r="C11" s="163" t="s">
        <v>70</v>
      </c>
      <c r="D11" s="51">
        <v>3311</v>
      </c>
      <c r="E11" s="111" t="s">
        <v>340</v>
      </c>
      <c r="F11" s="116">
        <v>1000</v>
      </c>
      <c r="G11" s="271" t="s">
        <v>504</v>
      </c>
    </row>
    <row r="12" spans="1:17" s="45" customFormat="1" x14ac:dyDescent="0.3">
      <c r="B12" s="76"/>
      <c r="C12" s="163"/>
      <c r="D12" s="51"/>
      <c r="E12" s="111"/>
      <c r="F12" s="51"/>
      <c r="G12" s="51"/>
    </row>
    <row r="13" spans="1:17" s="45" customFormat="1" ht="38.450000000000003" customHeight="1" x14ac:dyDescent="0.3">
      <c r="B13" s="76"/>
      <c r="C13" s="51"/>
      <c r="D13" s="51"/>
      <c r="E13" s="111"/>
      <c r="F13" s="51"/>
      <c r="G13" s="51"/>
    </row>
    <row r="14" spans="1:17" s="45" customFormat="1" x14ac:dyDescent="0.3">
      <c r="B14" s="76"/>
      <c r="C14" s="51"/>
      <c r="D14" s="51"/>
      <c r="E14" s="111"/>
      <c r="F14" s="51"/>
      <c r="G14" s="51"/>
    </row>
    <row r="15" spans="1:17" s="45" customFormat="1" x14ac:dyDescent="0.3">
      <c r="B15" s="76"/>
      <c r="C15" s="51"/>
      <c r="D15" s="51"/>
      <c r="E15" s="111"/>
      <c r="F15" s="51"/>
      <c r="G15" s="51"/>
    </row>
    <row r="16" spans="1:17" s="45" customFormat="1" x14ac:dyDescent="0.3">
      <c r="B16" s="76"/>
      <c r="C16" s="51"/>
      <c r="D16" s="51"/>
      <c r="E16" s="111"/>
      <c r="F16" s="51"/>
      <c r="G16" s="51"/>
    </row>
    <row r="17" spans="2:7" s="45" customFormat="1" x14ac:dyDescent="0.3">
      <c r="B17" s="76"/>
      <c r="C17" s="51"/>
      <c r="D17" s="51"/>
      <c r="E17" s="111"/>
      <c r="F17" s="51"/>
      <c r="G17" s="51"/>
    </row>
    <row r="18" spans="2:7" s="45" customFormat="1" x14ac:dyDescent="0.3">
      <c r="B18" s="76"/>
      <c r="C18" s="51"/>
      <c r="D18" s="51"/>
      <c r="E18" s="111"/>
      <c r="F18" s="51"/>
      <c r="G18" s="51"/>
    </row>
    <row r="19" spans="2:7" s="45" customFormat="1" x14ac:dyDescent="0.3">
      <c r="B19" s="76"/>
      <c r="C19" s="51"/>
      <c r="D19" s="51"/>
      <c r="E19" s="111"/>
      <c r="F19" s="51"/>
      <c r="G19" s="51"/>
    </row>
    <row r="20" spans="2:7" s="45" customFormat="1" x14ac:dyDescent="0.3">
      <c r="B20" s="76"/>
      <c r="C20" s="51"/>
      <c r="D20" s="51"/>
      <c r="E20" s="111"/>
      <c r="F20" s="51"/>
      <c r="G20" s="51"/>
    </row>
    <row r="21" spans="2:7" s="45" customFormat="1" x14ac:dyDescent="0.3">
      <c r="B21" s="76"/>
      <c r="C21" s="51"/>
      <c r="D21" s="51"/>
      <c r="E21" s="111"/>
      <c r="F21" s="51"/>
      <c r="G21" s="51"/>
    </row>
    <row r="22" spans="2:7" s="45" customFormat="1" x14ac:dyDescent="0.3">
      <c r="B22" s="76"/>
      <c r="C22" s="51"/>
      <c r="D22" s="51"/>
      <c r="E22" s="111"/>
      <c r="F22" s="51"/>
      <c r="G22" s="51"/>
    </row>
    <row r="23" spans="2:7" s="45" customFormat="1" x14ac:dyDescent="0.3">
      <c r="B23" s="76"/>
      <c r="C23" s="51"/>
      <c r="D23" s="51"/>
      <c r="E23" s="111"/>
      <c r="F23" s="51"/>
      <c r="G23" s="51"/>
    </row>
    <row r="24" spans="2:7" s="45" customFormat="1" x14ac:dyDescent="0.3">
      <c r="B24" s="76"/>
      <c r="C24" s="51"/>
      <c r="D24" s="51"/>
      <c r="E24" s="111"/>
      <c r="F24" s="51"/>
      <c r="G24" s="51"/>
    </row>
    <row r="25" spans="2:7" s="45" customFormat="1" x14ac:dyDescent="0.3">
      <c r="B25" s="76"/>
      <c r="C25" s="51"/>
      <c r="D25" s="51"/>
      <c r="E25" s="111"/>
      <c r="F25" s="51"/>
      <c r="G25" s="51"/>
    </row>
    <row r="26" spans="2:7" s="45" customFormat="1" x14ac:dyDescent="0.3">
      <c r="B26" s="76"/>
      <c r="C26" s="51"/>
      <c r="D26" s="51"/>
      <c r="E26" s="111"/>
      <c r="F26" s="51"/>
      <c r="G26" s="51"/>
    </row>
    <row r="27" spans="2:7" s="45" customFormat="1" x14ac:dyDescent="0.3">
      <c r="B27" s="76"/>
      <c r="C27" s="51"/>
      <c r="D27" s="51"/>
      <c r="E27" s="111"/>
      <c r="F27" s="51"/>
      <c r="G27" s="51"/>
    </row>
    <row r="28" spans="2:7" s="45" customFormat="1" x14ac:dyDescent="0.3">
      <c r="B28" s="76"/>
      <c r="C28" s="51"/>
      <c r="D28" s="51"/>
      <c r="E28" s="111"/>
      <c r="F28" s="51"/>
      <c r="G28" s="51"/>
    </row>
    <row r="29" spans="2:7" s="45" customFormat="1" x14ac:dyDescent="0.3">
      <c r="B29" s="76"/>
      <c r="C29" s="51"/>
      <c r="D29" s="51"/>
      <c r="E29" s="111"/>
      <c r="F29" s="51"/>
      <c r="G29" s="51"/>
    </row>
    <row r="30" spans="2:7" s="45" customFormat="1" x14ac:dyDescent="0.3">
      <c r="B30" s="76"/>
      <c r="C30" s="51"/>
      <c r="D30" s="51"/>
      <c r="E30" s="111"/>
      <c r="F30" s="51"/>
      <c r="G30" s="51"/>
    </row>
    <row r="31" spans="2:7" s="45" customFormat="1" x14ac:dyDescent="0.3">
      <c r="B31" s="76"/>
      <c r="C31" s="51"/>
      <c r="D31" s="51"/>
      <c r="E31" s="111"/>
      <c r="F31" s="51"/>
      <c r="G31" s="51"/>
    </row>
    <row r="32" spans="2:7" s="45" customFormat="1" x14ac:dyDescent="0.3">
      <c r="B32" s="76"/>
      <c r="C32" s="51"/>
      <c r="D32" s="51"/>
      <c r="E32" s="111"/>
      <c r="F32" s="51"/>
      <c r="G32" s="51"/>
    </row>
    <row r="33" spans="2:7" s="45" customFormat="1" x14ac:dyDescent="0.3">
      <c r="B33" s="76"/>
      <c r="C33" s="51"/>
      <c r="D33" s="51"/>
      <c r="E33" s="111"/>
      <c r="F33" s="51"/>
      <c r="G33" s="51"/>
    </row>
    <row r="34" spans="2:7" s="45" customFormat="1" x14ac:dyDescent="0.3">
      <c r="B34" s="76"/>
      <c r="C34" s="51"/>
      <c r="D34" s="51"/>
      <c r="E34" s="111"/>
      <c r="F34" s="51"/>
      <c r="G34" s="51"/>
    </row>
    <row r="35" spans="2:7" s="45" customFormat="1" x14ac:dyDescent="0.3">
      <c r="B35" s="76"/>
      <c r="C35" s="51"/>
      <c r="D35" s="51"/>
      <c r="E35" s="111"/>
      <c r="F35" s="51"/>
      <c r="G35" s="51"/>
    </row>
    <row r="36" spans="2:7" s="45" customFormat="1" x14ac:dyDescent="0.3">
      <c r="B36" s="76"/>
      <c r="C36" s="51"/>
      <c r="D36" s="51"/>
      <c r="E36" s="111"/>
      <c r="F36" s="51"/>
      <c r="G36" s="51"/>
    </row>
    <row r="37" spans="2:7" s="45" customFormat="1" x14ac:dyDescent="0.3">
      <c r="B37" s="76"/>
      <c r="C37" s="51"/>
      <c r="D37" s="51"/>
      <c r="E37" s="111"/>
      <c r="F37" s="51"/>
      <c r="G37" s="51"/>
    </row>
    <row r="38" spans="2:7" s="45" customFormat="1" x14ac:dyDescent="0.3">
      <c r="B38" s="76"/>
      <c r="C38" s="51"/>
      <c r="D38" s="51"/>
      <c r="E38" s="111"/>
      <c r="F38" s="51"/>
      <c r="G38" s="51"/>
    </row>
    <row r="39" spans="2:7" s="45" customFormat="1" x14ac:dyDescent="0.3">
      <c r="B39" s="76"/>
      <c r="C39" s="51"/>
      <c r="D39" s="51"/>
      <c r="E39" s="111"/>
      <c r="F39" s="51"/>
      <c r="G39" s="51"/>
    </row>
    <row r="40" spans="2:7" s="45" customFormat="1" x14ac:dyDescent="0.3">
      <c r="B40" s="76"/>
      <c r="C40" s="51"/>
      <c r="D40" s="51"/>
      <c r="E40" s="111"/>
      <c r="F40" s="51"/>
      <c r="G40" s="51"/>
    </row>
    <row r="41" spans="2:7" s="45" customFormat="1" x14ac:dyDescent="0.3">
      <c r="B41" s="76"/>
      <c r="C41" s="51"/>
      <c r="D41" s="51"/>
      <c r="E41" s="111"/>
      <c r="F41" s="51"/>
      <c r="G41" s="51"/>
    </row>
    <row r="42" spans="2:7" s="45" customFormat="1" x14ac:dyDescent="0.3">
      <c r="B42" s="76"/>
      <c r="C42" s="51"/>
      <c r="D42" s="51"/>
      <c r="E42" s="111"/>
      <c r="F42" s="51"/>
      <c r="G42" s="51"/>
    </row>
    <row r="43" spans="2:7" s="45" customFormat="1" x14ac:dyDescent="0.3">
      <c r="B43" s="76"/>
      <c r="C43" s="51"/>
      <c r="D43" s="51"/>
      <c r="E43" s="111"/>
      <c r="F43" s="51"/>
      <c r="G43" s="51"/>
    </row>
    <row r="44" spans="2:7" s="45" customFormat="1" x14ac:dyDescent="0.3">
      <c r="B44" s="76"/>
      <c r="C44" s="51"/>
      <c r="D44" s="51"/>
      <c r="E44" s="111"/>
      <c r="F44" s="51"/>
      <c r="G44" s="51"/>
    </row>
    <row r="45" spans="2:7" s="45" customFormat="1" x14ac:dyDescent="0.3">
      <c r="B45" s="76"/>
      <c r="C45" s="51"/>
      <c r="D45" s="51"/>
      <c r="E45" s="111"/>
      <c r="F45" s="51"/>
      <c r="G45" s="51"/>
    </row>
    <row r="46" spans="2:7" s="45" customFormat="1" x14ac:dyDescent="0.3">
      <c r="B46" s="76"/>
      <c r="C46" s="51"/>
      <c r="D46" s="51"/>
      <c r="E46" s="111"/>
      <c r="F46" s="51"/>
      <c r="G46" s="51"/>
    </row>
    <row r="47" spans="2:7" s="45" customFormat="1" x14ac:dyDescent="0.3">
      <c r="B47" s="76"/>
      <c r="C47" s="51"/>
      <c r="D47" s="51"/>
      <c r="E47" s="111"/>
      <c r="F47" s="51"/>
      <c r="G47" s="51"/>
    </row>
    <row r="48" spans="2:7" s="1" customFormat="1" x14ac:dyDescent="0.3">
      <c r="B48" s="76"/>
      <c r="C48" s="77"/>
      <c r="D48" s="78"/>
      <c r="E48" s="112"/>
      <c r="F48" s="77"/>
      <c r="G48" s="77"/>
    </row>
    <row r="49" spans="2:7" s="1" customFormat="1" x14ac:dyDescent="0.3">
      <c r="B49" s="76"/>
      <c r="C49" s="79"/>
      <c r="D49" s="80"/>
      <c r="E49" s="111"/>
      <c r="F49" s="79"/>
      <c r="G49" s="79"/>
    </row>
    <row r="50" spans="2:7" s="1" customFormat="1" x14ac:dyDescent="0.3">
      <c r="B50" s="76"/>
      <c r="C50" s="79"/>
      <c r="D50" s="80"/>
      <c r="E50" s="111"/>
      <c r="F50" s="79"/>
      <c r="G50" s="79"/>
    </row>
    <row r="51" spans="2:7" s="1" customFormat="1" x14ac:dyDescent="0.3">
      <c r="B51" s="76"/>
      <c r="C51" s="79"/>
      <c r="D51" s="80"/>
      <c r="E51" s="111"/>
      <c r="F51" s="79"/>
      <c r="G51" s="79"/>
    </row>
    <row r="52" spans="2:7" s="1" customFormat="1" x14ac:dyDescent="0.3">
      <c r="B52" s="76"/>
      <c r="C52" s="79"/>
      <c r="D52" s="80"/>
      <c r="E52" s="111"/>
      <c r="F52" s="79"/>
      <c r="G52" s="79"/>
    </row>
    <row r="53" spans="2:7" s="1" customFormat="1" x14ac:dyDescent="0.3">
      <c r="B53" s="76"/>
      <c r="C53" s="79"/>
      <c r="D53" s="80"/>
      <c r="E53" s="79"/>
      <c r="F53" s="79"/>
      <c r="G53" s="79"/>
    </row>
    <row r="54" spans="2:7" s="1" customFormat="1" x14ac:dyDescent="0.3">
      <c r="B54" s="76"/>
      <c r="C54" s="79"/>
      <c r="D54" s="80"/>
      <c r="E54" s="79"/>
      <c r="F54" s="79"/>
      <c r="G54" s="79"/>
    </row>
    <row r="55" spans="2:7" s="1" customFormat="1" x14ac:dyDescent="0.3">
      <c r="B55" s="76"/>
      <c r="C55" s="79"/>
      <c r="D55" s="80"/>
      <c r="E55" s="79"/>
      <c r="F55" s="79"/>
      <c r="G55" s="79"/>
    </row>
    <row r="56" spans="2:7" s="1" customFormat="1" x14ac:dyDescent="0.3">
      <c r="B56" s="76"/>
      <c r="C56" s="79"/>
      <c r="D56" s="80"/>
      <c r="E56" s="275" t="s">
        <v>506</v>
      </c>
      <c r="F56" s="79"/>
      <c r="G56" s="79"/>
    </row>
    <row r="57" spans="2:7" s="1" customFormat="1" x14ac:dyDescent="0.3">
      <c r="B57" s="76"/>
      <c r="C57" s="79"/>
      <c r="D57" s="80"/>
      <c r="E57" s="79"/>
      <c r="F57" s="79"/>
      <c r="G57" s="79"/>
    </row>
    <row r="58" spans="2:7" s="1" customFormat="1" x14ac:dyDescent="0.3">
      <c r="B58" s="76"/>
      <c r="C58" s="79"/>
      <c r="D58" s="80"/>
      <c r="E58" s="79"/>
      <c r="F58" s="79"/>
      <c r="G58" s="79"/>
    </row>
    <row r="59" spans="2:7" s="1" customFormat="1" x14ac:dyDescent="0.3">
      <c r="B59" s="76"/>
      <c r="C59" s="79"/>
      <c r="D59" s="80"/>
      <c r="E59" s="79"/>
      <c r="F59" s="79"/>
      <c r="G59" s="79"/>
    </row>
    <row r="60" spans="2:7" s="1" customFormat="1" x14ac:dyDescent="0.3">
      <c r="B60" s="76"/>
      <c r="C60" s="79"/>
      <c r="D60" s="80"/>
      <c r="E60" s="79"/>
      <c r="F60" s="79"/>
      <c r="G60" s="79"/>
    </row>
    <row r="61" spans="2:7" s="1" customFormat="1" x14ac:dyDescent="0.3">
      <c r="B61" s="81"/>
      <c r="C61" s="79"/>
      <c r="D61" s="80"/>
      <c r="E61" s="79"/>
      <c r="F61" s="79"/>
      <c r="G61" s="79"/>
    </row>
    <row r="62" spans="2:7" s="1" customFormat="1" x14ac:dyDescent="0.3">
      <c r="B62" s="72"/>
      <c r="C62" s="46"/>
      <c r="D62" s="73"/>
      <c r="E62" s="46"/>
      <c r="F62" s="46"/>
      <c r="G62" s="46"/>
    </row>
    <row r="63" spans="2:7" s="1" customFormat="1" x14ac:dyDescent="0.3">
      <c r="B63" s="72"/>
      <c r="C63" s="46"/>
      <c r="D63" s="73"/>
      <c r="E63" s="46"/>
      <c r="F63" s="46"/>
      <c r="G63" s="46"/>
    </row>
    <row r="64" spans="2:7" s="1" customFormat="1" x14ac:dyDescent="0.3">
      <c r="B64" s="72"/>
      <c r="C64" s="46"/>
      <c r="D64" s="73"/>
      <c r="E64" s="46"/>
      <c r="F64" s="46"/>
      <c r="G64" s="46"/>
    </row>
    <row r="65" spans="2:7" s="1" customFormat="1" x14ac:dyDescent="0.3">
      <c r="B65" s="72"/>
      <c r="C65" s="46"/>
      <c r="D65" s="73"/>
      <c r="E65" s="46"/>
      <c r="F65" s="46"/>
      <c r="G65" s="46"/>
    </row>
    <row r="66" spans="2:7" s="1" customFormat="1" x14ac:dyDescent="0.3">
      <c r="B66" s="72"/>
      <c r="C66" s="46"/>
      <c r="D66" s="73"/>
      <c r="E66" s="46"/>
      <c r="F66" s="46"/>
      <c r="G66" s="46"/>
    </row>
    <row r="67" spans="2:7" s="1" customFormat="1" x14ac:dyDescent="0.3">
      <c r="B67" s="72"/>
      <c r="C67" s="46"/>
      <c r="D67" s="73"/>
      <c r="E67" s="46"/>
      <c r="F67" s="46"/>
      <c r="G67" s="46"/>
    </row>
    <row r="68" spans="2:7" s="1" customFormat="1" x14ac:dyDescent="0.3">
      <c r="B68" s="72"/>
      <c r="C68" s="46"/>
      <c r="D68" s="73"/>
      <c r="E68" s="46"/>
      <c r="F68" s="46"/>
      <c r="G68" s="46"/>
    </row>
    <row r="69" spans="2:7" s="1" customFormat="1" x14ac:dyDescent="0.3">
      <c r="B69" s="72"/>
      <c r="C69" s="46"/>
      <c r="D69" s="73"/>
      <c r="E69" s="46"/>
      <c r="F69" s="46"/>
      <c r="G69" s="46"/>
    </row>
    <row r="70" spans="2:7" s="1" customFormat="1" x14ac:dyDescent="0.3">
      <c r="B70" s="72"/>
      <c r="C70" s="46"/>
      <c r="D70" s="73"/>
      <c r="E70" s="46"/>
      <c r="F70" s="46"/>
      <c r="G70" s="46"/>
    </row>
    <row r="71" spans="2:7" s="1" customFormat="1" x14ac:dyDescent="0.3">
      <c r="B71" s="72"/>
      <c r="C71" s="46"/>
      <c r="D71" s="73"/>
      <c r="E71" s="46"/>
      <c r="F71" s="46"/>
      <c r="G71" s="46"/>
    </row>
    <row r="72" spans="2:7" s="1" customFormat="1" x14ac:dyDescent="0.3">
      <c r="B72" s="72"/>
      <c r="C72" s="46"/>
      <c r="D72" s="73"/>
      <c r="E72" s="46"/>
      <c r="F72" s="46"/>
      <c r="G72" s="46"/>
    </row>
    <row r="73" spans="2:7" s="1" customFormat="1" x14ac:dyDescent="0.3">
      <c r="B73" s="72"/>
      <c r="C73" s="46"/>
      <c r="D73" s="73"/>
      <c r="E73" s="46"/>
      <c r="F73" s="46"/>
      <c r="G73" s="46"/>
    </row>
    <row r="74" spans="2:7" s="1" customFormat="1" x14ac:dyDescent="0.3">
      <c r="B74" s="72"/>
      <c r="C74" s="46"/>
      <c r="D74" s="73"/>
      <c r="E74" s="46"/>
      <c r="F74" s="46"/>
      <c r="G74" s="46"/>
    </row>
    <row r="75" spans="2:7" s="1" customFormat="1" x14ac:dyDescent="0.3">
      <c r="B75" s="72"/>
      <c r="C75" s="46"/>
      <c r="D75" s="73"/>
      <c r="E75" s="46"/>
      <c r="F75" s="46"/>
      <c r="G75" s="46"/>
    </row>
    <row r="76" spans="2:7" s="1" customFormat="1" x14ac:dyDescent="0.3">
      <c r="B76" s="72"/>
      <c r="C76" s="46"/>
      <c r="D76" s="73"/>
      <c r="E76" s="46"/>
      <c r="F76" s="46"/>
      <c r="G76" s="46"/>
    </row>
    <row r="77" spans="2:7" s="1" customFormat="1" x14ac:dyDescent="0.3">
      <c r="B77" s="72"/>
      <c r="C77" s="46"/>
      <c r="D77" s="73"/>
      <c r="E77" s="46"/>
      <c r="F77" s="46"/>
      <c r="G77" s="46"/>
    </row>
    <row r="78" spans="2:7" s="1" customFormat="1" x14ac:dyDescent="0.3">
      <c r="B78" s="72"/>
      <c r="C78" s="46"/>
      <c r="D78" s="73"/>
      <c r="E78" s="46"/>
      <c r="F78" s="46"/>
      <c r="G78" s="46"/>
    </row>
    <row r="79" spans="2:7" s="1" customFormat="1" x14ac:dyDescent="0.3">
      <c r="B79" s="72"/>
      <c r="C79" s="46"/>
      <c r="D79" s="73"/>
      <c r="E79" s="46"/>
      <c r="F79" s="46"/>
      <c r="G79" s="46"/>
    </row>
    <row r="80" spans="2:7" s="1" customFormat="1" x14ac:dyDescent="0.3">
      <c r="B80" s="72"/>
      <c r="C80" s="46"/>
      <c r="D80" s="73"/>
      <c r="E80" s="46"/>
      <c r="F80" s="46"/>
      <c r="G80" s="46"/>
    </row>
    <row r="81" spans="2:7" s="1" customFormat="1" x14ac:dyDescent="0.3">
      <c r="B81" s="72"/>
      <c r="C81" s="46"/>
      <c r="D81" s="73"/>
      <c r="E81" s="46"/>
      <c r="F81" s="46"/>
      <c r="G81" s="46"/>
    </row>
    <row r="82" spans="2:7" s="1" customFormat="1" x14ac:dyDescent="0.3">
      <c r="B82" s="72"/>
      <c r="C82" s="46"/>
      <c r="D82" s="73"/>
      <c r="E82" s="46"/>
      <c r="F82" s="46"/>
      <c r="G82" s="46"/>
    </row>
    <row r="83" spans="2:7" s="1" customFormat="1" x14ac:dyDescent="0.3">
      <c r="B83" s="72"/>
      <c r="C83" s="46"/>
      <c r="D83" s="73"/>
      <c r="E83" s="46"/>
      <c r="F83" s="46"/>
      <c r="G83" s="46"/>
    </row>
    <row r="84" spans="2:7" s="1" customFormat="1" x14ac:dyDescent="0.3">
      <c r="B84" s="72"/>
      <c r="C84" s="46"/>
      <c r="D84" s="73"/>
      <c r="E84" s="46"/>
      <c r="F84" s="46"/>
      <c r="G84" s="46"/>
    </row>
    <row r="85" spans="2:7" s="1" customFormat="1" x14ac:dyDescent="0.3">
      <c r="B85" s="72"/>
      <c r="C85" s="46"/>
      <c r="D85" s="73"/>
      <c r="E85" s="46"/>
      <c r="F85" s="46"/>
      <c r="G85" s="46"/>
    </row>
    <row r="86" spans="2:7" s="1" customFormat="1" x14ac:dyDescent="0.3">
      <c r="B86" s="72"/>
      <c r="C86" s="46"/>
      <c r="D86" s="73"/>
      <c r="E86" s="46"/>
      <c r="F86" s="46"/>
      <c r="G86" s="46"/>
    </row>
    <row r="87" spans="2:7" s="1" customFormat="1" x14ac:dyDescent="0.3">
      <c r="B87" s="72"/>
      <c r="C87" s="46"/>
      <c r="D87" s="73"/>
      <c r="E87" s="46"/>
      <c r="F87" s="46"/>
      <c r="G87" s="46"/>
    </row>
    <row r="88" spans="2:7" s="1" customFormat="1" x14ac:dyDescent="0.3">
      <c r="B88" s="72"/>
      <c r="C88" s="46"/>
      <c r="D88" s="73"/>
      <c r="E88" s="46"/>
      <c r="F88" s="46"/>
      <c r="G88" s="46"/>
    </row>
    <row r="89" spans="2:7" s="1" customFormat="1" x14ac:dyDescent="0.3">
      <c r="B89" s="72"/>
      <c r="C89" s="46"/>
      <c r="D89" s="73"/>
      <c r="E89" s="46"/>
      <c r="F89" s="46"/>
      <c r="G89" s="46"/>
    </row>
    <row r="90" spans="2:7" s="1" customFormat="1" x14ac:dyDescent="0.3">
      <c r="B90" s="72"/>
      <c r="C90" s="46"/>
      <c r="D90" s="73"/>
      <c r="E90" s="46"/>
      <c r="F90" s="46"/>
      <c r="G90" s="46"/>
    </row>
    <row r="91" spans="2:7" s="1" customFormat="1" x14ac:dyDescent="0.3">
      <c r="B91" s="72"/>
      <c r="C91" s="46"/>
      <c r="D91" s="73"/>
      <c r="E91" s="46"/>
      <c r="F91" s="46"/>
      <c r="G91" s="46"/>
    </row>
    <row r="92" spans="2:7" s="1" customFormat="1" x14ac:dyDescent="0.3">
      <c r="B92" s="72"/>
      <c r="C92" s="46"/>
      <c r="D92" s="73"/>
      <c r="E92" s="46"/>
      <c r="F92" s="46"/>
      <c r="G92" s="46"/>
    </row>
    <row r="93" spans="2:7" s="1" customFormat="1" x14ac:dyDescent="0.3">
      <c r="B93" s="72"/>
      <c r="C93" s="46"/>
      <c r="D93" s="73"/>
      <c r="E93" s="46"/>
      <c r="F93" s="46"/>
      <c r="G93" s="46"/>
    </row>
    <row r="94" spans="2:7" s="1" customFormat="1" x14ac:dyDescent="0.3">
      <c r="B94" s="72"/>
      <c r="C94" s="46"/>
      <c r="D94" s="73"/>
      <c r="E94" s="46"/>
      <c r="F94" s="46"/>
      <c r="G94" s="46"/>
    </row>
    <row r="95" spans="2:7" s="1" customFormat="1" x14ac:dyDescent="0.3">
      <c r="B95" s="72"/>
      <c r="C95" s="46"/>
      <c r="D95" s="73"/>
      <c r="E95" s="46"/>
      <c r="F95" s="46"/>
      <c r="G95" s="46"/>
    </row>
    <row r="96" spans="2:7" s="1" customFormat="1" x14ac:dyDescent="0.3">
      <c r="B96" s="72"/>
      <c r="C96" s="46"/>
      <c r="D96" s="73"/>
      <c r="E96" s="46"/>
      <c r="F96" s="46"/>
      <c r="G96" s="46"/>
    </row>
    <row r="97" spans="2:7" s="1" customFormat="1" x14ac:dyDescent="0.3">
      <c r="B97" s="72"/>
      <c r="C97" s="46"/>
      <c r="D97" s="73"/>
      <c r="E97" s="46"/>
      <c r="F97" s="46"/>
      <c r="G97" s="46"/>
    </row>
    <row r="98" spans="2:7" s="1" customFormat="1" x14ac:dyDescent="0.3">
      <c r="B98" s="72"/>
      <c r="C98" s="46"/>
      <c r="D98" s="73"/>
      <c r="E98" s="46"/>
      <c r="F98" s="46"/>
      <c r="G98" s="46"/>
    </row>
    <row r="99" spans="2:7" s="1" customFormat="1" x14ac:dyDescent="0.3">
      <c r="B99" s="72"/>
      <c r="C99" s="46"/>
      <c r="D99" s="73"/>
      <c r="E99" s="46"/>
      <c r="F99" s="46"/>
      <c r="G99" s="46"/>
    </row>
    <row r="100" spans="2:7" s="1" customFormat="1" x14ac:dyDescent="0.3">
      <c r="B100" s="72"/>
      <c r="C100" s="46"/>
      <c r="D100" s="73"/>
      <c r="E100" s="46"/>
      <c r="F100" s="46"/>
      <c r="G100" s="46"/>
    </row>
    <row r="101" spans="2:7" s="1" customFormat="1" x14ac:dyDescent="0.3">
      <c r="B101" s="72"/>
      <c r="C101" s="46"/>
      <c r="D101" s="73"/>
      <c r="E101" s="46"/>
      <c r="F101" s="46"/>
      <c r="G101" s="46"/>
    </row>
    <row r="102" spans="2:7" s="1" customFormat="1" x14ac:dyDescent="0.3">
      <c r="B102" s="72"/>
      <c r="C102" s="46"/>
      <c r="D102" s="73"/>
      <c r="E102" s="46"/>
      <c r="F102" s="46"/>
      <c r="G102" s="46"/>
    </row>
    <row r="103" spans="2:7" s="1" customFormat="1" x14ac:dyDescent="0.3">
      <c r="B103" s="72"/>
      <c r="C103" s="46"/>
      <c r="D103" s="73"/>
      <c r="E103" s="46"/>
      <c r="F103" s="46"/>
      <c r="G103" s="46"/>
    </row>
    <row r="104" spans="2:7" s="1" customFormat="1" x14ac:dyDescent="0.3">
      <c r="B104" s="72"/>
      <c r="C104" s="46"/>
      <c r="D104" s="73"/>
      <c r="E104" s="46"/>
      <c r="F104" s="46"/>
      <c r="G104" s="46"/>
    </row>
    <row r="105" spans="2:7" s="1" customFormat="1" x14ac:dyDescent="0.3">
      <c r="B105" s="72"/>
      <c r="C105" s="46"/>
      <c r="D105" s="73"/>
      <c r="E105" s="46"/>
      <c r="F105" s="46"/>
      <c r="G105" s="46"/>
    </row>
    <row r="106" spans="2:7" s="1" customFormat="1" x14ac:dyDescent="0.3">
      <c r="B106" s="72"/>
      <c r="C106" s="46"/>
      <c r="D106" s="73"/>
      <c r="E106" s="46"/>
      <c r="F106" s="46"/>
      <c r="G106" s="46"/>
    </row>
    <row r="107" spans="2:7" s="1" customFormat="1" x14ac:dyDescent="0.3">
      <c r="B107" s="72"/>
      <c r="C107" s="46"/>
      <c r="D107" s="73"/>
      <c r="E107" s="46"/>
      <c r="F107" s="46"/>
      <c r="G107" s="46"/>
    </row>
    <row r="108" spans="2:7" s="1" customFormat="1" x14ac:dyDescent="0.3">
      <c r="B108" s="72"/>
      <c r="C108" s="46"/>
      <c r="D108" s="73"/>
      <c r="E108" s="46"/>
      <c r="F108" s="46"/>
      <c r="G108" s="46"/>
    </row>
    <row r="109" spans="2:7" s="1" customFormat="1" x14ac:dyDescent="0.3">
      <c r="B109" s="72"/>
      <c r="C109" s="46"/>
      <c r="D109" s="73"/>
      <c r="E109" s="46"/>
      <c r="F109" s="46"/>
      <c r="G109" s="46"/>
    </row>
    <row r="110" spans="2:7" s="1" customFormat="1" x14ac:dyDescent="0.3">
      <c r="B110" s="72"/>
      <c r="C110" s="46"/>
      <c r="D110" s="73"/>
      <c r="E110" s="46"/>
      <c r="F110" s="46"/>
      <c r="G110" s="46"/>
    </row>
    <row r="111" spans="2:7" s="1" customFormat="1" x14ac:dyDescent="0.3">
      <c r="B111" s="72"/>
      <c r="C111" s="46"/>
      <c r="D111" s="73"/>
      <c r="E111" s="46"/>
      <c r="F111" s="46"/>
      <c r="G111" s="46"/>
    </row>
    <row r="112" spans="2:7" s="1" customFormat="1" x14ac:dyDescent="0.3">
      <c r="B112" s="72"/>
      <c r="C112" s="46"/>
      <c r="D112" s="73"/>
      <c r="E112" s="46"/>
      <c r="F112" s="46"/>
      <c r="G112" s="46"/>
    </row>
  </sheetData>
  <mergeCells count="3">
    <mergeCell ref="C3:F3"/>
    <mergeCell ref="D5:G5"/>
    <mergeCell ref="D4:E4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21"/>
  <sheetViews>
    <sheetView workbookViewId="0">
      <selection activeCell="E12" sqref="E12"/>
    </sheetView>
  </sheetViews>
  <sheetFormatPr baseColWidth="10" defaultRowHeight="15" x14ac:dyDescent="0.25"/>
  <cols>
    <col min="2" max="2" width="26.28515625" customWidth="1"/>
    <col min="3" max="3" width="14.140625" customWidth="1"/>
    <col min="4" max="4" width="14.7109375" customWidth="1"/>
  </cols>
  <sheetData>
    <row r="3" spans="1:5" x14ac:dyDescent="0.25">
      <c r="A3" s="406"/>
      <c r="B3" s="406"/>
      <c r="C3" s="406"/>
      <c r="D3" s="406"/>
      <c r="E3" s="406"/>
    </row>
    <row r="4" spans="1:5" x14ac:dyDescent="0.25">
      <c r="A4" s="406"/>
      <c r="B4" s="406"/>
      <c r="C4" s="406"/>
      <c r="D4" s="406"/>
      <c r="E4" s="406"/>
    </row>
    <row r="5" spans="1:5" x14ac:dyDescent="0.25">
      <c r="A5" s="406"/>
      <c r="B5" s="406"/>
      <c r="C5" s="406"/>
      <c r="D5" s="406"/>
      <c r="E5" s="406"/>
    </row>
    <row r="6" spans="1:5" x14ac:dyDescent="0.25">
      <c r="A6" s="276"/>
      <c r="B6" s="276"/>
      <c r="C6" s="276"/>
      <c r="D6" s="276"/>
      <c r="E6" s="276"/>
    </row>
    <row r="7" spans="1:5" x14ac:dyDescent="0.25">
      <c r="A7" s="276"/>
      <c r="B7" s="277"/>
      <c r="C7" s="277"/>
      <c r="D7" s="277"/>
      <c r="E7" s="276"/>
    </row>
    <row r="8" spans="1:5" x14ac:dyDescent="0.25">
      <c r="A8" s="276"/>
      <c r="B8" s="278"/>
      <c r="C8" s="278"/>
      <c r="D8" s="279"/>
      <c r="E8" s="276"/>
    </row>
    <row r="9" spans="1:5" x14ac:dyDescent="0.25">
      <c r="A9" s="276"/>
      <c r="B9" s="278"/>
      <c r="C9" s="278"/>
      <c r="D9" s="279"/>
      <c r="E9" s="276"/>
    </row>
    <row r="10" spans="1:5" x14ac:dyDescent="0.25">
      <c r="A10" s="276"/>
      <c r="B10" s="278"/>
      <c r="C10" s="278"/>
      <c r="D10" s="279"/>
      <c r="E10" s="276"/>
    </row>
    <row r="11" spans="1:5" x14ac:dyDescent="0.25">
      <c r="A11" s="276"/>
      <c r="B11" s="278"/>
      <c r="C11" s="278"/>
      <c r="D11" s="279"/>
      <c r="E11" s="276"/>
    </row>
    <row r="12" spans="1:5" x14ac:dyDescent="0.25">
      <c r="A12" s="276"/>
      <c r="B12" s="278"/>
      <c r="C12" s="278"/>
      <c r="D12" s="279"/>
      <c r="E12" s="276"/>
    </row>
    <row r="13" spans="1:5" x14ac:dyDescent="0.25">
      <c r="A13" s="276"/>
      <c r="B13" s="278"/>
      <c r="C13" s="278"/>
      <c r="D13" s="279"/>
      <c r="E13" s="276"/>
    </row>
    <row r="14" spans="1:5" x14ac:dyDescent="0.25">
      <c r="A14" s="276"/>
      <c r="B14" s="278"/>
      <c r="C14" s="278"/>
      <c r="D14" s="279"/>
      <c r="E14" s="276"/>
    </row>
    <row r="15" spans="1:5" x14ac:dyDescent="0.25">
      <c r="A15" s="276"/>
      <c r="B15" s="278"/>
      <c r="C15" s="278"/>
      <c r="D15" s="279"/>
      <c r="E15" s="276"/>
    </row>
    <row r="16" spans="1:5" x14ac:dyDescent="0.25">
      <c r="A16" s="276"/>
      <c r="B16" s="278"/>
      <c r="C16" s="278"/>
      <c r="D16" s="279"/>
      <c r="E16" s="276"/>
    </row>
    <row r="17" spans="1:5" x14ac:dyDescent="0.25">
      <c r="A17" s="276"/>
      <c r="B17" s="278"/>
      <c r="C17" s="278"/>
      <c r="D17" s="279"/>
      <c r="E17" s="276"/>
    </row>
    <row r="18" spans="1:5" x14ac:dyDescent="0.25">
      <c r="A18" s="276"/>
      <c r="B18" s="278"/>
      <c r="C18" s="278"/>
      <c r="D18" s="279"/>
      <c r="E18" s="276"/>
    </row>
    <row r="19" spans="1:5" x14ac:dyDescent="0.25">
      <c r="A19" s="276"/>
      <c r="B19" s="278"/>
      <c r="C19" s="278"/>
      <c r="D19" s="280"/>
      <c r="E19" s="276"/>
    </row>
    <row r="20" spans="1:5" x14ac:dyDescent="0.25">
      <c r="A20" s="276"/>
      <c r="B20" s="276"/>
      <c r="C20" s="276"/>
      <c r="D20" s="276"/>
      <c r="E20" s="276"/>
    </row>
    <row r="21" spans="1:5" x14ac:dyDescent="0.25">
      <c r="A21" s="276"/>
      <c r="B21" s="276"/>
      <c r="C21" s="276"/>
      <c r="D21" s="276"/>
      <c r="E21" s="276"/>
    </row>
  </sheetData>
  <mergeCells count="1">
    <mergeCell ref="A3:E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Hoja6</vt:lpstr>
      <vt:lpstr>req. academicos</vt:lpstr>
      <vt:lpstr>req. vinculación</vt:lpstr>
      <vt:lpstr>req. planeación</vt:lpstr>
      <vt:lpstr>req. calidad</vt:lpstr>
      <vt:lpstr>Hoja1</vt:lpstr>
      <vt:lpstr>'req. academicos'!Área_de_impresión</vt:lpstr>
      <vt:lpstr>'req. vinculación'!Área_de_impresión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Administrador1</dc:creator>
  <cp:lastModifiedBy>ROSY</cp:lastModifiedBy>
  <cp:lastPrinted>2014-07-23T14:42:12Z</cp:lastPrinted>
  <dcterms:created xsi:type="dcterms:W3CDTF">2011-02-23T19:13:32Z</dcterms:created>
  <dcterms:modified xsi:type="dcterms:W3CDTF">2014-07-23T14:44:22Z</dcterms:modified>
</cp:coreProperties>
</file>