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255" windowHeight="7935"/>
  </bookViews>
  <sheets>
    <sheet name="MIR 2019" sheetId="2" r:id="rId1"/>
  </sheets>
  <calcPr calcId="144525"/>
</workbook>
</file>

<file path=xl/calcChain.xml><?xml version="1.0" encoding="utf-8"?>
<calcChain xmlns="http://schemas.openxmlformats.org/spreadsheetml/2006/main">
  <c r="U61" i="2" l="1"/>
  <c r="U59" i="2"/>
  <c r="U57" i="2"/>
  <c r="U30" i="2"/>
  <c r="U28" i="2"/>
  <c r="U2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4" i="2"/>
  <c r="U25" i="2"/>
  <c r="U26" i="2"/>
  <c r="U27" i="2"/>
  <c r="U29" i="2"/>
  <c r="U31" i="2"/>
  <c r="U32" i="2"/>
  <c r="U33" i="2"/>
  <c r="U34" i="2"/>
  <c r="U35" i="2"/>
  <c r="U36" i="2"/>
  <c r="U37" i="2"/>
  <c r="U38" i="2"/>
  <c r="U39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8" i="2"/>
  <c r="U60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 l="1"/>
  <c r="U40" i="2"/>
</calcChain>
</file>

<file path=xl/sharedStrings.xml><?xml version="1.0" encoding="utf-8"?>
<sst xmlns="http://schemas.openxmlformats.org/spreadsheetml/2006/main" count="558" uniqueCount="336">
  <si>
    <t>Datos del Programa</t>
  </si>
  <si>
    <t>Autorización en la aplicación de los lineamientos técnicos para modificación de la infraestructura vial.</t>
  </si>
  <si>
    <t>Nivel</t>
  </si>
  <si>
    <t>Resumen Narrativo</t>
  </si>
  <si>
    <t>Denominación del Indicador</t>
  </si>
  <si>
    <t>Formula</t>
  </si>
  <si>
    <t>Unidad de Medida</t>
  </si>
  <si>
    <t>Rutas</t>
  </si>
  <si>
    <t>Dictamen</t>
  </si>
  <si>
    <t>Fin</t>
  </si>
  <si>
    <t>Propósito</t>
  </si>
  <si>
    <t>Accidentes viales</t>
  </si>
  <si>
    <t>Transporte Público mejorado y modernizado (en todas sus modalidades)</t>
  </si>
  <si>
    <t>Trámite</t>
  </si>
  <si>
    <t>Rutas verificadas del transporte público</t>
  </si>
  <si>
    <t>Las personas en el Estado de Jalisco cuenten con transporte público en sus diferentes modalidades</t>
  </si>
  <si>
    <t>Requisición</t>
  </si>
  <si>
    <t>Registros realizados del ejercicio de presupuesto</t>
  </si>
  <si>
    <t>Personas</t>
  </si>
  <si>
    <t>Operación de la Vigilancia Vial</t>
  </si>
  <si>
    <t>Servicios de vigilancia vial</t>
  </si>
  <si>
    <t>Operación y mejoramiento de los dispositivos de control de tráfico</t>
  </si>
  <si>
    <t>Señalización vial vertical y horizontal aplicada</t>
  </si>
  <si>
    <t>Señales aplicadas</t>
  </si>
  <si>
    <t>Contribuir a la seguridad en la movilidad disminuyendo los accidentes mediante la inhibición de la conducta de combinar alcohol y volante</t>
  </si>
  <si>
    <t>Capacitación institucional, especializada y académica implementada</t>
  </si>
  <si>
    <t>Servidores públicos capacitados</t>
  </si>
  <si>
    <t>Evaluación de control y confianza aplicadas</t>
  </si>
  <si>
    <t>Evaluaciones de control y confianza aplicadas</t>
  </si>
  <si>
    <t>Desarrollo informático aplicados</t>
  </si>
  <si>
    <t>Servicios informáticos</t>
  </si>
  <si>
    <t>Manual</t>
  </si>
  <si>
    <t>Dirección general</t>
  </si>
  <si>
    <t>Unidades administrativas operando</t>
  </si>
  <si>
    <t>Programa de Emisión de Licencias de Conducir</t>
  </si>
  <si>
    <t>Licencias de conducir emitidas en sus diferentes tipos y modalidades</t>
  </si>
  <si>
    <t>Licencias de conducir</t>
  </si>
  <si>
    <t>Contribuir a la seguridad de las personas en la utilización de las vialidades a través de la emisión  de la licencia de conducir</t>
  </si>
  <si>
    <t>Promoción de la cultura vial y servicios de movilidad</t>
  </si>
  <si>
    <t>Permisos provisionales otorgados para circular</t>
  </si>
  <si>
    <t>Servicio y capacitación vial otorgada en el interior del estado</t>
  </si>
  <si>
    <t>Información emitida sobre riesgo vial</t>
  </si>
  <si>
    <t>Las personas en el Estado de Jalisco cuentan con capacitación en cultura vial y servicios de movilidad</t>
  </si>
  <si>
    <t>Resolución de procedimientos jurídicos en materia de movilidad en el Estado</t>
  </si>
  <si>
    <t>Procedimientos jurídicos resueltos en materia de lo contencioso.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</si>
  <si>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</si>
  <si>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</si>
  <si>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</si>
  <si>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</si>
  <si>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</si>
  <si>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</si>
  <si>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</si>
  <si>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</si>
  <si>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</si>
  <si>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</si>
  <si>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</si>
  <si>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</si>
  <si>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Anual</t>
  </si>
  <si>
    <t>Dirección General</t>
  </si>
  <si>
    <t>Transporte Público</t>
  </si>
  <si>
    <t>Infraestructura Vial</t>
  </si>
  <si>
    <t>Administrativa</t>
  </si>
  <si>
    <t>Seguridad Vial</t>
  </si>
  <si>
    <t>Planeación y Profesionalización</t>
  </si>
  <si>
    <t>Estudios y dictámenes realizados para  modificación de la infraestructura vial</t>
  </si>
  <si>
    <t>Jurídico</t>
  </si>
  <si>
    <t>Registro Estatal</t>
  </si>
  <si>
    <t>Administración  del registro y manejo de la información de los actos y actores de movilidad</t>
  </si>
  <si>
    <t>Registro</t>
  </si>
  <si>
    <t>Certificación de registros</t>
  </si>
  <si>
    <t>Usuario</t>
  </si>
  <si>
    <t>Sanciones aplicadas por contaminar</t>
  </si>
  <si>
    <t>Conductores de transporte público capacitados</t>
  </si>
  <si>
    <t>Licencia de conducir</t>
  </si>
  <si>
    <t>Estudios y dictámenes realizados para  autorización de uso provisional de las vialidades y cierre provisional</t>
  </si>
  <si>
    <t>Semáforos instalados y renovados</t>
  </si>
  <si>
    <t>Concesiones y Reordenamiento de rutas del Servicio de Transporte Público en sus diferentes modalidades</t>
  </si>
  <si>
    <t>Acciones realizadas del programa estatal para la acción ante el cambio climático</t>
  </si>
  <si>
    <t>Operativos implementados en materia de alcoholimetría</t>
  </si>
  <si>
    <t>Profesionalización de los servicios públicos; sistematización y mejoramiento de los procesos</t>
  </si>
  <si>
    <t>Contribuir al funcionamiento efectivo de la Dependencia a través de la sistematización de sus procesos</t>
  </si>
  <si>
    <t>Semáforo</t>
  </si>
  <si>
    <t>Componente 1</t>
  </si>
  <si>
    <t>(Persona capacitada en educación vial(Realizado)/Persona capacitada en educación vial (Programado))*100</t>
  </si>
  <si>
    <t>Total de permisos provisionales otorgados</t>
  </si>
  <si>
    <t>(Permiso provisional otorgado(Realizado)/Permiso provisional otorgado (Programado))*100</t>
  </si>
  <si>
    <t>Total de servicios de movilidad brindados en el Interior del Estado</t>
  </si>
  <si>
    <t>(Servicio de movilidad brindado en el interior del Estado(Realizado)/Servicio de movilidad brindado en el interior del Estado(Programado))*100</t>
  </si>
  <si>
    <t>(Informe en riesgo vial elaborados(Realizado)/Informes en riesgo vial elaborados(Programado))*100</t>
  </si>
  <si>
    <t>Componente B5</t>
  </si>
  <si>
    <t>Total de conductores de transporte público capacitados</t>
  </si>
  <si>
    <t>(Conductor de transporte público capacitado(Realizado)/Conductor de transporte público capacitado(Programado))*100</t>
  </si>
  <si>
    <t>(Licencia de conducir solicitadas(Realizado)/Licencia de conducir solicitadas(Programado))*100</t>
  </si>
  <si>
    <t>Total de personas capacitadas en temas de movilidad y atendidas en servicios viales</t>
  </si>
  <si>
    <t>Componente 02</t>
  </si>
  <si>
    <t>Componente 03</t>
  </si>
  <si>
    <t>Componente 04</t>
  </si>
  <si>
    <t>Componente 01</t>
  </si>
  <si>
    <t>Total de personas con licencia de conducir</t>
  </si>
  <si>
    <t>(Persona que obtuvo su licencia de conducir (Realizado)/Persona que obtuvo su licencia de conducir (Programado))*100</t>
  </si>
  <si>
    <t>Total de licencias de conducir en volanta</t>
  </si>
  <si>
    <t>(Licencia de conducir emitida en volanta (Realizado)/Licencia de conducir en volanta (Programado))*100</t>
  </si>
  <si>
    <t>(Procedimiento resuelto en materia de lo contencioso (Realizado)/Procedimiento resuelto en materia de lo contencioso (Programado)) *100</t>
  </si>
  <si>
    <t>Total de procedimiento en materia operativa y mediación resuelto</t>
  </si>
  <si>
    <t>(Procedimiento resuelto en materia operativa y mediación (JT)(Realizado)/ Procedimiento resuelto en materia operativa y mediación (JT) (Programado))*100</t>
  </si>
  <si>
    <t>Total de procedimiento en materia de lo consultivo resuelto</t>
  </si>
  <si>
    <t>(Procedimiento resuelto en materia de lo consultivo (Realizado)/Procedimiento resuelto en materia de lo consultivo (Programado)) *100</t>
  </si>
  <si>
    <t>Componente C1</t>
  </si>
  <si>
    <t xml:space="preserve">Total de Cédula de notificación de infracción registrada en sistema. </t>
  </si>
  <si>
    <t xml:space="preserve">Cédulas de notificación de infracción registrada en sistema(Realizado)/ Cédula de notificación de infracción registrada en sistema (Programado))*100. </t>
  </si>
  <si>
    <t>Total de semáforos instalados y renovados</t>
  </si>
  <si>
    <t>(Semáforo instalado y renovado(Realizado)/Semáforo instalado y renovado(Programado))*100</t>
  </si>
  <si>
    <t>Total de señalización implementada en las vialidades</t>
  </si>
  <si>
    <t>(Señalización implemetada (Realizado)/ Señalización implementada(Programado)) *100</t>
  </si>
  <si>
    <t>Total de estudios y dictámenes viales realizados (Entradas y salidas)</t>
  </si>
  <si>
    <t>(Estudio y dictámen vial realizado(entradas y salidas) (Realizado)/Estudio y dictámen vial realizado(entradas y salidas) (Programado))*100</t>
  </si>
  <si>
    <t>Dictámen</t>
  </si>
  <si>
    <t>Total de estudios y dictámenes provisionales emitidos para el uso de las vialidades.</t>
  </si>
  <si>
    <t>Estudio y dictámen provisional para uso de vialidades (Realizado)/ Estudio y dictámen provisional para uso de vialidades (Programado))*100</t>
  </si>
  <si>
    <t xml:space="preserve">Disminución de accidentes viales. </t>
  </si>
  <si>
    <t>Total de ruta empresa implementada</t>
  </si>
  <si>
    <t>(Ruta empresa implementada(Realizado)/ Ruta empresa implementada (Programado))*100</t>
  </si>
  <si>
    <t>Ruta empresa implementada</t>
  </si>
  <si>
    <t>Total de ruta verificada</t>
  </si>
  <si>
    <t>(Ruta verificada(Realizado)/ Ruta verificada (Programado)) *100</t>
  </si>
  <si>
    <t>Total de trámites de transporte público realizado</t>
  </si>
  <si>
    <t>(Trámite para el servicio de transporte público (Realizado)/Trámite para el servicio de transporte público (Programado))*100</t>
  </si>
  <si>
    <t>Componente E3</t>
  </si>
  <si>
    <t>Total de sustituciones de vehículos de servicio de trsansporte público</t>
  </si>
  <si>
    <t>(Sustitución de vehículo del servicio de transporte público (Realizado)/ Sustitución de vehículo del servicio de transporte público (Programado))*100</t>
  </si>
  <si>
    <t>(Persona informada y asesorada (Realizado)/ Persona informada y asesorada (Programado))*100</t>
  </si>
  <si>
    <t>Total de personas que utilizan el servicio de transporte público</t>
  </si>
  <si>
    <t>(Persona que utiliza el servicio de transporte público (Realizado)/ Persona que utiliza el servicio de transporte público (Programado))*100</t>
  </si>
  <si>
    <t>Total de incidencias aplicadas</t>
  </si>
  <si>
    <t>(Incidencia aplicada (Realizado)/Incidencia aplicada(Programado)))*100</t>
  </si>
  <si>
    <t>Total de registros de presupuesto ejercido</t>
  </si>
  <si>
    <t>(Registro de presupuesto ejercido(Realizado)/ Registro de presupuesto ejercido(Programado))*100</t>
  </si>
  <si>
    <t>Total de requisiciones atendidas</t>
  </si>
  <si>
    <t>(Requisición atendida (Realizado)/Requisición atendida(Programado))*100</t>
  </si>
  <si>
    <t>Total de usuarios ingresando</t>
  </si>
  <si>
    <t>(Usuario ingresando (Realizado)/Usuario ingresando (Programado)) *100</t>
  </si>
  <si>
    <t>Componente 06</t>
  </si>
  <si>
    <t>(Persona usuaria de transporte público que accede a la tarifa preferencial del 50% (Realizado)/Persona usuaria de transporte público que accede a la tarifa preferencial del 50% (Programado))*100</t>
  </si>
  <si>
    <t>Componente 08</t>
  </si>
  <si>
    <t>Total de conductores sensibilizados</t>
  </si>
  <si>
    <t>Total de operativos de alcoholimetría implementados</t>
  </si>
  <si>
    <t>(Operativo implementado en alcoholimetría(Realizado)/ Operativo implementado en alcoholimetría (Programado)) *100</t>
  </si>
  <si>
    <t>Total de certificaciones de licencia de conducir otorgado</t>
  </si>
  <si>
    <t>(Certificación de licencia de conducir orotgada (Realizado)/(Certificación de licencia de conducir orotgada (Programado))*100</t>
  </si>
  <si>
    <t>Total de registro de actos y actores de movilidad</t>
  </si>
  <si>
    <t>(Registro de actos y actores (Realizado)/Registro de actos y actores (Programado)) *100</t>
  </si>
  <si>
    <t>Total de sanciones aplicada a vehículo contaminante</t>
  </si>
  <si>
    <t>(Sanción aplicada por contaminación (Realizado)/ Sanción aplicada por contaminación (Programado))*100</t>
  </si>
  <si>
    <t>Total de servicios de vigilancia vial realizados en Área Metropolitana de Guadalajara</t>
  </si>
  <si>
    <t>(Servicio de vigilancia vial realizados en AMG (Realizado)/Servicio de vigilancia vial realizados en AMG (Programado))*100</t>
  </si>
  <si>
    <t>Total de servidor público capacitado</t>
  </si>
  <si>
    <t>(Servidor público capacitado (Realizado)/ Servidor público capacitado (Programado))*100</t>
  </si>
  <si>
    <t>Total de Policías viales evaluados</t>
  </si>
  <si>
    <t>(Policía vial evaluado(Realizado)/Policía vial evaluado(Programado))*100</t>
  </si>
  <si>
    <t>Total de servicio informático aplicado</t>
  </si>
  <si>
    <t>(Servicio informático aplicado(Realizado)/Servicio informático aplicado (Programado))*100</t>
  </si>
  <si>
    <t>Total de manuales actualizados</t>
  </si>
  <si>
    <t>(Manual actualizado (Realizado)/Manual actualizado(Programado)) *100</t>
  </si>
  <si>
    <t>Total de Direcciones Generales Atendidas</t>
  </si>
  <si>
    <t>(Dirección General Atendida(Realizado)/Dirección General Atendida(Programado))*100</t>
  </si>
  <si>
    <t>Total de Unidades Administrativas Operando</t>
  </si>
  <si>
    <t>(Unidad Administrativa Operando(Realizado)/Unidad Administrativa Operando(Programado))*100</t>
  </si>
  <si>
    <t>1´650,000</t>
  </si>
  <si>
    <t>Secretaría del Transporte</t>
  </si>
  <si>
    <t xml:space="preserve">Contribuir a la movilidad de las personas mediante la aplicación de dispositivos de control de tráfico que garanticen la seguridad y confort de las vialidades del Estado de Jalisco </t>
  </si>
  <si>
    <t>Indice de velocidad promedio de desplazamiento (km/hr).</t>
  </si>
  <si>
    <t>(Velocidad promedio (Realizado)/Velocidad Promedio (Programado))*100</t>
  </si>
  <si>
    <t>Kilometros por hora</t>
  </si>
  <si>
    <t>Disminución de accidentes viales 2019</t>
  </si>
  <si>
    <t>El Estado de Jalisco cuenta con Disposistivos de control de tráfico adecuados que permite a las personas transitar con seguridad y confort en las vialidades.</t>
  </si>
  <si>
    <t>(Aciidente vial año 2019 (Realizado)/Accidente vial año 2019(Programado))*100</t>
  </si>
  <si>
    <t>Accidente</t>
  </si>
  <si>
    <t>El Estado de Jalisco cuenta con Infraestructura vial segura que disminuye el número de accidentes en beneficio de la sociedad.</t>
  </si>
  <si>
    <t>Contribuir a la movilidad de las personas mediante la aplicación de lineamientos técnicos para la modificación de la infraestructura.</t>
  </si>
  <si>
    <t>Contribuir a la accesibilidad y modernización del Transporte mediante el reordenamineto de las rutas.</t>
  </si>
  <si>
    <t>Porcentaj de rutas del transporte público verificadas.</t>
  </si>
  <si>
    <t>(Porcentaje de rutas del transporte público verificadas(Realizado)/Porcentaje de Rutas del transporte público verificadas(Programado))*100</t>
  </si>
  <si>
    <t>Porcentaje</t>
  </si>
  <si>
    <t>Usuarios y/o persona (ANUAL)</t>
  </si>
  <si>
    <t>Empresa</t>
  </si>
  <si>
    <t>Vehiculo</t>
  </si>
  <si>
    <t>Procedimiento</t>
  </si>
  <si>
    <t>Procedimientos Juridicos resueltos en materia de consultivo</t>
  </si>
  <si>
    <t>Procedimientos jurídicos resueltos en materia operativa y mediación resuelta</t>
  </si>
  <si>
    <t>Cédula de notificación aplicada y registrada por dispositivos electronicos</t>
  </si>
  <si>
    <t>Cédula</t>
  </si>
  <si>
    <t>Contribuir a la seguridad de las personas en la utilización de las vialidades , mediante la capacitación y servicio oportunos de movilidad</t>
  </si>
  <si>
    <t>Total de licencias de conducir.</t>
  </si>
  <si>
    <t>Persona Capacitada</t>
  </si>
  <si>
    <t>Cursos otorgados en materia de capacitación vial</t>
  </si>
  <si>
    <t>Total de personas capacitadas en educación vial</t>
  </si>
  <si>
    <t>Personas Capacitada</t>
  </si>
  <si>
    <t xml:space="preserve">Permisos </t>
  </si>
  <si>
    <t>Servicios</t>
  </si>
  <si>
    <t>Total de informe de riesgo vial elaborados</t>
  </si>
  <si>
    <t>Informes</t>
  </si>
  <si>
    <t>Acciones realizadas de los Programas Mujeres avanzando y Prevención y Atención de la Violencia Contra las Mujeres</t>
  </si>
  <si>
    <t>(Número de Accidentes viales (Realizado)/  Número de Accidentes viales (Programado))*100</t>
  </si>
  <si>
    <t xml:space="preserve">Accidentes </t>
  </si>
  <si>
    <t>En el Estado de Jalisco las personas que conducen un vehiculo automotor cuentan con licencia de conducir vigente en apoyo a la prevención de accidentes viales</t>
  </si>
  <si>
    <t>Disminución de accidentes viales</t>
  </si>
  <si>
    <t xml:space="preserve">Disminución de accidentes viales </t>
  </si>
  <si>
    <t>(Número de accidentes viales (Realizado)/  Número de Accidentes viales (Programado))*100</t>
  </si>
  <si>
    <t>Persona</t>
  </si>
  <si>
    <t>Modulos implementados para emisión de licencia</t>
  </si>
  <si>
    <t>Información Ciudadana y Administración Eficiente y Eficaz de los Recursos Humanos, Materiales y Financieros de la Secretaria del Transporte</t>
  </si>
  <si>
    <t>Servicios y requisiciones provistos a las unidades administrativas</t>
  </si>
  <si>
    <t>Incidencias de los servidores públicos</t>
  </si>
  <si>
    <t xml:space="preserve">Incidencia  </t>
  </si>
  <si>
    <t>Información y asesoría de los trámites y servicios de la Secretaria brindada al ciudadano</t>
  </si>
  <si>
    <t>Transporte público foráneo otorgado a usuarios de la Antigua Estación Central de Autotransportes</t>
  </si>
  <si>
    <t>Policia y Tránsito</t>
  </si>
  <si>
    <t>Operativo Salvando Vidas</t>
  </si>
  <si>
    <t>Accidentes</t>
  </si>
  <si>
    <t>Las personas y conductores cuentan con operativo de alcoholimetría que inhiben la conducta de combinar alcohol y volante para su seguridad en sus traslados</t>
  </si>
  <si>
    <t>Disminucion de accidentes viales con lesionados</t>
  </si>
  <si>
    <t>Accidente con lesionado 2018 (Realizado) / Accidente con lesionado 2018 (Programado)) * 100</t>
  </si>
  <si>
    <t xml:space="preserve">Operativo </t>
  </si>
  <si>
    <t>Cursos impartidos para la sensibilización a los conductores infractores</t>
  </si>
  <si>
    <t>(Conduuctor sensibilado (Realizado) / Conductor Sensibilizado (Programado)) * 100</t>
  </si>
  <si>
    <t>Conductor</t>
  </si>
  <si>
    <t>Contribuir a mejorar la seguridad y la cultura vial del Area Metropolitana de Guadalajara e interior del Estado, mediante la vigilancia vial, levantando cedulas de notificación de infracción por incunplimiento a la normatividadvigente en materia de movilidad</t>
  </si>
  <si>
    <t xml:space="preserve">Indice de velocidad promedio  </t>
  </si>
  <si>
    <t>(Indice de velocidad promedio (Realizado) / Indice de velocidad promedio (Programado)) * 100</t>
  </si>
  <si>
    <t>Los ciudadanos del Área Metropolitana de Guadalajara e interior del Estado transitan seguros en las vialidades del Estado de Jalisco</t>
  </si>
  <si>
    <t>Disminución de Accidentes Viales en el Estado</t>
  </si>
  <si>
    <t>(Número de Accidentes viales en el Estado (Realizado)/  Número de Accidentes viales en el Estado (Programado))*100</t>
  </si>
  <si>
    <t>Vigilancia vial realizada en Area Metropolitana de Guadalajara</t>
  </si>
  <si>
    <t>Vigilancia Vial realizada en el interior del Estado</t>
  </si>
  <si>
    <t>Total de servicio de vigilancia vial realizado en el interior del Estado</t>
  </si>
  <si>
    <t>(Total de servicio de vigilancia vial realizado en el interior del Estado (Realizado) / Total de servicio de vigilancia vial realizado en el interior del Estado (Programado)) *100</t>
  </si>
  <si>
    <t>Servicio</t>
  </si>
  <si>
    <t>Sanciones a vehiculos realizadas para reforzar el Programa Estatal para la Acción ante el Cambio Climatico</t>
  </si>
  <si>
    <t>Las direcciones generales de la dependencia cuentan con personal capacitado y procesos para cumplir sus atribuciones y objetivos en beneficio de la ciudadania</t>
  </si>
  <si>
    <t>Procesos instrumentados mejorados</t>
  </si>
  <si>
    <t>Constancias registradas, certificadas y emitidas de actos y actores de la movilidad</t>
  </si>
  <si>
    <t>Certificación y/o historial de licencia de conducir emitido</t>
  </si>
  <si>
    <t>Meta  2019 (Anual)</t>
  </si>
  <si>
    <t>Matríz de Indicadores de Resultados 2019</t>
  </si>
  <si>
    <t>Contribuir a la movilidad de personas y cosas en la región centrodel Estadode Jalisco, a través, del Sistema de Tren Eléctrico Urbano, SITREN Y Microbús.</t>
  </si>
  <si>
    <t>Total de personas transportadas en Tren Eléctrico. SITREN Y Macrobús</t>
  </si>
  <si>
    <t>Personas transportadas mensualmente Realizado/Personas, transportadas mensualmente Programado*/100</t>
  </si>
  <si>
    <t>148,710,450.00</t>
  </si>
  <si>
    <t>La población de la Región Centro del Estado de Jalisco, cuenta con sistemas de transporte público masivo que permiten la movilidad de personas y cosas de manera segura y águil.</t>
  </si>
  <si>
    <t>Total de personas que utilizan los sistemas de transporte masivo.</t>
  </si>
  <si>
    <t>(Usuarios de los sistemas de transporte Realizado/Usuarios de los sistemas de transporte Programado/*100.</t>
  </si>
  <si>
    <t>Componente</t>
  </si>
  <si>
    <t>01- Construcción de la Línea 3 del Tren Lígero de Zapopán, Guadalajara y Tlaquepaque (Diagonal) realizado.</t>
  </si>
  <si>
    <t>Porcentaje de avance de obras de la Línea 3.</t>
  </si>
  <si>
    <t>Avance acumulado de obra Línea 3 Resultado/Avance, acumulado de obra Línea 3 Programada/*100.</t>
  </si>
  <si>
    <t>57.00</t>
  </si>
  <si>
    <t>Actividad</t>
  </si>
  <si>
    <t>01-01 Acciones realizadas para el registro de avance de la obra de la Línea 3 del Tren Eléctrico.</t>
  </si>
  <si>
    <t>Total de avance de construcción de la Línea 3.</t>
  </si>
  <si>
    <t>Avance de la obra Realizado/Avance, de la obra Programada/*100.</t>
  </si>
  <si>
    <t xml:space="preserve">Sistema del Tren Eléctrico Urbano </t>
  </si>
  <si>
    <t>Contribuir al incremento de usuarios del transporte público mediante la modernización y reordenamiento de rutas</t>
  </si>
  <si>
    <t>Es el porcentaje de avance de la implementación del Sistema Integrado de Transporte descrito en el Programa General de Transporte</t>
  </si>
  <si>
    <t>E6 Diseño ejecutivo proporcionado de un sistema integrado de transporte público denominado Peribús</t>
  </si>
  <si>
    <t>E6-01 Es el avance en la elaboración de estudios, proyectos y normas relativos a la movilidad urbana</t>
  </si>
  <si>
    <t>P5 Estudios, planes y proyectos ejecutivos elaborados necesarios para la implementación del Programa General de Transporte Público del Estado de Jalisco y Proyectos de Movilidad Motorizada y No Motorizada</t>
  </si>
  <si>
    <t>P5-01 Es el avance de la elaboración de estudios, proyectos y normas relativos a la movilidad urbana</t>
  </si>
  <si>
    <t>IMTJ</t>
  </si>
  <si>
    <t>Total de personas que utiliza el servicio de Transporte Público.</t>
  </si>
  <si>
    <t>Porcentaje de avance del Programa General de Transporte</t>
  </si>
  <si>
    <t>Total de avance del diseño ejecutivo</t>
  </si>
  <si>
    <t>Total de estudios elaborados entorno al sistema de Transporte Peribús</t>
  </si>
  <si>
    <t>Total de estudios de movilidad</t>
  </si>
  <si>
    <t>Porcentaje de los estudios</t>
  </si>
  <si>
    <t>(Personas que utilizan el TP (Realizado)/Personas que utilizan el TP (Programado))*100</t>
  </si>
  <si>
    <t>(Avance proyectos ejecutivos elaborados (Realizado)/Avance proyectos ejecutivos elaborados (Programado))*100</t>
  </si>
  <si>
    <t>(Proyecto realizado (Realizado)/ Proyecto realizado (Programado))*100</t>
  </si>
  <si>
    <t>(Estudios realizados para el ordenamiento de rutas de TP (Realizado)/Estudios realizados para el ordenamiento de rutas de TP (Programado))*100</t>
  </si>
  <si>
    <t>(Estudios realizados (Realizado)/Estudios realizados (Programado))*100</t>
  </si>
  <si>
    <t>(Proyectos elaborados (Realizados)/Proyectos elaborados (Programados))*100</t>
  </si>
  <si>
    <t>Proyecto</t>
  </si>
  <si>
    <t>Estudio</t>
  </si>
  <si>
    <t>Regular la movilidad urbana mediante dispositivos y medidas de seguridad vial</t>
  </si>
  <si>
    <t>La existencia de dispositivos tecnológicos para el control y la mejora de la movilidad urbana</t>
  </si>
  <si>
    <t>01 Acciones realizadas para la mejora de la seguridad vial</t>
  </si>
  <si>
    <t>01-01 Son los proyectos por implementar para la mejora vial</t>
  </si>
  <si>
    <t>01-02 Son las actividades realizadas para garantizar la adecuada operación de todos los dispositivos tecnológicos para la seguridad vial</t>
  </si>
  <si>
    <t>Índice de accidentes</t>
  </si>
  <si>
    <t>Índice de vehículos en exceso de velocidad</t>
  </si>
  <si>
    <t>Apoyos para la movilidad urbana</t>
  </si>
  <si>
    <t>Proyectos elaborados</t>
  </si>
  <si>
    <t>Supervisiones al sistema de dispositivos electrónicos viales</t>
  </si>
  <si>
    <t>(Número de accidentes (Realizado)/Número de accidentes (Programado))*100</t>
  </si>
  <si>
    <t>(Índice de Vehículos con exceso de velocidad (Realizado)/Índice de Vehículos con exceso de velocidad (Programado))*100</t>
  </si>
  <si>
    <t>(Número de apoyos programados (Realizado)/Número de apoyos programados (Programado))*100</t>
  </si>
  <si>
    <t>(Número de proyectos elaborados (Realizado)/Número de proyectos elaborados (Programado))*100</t>
  </si>
  <si>
    <t>(Supervisiones al sistema de dispositivos electrónicos (Realizado)/Supervisiones al sistema de dispositivos electrónicos (Programado))*100</t>
  </si>
  <si>
    <t>Siniestro</t>
  </si>
  <si>
    <t>Índice</t>
  </si>
  <si>
    <t>Apoyo</t>
  </si>
  <si>
    <t>Supervisión</t>
  </si>
  <si>
    <t>(Persona capacitada y sensibilizada en educación vial 2019(Realizado)/Persona capacitada y sensibilizada en educación vial 2019 (Programado))*100</t>
  </si>
  <si>
    <t>Programa de mejora de la Seguridad Vial</t>
  </si>
  <si>
    <t xml:space="preserve">FIDEICOMISO DE ADMINISTRACIÓN PARA LA MEJORA DE LA SEGURIDAD VIAL </t>
  </si>
  <si>
    <t>(Accidente vial 2019 (Realizado)/ Accidente vial 2019(Programado))*100</t>
  </si>
  <si>
    <t>(Accidente vial 2018 (Realizado)/ Accidente vial 2019(Programado))*100</t>
  </si>
  <si>
    <t>Mi Pasaje  de la tarifa preferencial del 50% ototrgado a usuarios que acceden al serviciode transporte público</t>
  </si>
  <si>
    <t>Total de personas usuarias de Mi Pasaje</t>
  </si>
  <si>
    <t>Columna1</t>
  </si>
  <si>
    <t>Total de solicitudes de requisición</t>
  </si>
  <si>
    <t>01-01 Atención de Solicitudes de requisiciones para la adquisición de insumos</t>
  </si>
  <si>
    <t>(Solicitud de requisición (Realizado)/Solicitud de requisición (Programado))*100</t>
  </si>
  <si>
    <t>06-01 Autorización de corridas de autobus para salir a prestar el servicio de transporte suburbano</t>
  </si>
  <si>
    <t>Total de corridas de autobús autorizadas</t>
  </si>
  <si>
    <t>(Corrida de autobús autorizada (Realizado)/Corrida de autobús autorizada (Programado))*100</t>
  </si>
  <si>
    <t>Corrida</t>
  </si>
  <si>
    <t>08-01 Realización de trámites para adquisición de transvales por parte de los usuarios del transporte público que acceden a la tarifa preferencial del 50%</t>
  </si>
  <si>
    <t>Total de  Mi Pasaje requeridos</t>
  </si>
  <si>
    <t>(Mi Pasaje adquirido (Realizado)/Mipasaje adquirido (Programado))*100</t>
  </si>
  <si>
    <t>Pieza</t>
  </si>
  <si>
    <t xml:space="preserve">NOTA: NO SE CUENTA CON LA INFORMACIÓN PARA REPORTAR AVANCES </t>
  </si>
  <si>
    <t>E3-01 Tetención de vehículos contaminantes circulando en el Área Metropolitana de Guadalajara e interior del Estado de Jalisco.</t>
  </si>
  <si>
    <t>Total de vehículos contaminantes detectados.</t>
  </si>
  <si>
    <t>Vehículos contaminantes detectado Realizado/Vehículos contaminantes detectado Programa/*100.</t>
  </si>
  <si>
    <t>Vehículo</t>
  </si>
  <si>
    <t xml:space="preserve">Total de procedimiento instaurados  en materia de lo contencioso </t>
  </si>
  <si>
    <t>registros aplocados, certificaciones, constancias solicitadas y emitidas para los ciudadanos de actos de movilidad</t>
  </si>
  <si>
    <t>(Solicitud de registro de actos y actores realizado (Realizado)/Solicitud de registro de actos y actores realizado (Programado))*100</t>
  </si>
  <si>
    <t>Actividad 01-01</t>
  </si>
  <si>
    <t>Actividad 02-01</t>
  </si>
  <si>
    <t>recepcion de solicitudes para certyificación y/o historial de licencias</t>
  </si>
  <si>
    <t>Total de solicitudes de actos y actores de movilidad realizado</t>
  </si>
  <si>
    <t>Total de solicitudes de certificación de licencias de conducir.</t>
  </si>
  <si>
    <t>(Solicitud de certificación de licencia de conducir (Realizado)/Solicitud de certificación de licencia de conducir (Programado))*100</t>
  </si>
  <si>
    <t>Total de personas informadas y asesoradas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</si>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</sst>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</cellStyleXfs>
  <cellXfs count="98">
    <xf numFmtId="0" fontId="0" fillId="0" borderId="0" xfId="0"/>
    <xf numFmtId="0" fontId="1" fillId="0" borderId="0" xfId="0" applyFont="1"/>
    <xf numFmtId="165" fontId="0" fillId="0" borderId="0" xfId="1" applyNumberFormat="1" applyFont="1"/>
    <xf numFmtId="165" fontId="0" fillId="0" borderId="1" xfId="1" applyNumberFormat="1" applyFont="1" applyFill="1" applyBorder="1" applyAlignment="1">
      <alignment vertical="top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5" fontId="0" fillId="0" borderId="0" xfId="1" applyNumberFormat="1" applyFont="1" applyAlignment="1">
      <alignment horizontal="right" vertical="center" indent="3"/>
    </xf>
    <xf numFmtId="165" fontId="0" fillId="0" borderId="1" xfId="1" applyNumberFormat="1" applyFont="1" applyFill="1" applyBorder="1" applyAlignment="1">
      <alignment vertical="top"/>
    </xf>
    <xf numFmtId="165" fontId="0" fillId="0" borderId="0" xfId="1" applyNumberFormat="1" applyFont="1" applyAlignment="1">
      <alignment vertical="top"/>
    </xf>
    <xf numFmtId="165" fontId="2" fillId="0" borderId="1" xfId="1" applyNumberFormat="1" applyFont="1" applyFill="1" applyBorder="1" applyAlignment="1">
      <alignment vertical="top" wrapText="1"/>
    </xf>
    <xf numFmtId="0" fontId="0" fillId="6" borderId="1" xfId="0" applyFill="1" applyBorder="1" applyAlignment="1">
      <alignment vertical="top" wrapText="1"/>
    </xf>
    <xf numFmtId="165" fontId="1" fillId="6" borderId="1" xfId="1" applyNumberFormat="1" applyFont="1" applyFill="1" applyBorder="1" applyAlignment="1">
      <alignment vertical="top" wrapText="1"/>
    </xf>
    <xf numFmtId="165" fontId="0" fillId="6" borderId="1" xfId="1" applyNumberFormat="1" applyFont="1" applyFill="1" applyBorder="1" applyAlignment="1">
      <alignment vertical="top" wrapText="1"/>
    </xf>
    <xf numFmtId="165" fontId="2" fillId="6" borderId="1" xfId="1" applyNumberFormat="1" applyFont="1" applyFill="1" applyBorder="1" applyAlignment="1">
      <alignment vertical="top" wrapText="1"/>
    </xf>
    <xf numFmtId="165" fontId="0" fillId="6" borderId="1" xfId="1" applyNumberFormat="1" applyFont="1" applyFill="1" applyBorder="1" applyAlignment="1">
      <alignment vertical="top"/>
    </xf>
    <xf numFmtId="0" fontId="1" fillId="6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1" fillId="2" borderId="6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 applyProtection="1">
      <alignment horizontal="center" vertical="center" wrapText="1"/>
    </xf>
    <xf numFmtId="165" fontId="1" fillId="5" borderId="6" xfId="4" applyNumberFormat="1" applyFont="1" applyBorder="1" applyAlignment="1" applyProtection="1">
      <alignment horizontal="center" vertical="center" wrapText="1"/>
    </xf>
    <xf numFmtId="165" fontId="3" fillId="2" borderId="7" xfId="1" applyNumberFormat="1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>
      <alignment vertical="top" wrapText="1"/>
    </xf>
    <xf numFmtId="165" fontId="7" fillId="6" borderId="1" xfId="1" applyNumberFormat="1" applyFont="1" applyFill="1" applyBorder="1" applyAlignment="1">
      <alignment vertical="top" wrapText="1"/>
    </xf>
    <xf numFmtId="165" fontId="0" fillId="6" borderId="1" xfId="1" applyNumberFormat="1" applyFont="1" applyFill="1" applyBorder="1" applyAlignment="1">
      <alignment horizontal="right" vertical="top"/>
    </xf>
    <xf numFmtId="0" fontId="0" fillId="6" borderId="0" xfId="0" applyFont="1" applyFill="1"/>
    <xf numFmtId="0" fontId="0" fillId="6" borderId="1" xfId="0" applyFont="1" applyFill="1" applyBorder="1" applyAlignment="1">
      <alignment vertical="top" wrapText="1"/>
    </xf>
    <xf numFmtId="165" fontId="1" fillId="6" borderId="1" xfId="1" applyNumberFormat="1" applyFont="1" applyFill="1" applyBorder="1" applyAlignment="1">
      <alignment horizontal="right" vertical="top" wrapText="1"/>
    </xf>
    <xf numFmtId="165" fontId="0" fillId="6" borderId="1" xfId="1" applyNumberFormat="1" applyFont="1" applyFill="1" applyBorder="1" applyAlignment="1" applyProtection="1">
      <alignment vertical="top" wrapText="1"/>
      <protection locked="0"/>
    </xf>
    <xf numFmtId="165" fontId="8" fillId="6" borderId="1" xfId="1" applyNumberFormat="1" applyFont="1" applyFill="1" applyBorder="1" applyAlignment="1">
      <alignment vertical="top" wrapText="1"/>
    </xf>
    <xf numFmtId="165" fontId="0" fillId="6" borderId="1" xfId="1" applyNumberFormat="1" applyFont="1" applyFill="1" applyBorder="1" applyAlignment="1">
      <alignment horizontal="right" vertical="top" wrapText="1"/>
    </xf>
    <xf numFmtId="0" fontId="1" fillId="6" borderId="1" xfId="1" applyNumberFormat="1" applyFont="1" applyFill="1" applyBorder="1" applyAlignment="1">
      <alignment vertical="top" wrapText="1"/>
    </xf>
    <xf numFmtId="0" fontId="0" fillId="6" borderId="2" xfId="0" applyFill="1" applyBorder="1" applyAlignment="1">
      <alignment vertical="top" wrapText="1"/>
    </xf>
    <xf numFmtId="165" fontId="4" fillId="6" borderId="1" xfId="3" applyNumberFormat="1" applyFont="1" applyFill="1" applyBorder="1" applyAlignment="1">
      <alignment vertical="top"/>
    </xf>
    <xf numFmtId="165" fontId="2" fillId="6" borderId="1" xfId="2" applyNumberFormat="1" applyFill="1" applyBorder="1" applyAlignment="1">
      <alignment vertical="top" wrapText="1"/>
    </xf>
    <xf numFmtId="0" fontId="9" fillId="6" borderId="3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65" fontId="12" fillId="6" borderId="1" xfId="1" applyNumberFormat="1" applyFont="1" applyFill="1" applyBorder="1" applyAlignment="1">
      <alignment vertical="top" wrapText="1"/>
    </xf>
    <xf numFmtId="165" fontId="10" fillId="6" borderId="1" xfId="1" applyNumberFormat="1" applyFont="1" applyFill="1" applyBorder="1" applyAlignment="1">
      <alignment vertical="top" wrapText="1"/>
    </xf>
    <xf numFmtId="165" fontId="10" fillId="6" borderId="1" xfId="1" applyNumberFormat="1" applyFont="1" applyFill="1" applyBorder="1" applyAlignment="1" applyProtection="1">
      <alignment vertical="top"/>
      <protection locked="0"/>
    </xf>
    <xf numFmtId="165" fontId="10" fillId="6" borderId="1" xfId="1" applyNumberFormat="1" applyFont="1" applyFill="1" applyBorder="1" applyAlignment="1" applyProtection="1">
      <alignment vertical="top" wrapText="1"/>
      <protection locked="0"/>
    </xf>
    <xf numFmtId="165" fontId="4" fillId="6" borderId="1" xfId="1" applyNumberFormat="1" applyFont="1" applyFill="1" applyBorder="1" applyAlignment="1">
      <alignment vertical="top" wrapText="1"/>
    </xf>
    <xf numFmtId="165" fontId="1" fillId="6" borderId="4" xfId="1" applyNumberFormat="1" applyFont="1" applyFill="1" applyBorder="1" applyAlignment="1">
      <alignment horizontal="right" vertical="top" wrapText="1"/>
    </xf>
    <xf numFmtId="165" fontId="9" fillId="6" borderId="4" xfId="1" applyNumberFormat="1" applyFont="1" applyFill="1" applyBorder="1" applyAlignment="1">
      <alignment horizontal="right" vertical="top" wrapText="1"/>
    </xf>
    <xf numFmtId="165" fontId="10" fillId="6" borderId="1" xfId="1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horizontal="right" vertical="top" wrapText="1"/>
    </xf>
    <xf numFmtId="165" fontId="8" fillId="0" borderId="1" xfId="1" applyNumberFormat="1" applyFont="1" applyFill="1" applyBorder="1" applyAlignment="1">
      <alignment horizontal="right" vertical="top" wrapText="1"/>
    </xf>
    <xf numFmtId="165" fontId="10" fillId="6" borderId="6" xfId="1" applyNumberFormat="1" applyFont="1" applyFill="1" applyBorder="1" applyAlignment="1">
      <alignment vertical="top"/>
    </xf>
    <xf numFmtId="165" fontId="13" fillId="2" borderId="6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top"/>
    </xf>
    <xf numFmtId="165" fontId="0" fillId="0" borderId="1" xfId="1" applyNumberFormat="1" applyFont="1" applyFill="1" applyBorder="1" applyAlignment="1" applyProtection="1">
      <alignment vertical="top" wrapText="1"/>
      <protection locked="0"/>
    </xf>
    <xf numFmtId="3" fontId="0" fillId="0" borderId="1" xfId="0" applyNumberFormat="1" applyFont="1" applyFill="1" applyBorder="1" applyAlignment="1">
      <alignment vertical="top" wrapText="1"/>
    </xf>
    <xf numFmtId="0" fontId="9" fillId="7" borderId="8" xfId="0" applyFont="1" applyFill="1" applyBorder="1" applyAlignment="1">
      <alignment vertical="top" wrapText="1"/>
    </xf>
    <xf numFmtId="0" fontId="10" fillId="7" borderId="1" xfId="0" applyFont="1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7" borderId="1" xfId="0" applyFont="1" applyFill="1" applyBorder="1" applyAlignment="1">
      <alignment horizontal="right" vertical="top" wrapText="1"/>
    </xf>
    <xf numFmtId="0" fontId="0" fillId="7" borderId="1" xfId="0" applyFont="1" applyFill="1" applyBorder="1" applyAlignment="1">
      <alignment horizontal="left" vertical="top" wrapText="1"/>
    </xf>
    <xf numFmtId="165" fontId="10" fillId="7" borderId="9" xfId="1" applyNumberFormat="1" applyFont="1" applyFill="1" applyBorder="1" applyAlignment="1">
      <alignment vertical="top" wrapText="1"/>
    </xf>
    <xf numFmtId="165" fontId="10" fillId="7" borderId="9" xfId="1" applyNumberFormat="1" applyFont="1" applyFill="1" applyBorder="1" applyAlignment="1">
      <alignment vertical="top"/>
    </xf>
    <xf numFmtId="165" fontId="9" fillId="7" borderId="10" xfId="1" applyNumberFormat="1" applyFont="1" applyFill="1" applyBorder="1" applyAlignment="1">
      <alignment horizontal="right" vertical="top" wrapText="1"/>
    </xf>
    <xf numFmtId="165" fontId="10" fillId="7" borderId="1" xfId="1" applyNumberFormat="1" applyFont="1" applyFill="1" applyBorder="1" applyAlignment="1">
      <alignment vertical="top"/>
    </xf>
    <xf numFmtId="165" fontId="10" fillId="7" borderId="9" xfId="1" applyNumberFormat="1" applyFont="1" applyFill="1" applyBorder="1" applyAlignment="1">
      <alignment horizontal="right" vertical="top" wrapText="1"/>
    </xf>
    <xf numFmtId="165" fontId="10" fillId="7" borderId="9" xfId="1" applyNumberFormat="1" applyFont="1" applyFill="1" applyBorder="1" applyAlignment="1">
      <alignment horizontal="left" vertical="top" wrapText="1"/>
    </xf>
    <xf numFmtId="165" fontId="10" fillId="7" borderId="1" xfId="1" applyNumberFormat="1" applyFont="1" applyFill="1" applyBorder="1" applyAlignment="1">
      <alignment vertical="top" wrapText="1"/>
    </xf>
    <xf numFmtId="165" fontId="9" fillId="7" borderId="4" xfId="1" applyNumberFormat="1" applyFont="1" applyFill="1" applyBorder="1" applyAlignment="1">
      <alignment horizontal="right" vertical="top" wrapText="1"/>
    </xf>
    <xf numFmtId="0" fontId="1" fillId="7" borderId="3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 wrapText="1"/>
    </xf>
    <xf numFmtId="165" fontId="0" fillId="7" borderId="1" xfId="1" applyNumberFormat="1" applyFont="1" applyFill="1" applyBorder="1" applyAlignment="1">
      <alignment vertical="top" wrapText="1"/>
    </xf>
    <xf numFmtId="165" fontId="0" fillId="7" borderId="1" xfId="1" applyNumberFormat="1" applyFont="1" applyFill="1" applyBorder="1" applyAlignment="1">
      <alignment vertical="top"/>
    </xf>
    <xf numFmtId="165" fontId="1" fillId="7" borderId="4" xfId="1" applyNumberFormat="1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vertical="top" wrapText="1"/>
    </xf>
    <xf numFmtId="0" fontId="0" fillId="7" borderId="9" xfId="0" applyFont="1" applyFill="1" applyBorder="1" applyAlignment="1">
      <alignment vertical="top" wrapText="1"/>
    </xf>
    <xf numFmtId="0" fontId="4" fillId="7" borderId="9" xfId="0" applyFont="1" applyFill="1" applyBorder="1" applyAlignment="1">
      <alignment vertical="top" wrapText="1"/>
    </xf>
    <xf numFmtId="165" fontId="0" fillId="7" borderId="9" xfId="1" applyNumberFormat="1" applyFont="1" applyFill="1" applyBorder="1" applyAlignment="1">
      <alignment vertical="top" wrapText="1"/>
    </xf>
    <xf numFmtId="165" fontId="0" fillId="7" borderId="9" xfId="1" applyNumberFormat="1" applyFont="1" applyFill="1" applyBorder="1" applyAlignment="1">
      <alignment vertical="top"/>
    </xf>
    <xf numFmtId="165" fontId="1" fillId="7" borderId="10" xfId="1" applyNumberFormat="1" applyFont="1" applyFill="1" applyBorder="1" applyAlignment="1">
      <alignment horizontal="right" vertical="top" wrapText="1"/>
    </xf>
    <xf numFmtId="0" fontId="1" fillId="7" borderId="8" xfId="0" applyFont="1" applyFill="1" applyBorder="1" applyAlignment="1">
      <alignment vertical="top" wrapText="1"/>
    </xf>
    <xf numFmtId="0" fontId="0" fillId="7" borderId="9" xfId="0" applyFill="1" applyBorder="1" applyAlignment="1">
      <alignment vertical="top" wrapText="1"/>
    </xf>
    <xf numFmtId="0" fontId="15" fillId="7" borderId="0" xfId="0" applyFont="1" applyFill="1"/>
    <xf numFmtId="0" fontId="0" fillId="0" borderId="0" xfId="0" applyFont="1" applyBorder="1"/>
    <xf numFmtId="0" fontId="0" fillId="0" borderId="0" xfId="0" applyFont="1" applyFill="1" applyBorder="1" applyAlignment="1">
      <alignment vertical="top" wrapText="1"/>
    </xf>
    <xf numFmtId="165" fontId="0" fillId="0" borderId="0" xfId="1" applyNumberFormat="1" applyFont="1" applyBorder="1" applyAlignment="1">
      <alignment horizontal="right" vertical="center" indent="3"/>
    </xf>
    <xf numFmtId="165" fontId="0" fillId="0" borderId="0" xfId="1" applyNumberFormat="1" applyFont="1" applyBorder="1"/>
    <xf numFmtId="165" fontId="0" fillId="0" borderId="0" xfId="1" applyNumberFormat="1" applyFont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165" fontId="1" fillId="0" borderId="1" xfId="1" applyNumberFormat="1" applyFont="1" applyFill="1" applyBorder="1" applyAlignment="1">
      <alignment horizontal="right" vertical="top" wrapText="1"/>
    </xf>
    <xf numFmtId="165" fontId="1" fillId="0" borderId="4" xfId="1" applyNumberFormat="1" applyFont="1" applyFill="1" applyBorder="1" applyAlignment="1">
      <alignment horizontal="right" vertical="top" wrapText="1"/>
    </xf>
    <xf numFmtId="0" fontId="0" fillId="7" borderId="0" xfId="0" applyFont="1" applyFill="1"/>
    <xf numFmtId="165" fontId="10" fillId="0" borderId="1" xfId="1" applyNumberFormat="1" applyFont="1" applyFill="1" applyBorder="1" applyAlignment="1" applyProtection="1">
      <alignment vertical="top" wrapText="1"/>
      <protection locked="0"/>
    </xf>
    <xf numFmtId="165" fontId="10" fillId="0" borderId="1" xfId="1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165" fontId="10" fillId="0" borderId="1" xfId="1" applyNumberFormat="1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164" fontId="6" fillId="0" borderId="0" xfId="1" applyNumberFormat="1" applyFont="1" applyAlignment="1">
      <alignment horizontal="center"/>
    </xf>
  </cellXfs>
  <cellStyles count="5">
    <cellStyle name="20% - Énfasis2" xfId="2" builtinId="34"/>
    <cellStyle name="40% - Énfasis6" xfId="4" builtinId="51"/>
    <cellStyle name="60% - Énfasis6" xfId="3" builtinId="52"/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alignment horizontal="general" vertical="top" textRotation="0" wrapText="0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alignment horizontal="right" vertical="top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alignment vertical="top" textRotation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alignment horizontal="general" vertical="top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alignment horizontal="general" vertical="top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alignment horizontal="general" vertical="top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alignment horizontal="general" vertical="top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-* #,##0_-;\-* #,##0_-;_-* &quot;-&quot;??_-;_-@_-"/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border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0" relativeIndent="0" justifyLastLine="0" shrinkToFit="0" readingOrder="0"/>
    </dxf>
    <dxf>
      <border outline="0"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-0.499984740745262"/>
        <name val="Calibri"/>
        <scheme val="minor"/>
      </font>
      <numFmt numFmtId="165" formatCode="_-* #,##0_-;\-* #,##0_-;_-* &quot;-&quot;??_-;_-@_-"/>
      <fill>
        <patternFill patternType="solid">
          <fgColor indexed="64"/>
          <bgColor theme="9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1" hidden="0"/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22150</xdr:rowOff>
    </xdr:from>
    <xdr:to>
      <xdr:col>1</xdr:col>
      <xdr:colOff>2137019</xdr:colOff>
      <xdr:row>1</xdr:row>
      <xdr:rowOff>207595</xdr:rowOff>
    </xdr:to>
    <xdr:pic>
      <xdr:nvPicPr>
        <xdr:cNvPr id="2" name="1 Imagen" descr="logo transpor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72308" y="22150"/>
          <a:ext cx="2137019" cy="5273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3:V76" totalsRowShown="0" headerRowDxfId="25" dataDxfId="23" headerRowBorderDxfId="24" tableBorderDxfId="22" headerRowCellStyle="Millares" dataCellStyle="Millares">
  <autoFilter ref="A3:V76"/>
  <sortState ref="A55:U55">
    <sortCondition ref="B3:B76"/>
  </sortState>
  <tableColumns count="22">
    <tableColumn id="1" name="Dirección General" dataDxfId="21"/>
    <tableColumn id="2" name="Datos del Programa" dataDxfId="20"/>
    <tableColumn id="3" name="Nivel" dataDxfId="19"/>
    <tableColumn id="4" name="Resumen Narrativo" dataDxfId="18"/>
    <tableColumn id="5" name="Denominación del Indicador" dataDxfId="17"/>
    <tableColumn id="6" name="Formula" dataDxfId="16"/>
    <tableColumn id="7" name="Meta  2019 (Anual)" dataDxfId="15" dataCellStyle="Millares"/>
    <tableColumn id="8" name="Unidad de Medida" dataDxfId="14"/>
    <tableColumn id="9" name="Enero" dataDxfId="13" dataCellStyle="Millares"/>
    <tableColumn id="10" name="Febrero" dataDxfId="12" dataCellStyle="Millares"/>
    <tableColumn id="11" name="Marzo" dataDxfId="11" dataCellStyle="Millares"/>
    <tableColumn id="12" name="Abril" dataDxfId="10" dataCellStyle="Millares"/>
    <tableColumn id="13" name="Mayo" dataDxfId="9" dataCellStyle="Millares"/>
    <tableColumn id="14" name="Junio" dataDxfId="8" dataCellStyle="Millares"/>
    <tableColumn id="15" name="Julio" dataDxfId="7" dataCellStyle="Millares"/>
    <tableColumn id="16" name="Agosto" dataDxfId="6" dataCellStyle="Millares"/>
    <tableColumn id="17" name="Septiembre" dataDxfId="5" dataCellStyle="Millares"/>
    <tableColumn id="18" name="Octubre" dataDxfId="4" dataCellStyle="Millares"/>
    <tableColumn id="19" name="Noviembre" dataDxfId="3" dataCellStyle="Millares"/>
    <tableColumn id="20" name="Diciembre" dataDxfId="2" dataCellStyle="Millares"/>
    <tableColumn id="21" name="Cumplimiento Anual" dataDxfId="1" dataCellStyle="Millares">
      <calculatedColumnFormula>SUM(I4:T4)</calculatedColumnFormula>
    </tableColumn>
    <tableColumn id="22" name="Columna1" dataDxfId="0" dataCellStyle="Millar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tabSelected="1" topLeftCell="E1" zoomScale="95" zoomScaleNormal="95" workbookViewId="0">
      <selection activeCell="R25" sqref="R25"/>
    </sheetView>
  </sheetViews>
  <sheetFormatPr baseColWidth="10" defaultColWidth="11.42578125" defaultRowHeight="15" x14ac:dyDescent="0.25"/>
  <cols>
    <col min="1" max="1" width="17.5703125" style="1" customWidth="1"/>
    <col min="2" max="2" width="35.28515625" style="4" customWidth="1"/>
    <col min="3" max="3" width="14.85546875" style="4" bestFit="1" customWidth="1"/>
    <col min="4" max="4" width="37.5703125" style="4" customWidth="1"/>
    <col min="5" max="5" width="49.7109375" style="4" customWidth="1"/>
    <col min="6" max="6" width="27.42578125" style="4" hidden="1" customWidth="1"/>
    <col min="7" max="7" width="19.7109375" style="4" hidden="1" customWidth="1"/>
    <col min="8" max="8" width="20" style="8" hidden="1" customWidth="1"/>
    <col min="9" max="12" width="12" style="2" bestFit="1" customWidth="1"/>
    <col min="13" max="13" width="11.85546875" style="2" bestFit="1" customWidth="1"/>
    <col min="14" max="14" width="11.42578125" style="2"/>
    <col min="15" max="15" width="12.42578125" style="2" bestFit="1" customWidth="1"/>
    <col min="16" max="17" width="15.28515625" style="2" bestFit="1" customWidth="1"/>
    <col min="18" max="18" width="14.42578125" style="10" bestFit="1" customWidth="1"/>
    <col min="19" max="19" width="13.5703125" style="2" bestFit="1" customWidth="1"/>
    <col min="20" max="20" width="17.42578125" style="2" bestFit="1" customWidth="1"/>
    <col min="21" max="21" width="26.42578125" style="4" customWidth="1"/>
    <col min="22" max="22" width="17.85546875" style="4" customWidth="1"/>
    <col min="23" max="16384" width="11.42578125" style="4"/>
  </cols>
  <sheetData>
    <row r="1" spans="1:22" ht="27.6" customHeight="1" x14ac:dyDescent="0.3">
      <c r="C1" s="97" t="s">
        <v>168</v>
      </c>
      <c r="D1" s="97"/>
      <c r="E1" s="97"/>
      <c r="F1" s="97"/>
      <c r="G1" s="97"/>
      <c r="H1" s="97"/>
      <c r="I1" s="97"/>
      <c r="J1" s="97"/>
    </row>
    <row r="2" spans="1:22" ht="25.15" customHeight="1" x14ac:dyDescent="0.3">
      <c r="C2" s="97" t="s">
        <v>243</v>
      </c>
      <c r="D2" s="97"/>
      <c r="E2" s="97"/>
      <c r="F2" s="97"/>
      <c r="G2" s="97"/>
      <c r="H2" s="97"/>
      <c r="I2" s="97"/>
      <c r="J2" s="97"/>
    </row>
    <row r="3" spans="1:22" s="5" customFormat="1" ht="34.9" customHeight="1" x14ac:dyDescent="0.25">
      <c r="A3" s="18" t="s">
        <v>58</v>
      </c>
      <c r="B3" s="19" t="s">
        <v>0</v>
      </c>
      <c r="C3" s="19" t="s">
        <v>2</v>
      </c>
      <c r="D3" s="19" t="s">
        <v>3</v>
      </c>
      <c r="E3" s="19" t="s">
        <v>4</v>
      </c>
      <c r="F3" s="19" t="s">
        <v>5</v>
      </c>
      <c r="G3" s="20" t="s">
        <v>242</v>
      </c>
      <c r="H3" s="19" t="s">
        <v>6</v>
      </c>
      <c r="I3" s="21" t="s">
        <v>45</v>
      </c>
      <c r="J3" s="21" t="s">
        <v>46</v>
      </c>
      <c r="K3" s="21" t="s">
        <v>47</v>
      </c>
      <c r="L3" s="21" t="s">
        <v>48</v>
      </c>
      <c r="M3" s="21" t="s">
        <v>49</v>
      </c>
      <c r="N3" s="21" t="s">
        <v>50</v>
      </c>
      <c r="O3" s="21" t="s">
        <v>51</v>
      </c>
      <c r="P3" s="21" t="s">
        <v>52</v>
      </c>
      <c r="Q3" s="21" t="s">
        <v>53</v>
      </c>
      <c r="R3" s="22" t="s">
        <v>54</v>
      </c>
      <c r="S3" s="21" t="s">
        <v>55</v>
      </c>
      <c r="T3" s="21" t="s">
        <v>56</v>
      </c>
      <c r="U3" s="23" t="s">
        <v>57</v>
      </c>
      <c r="V3" s="51" t="s">
        <v>308</v>
      </c>
    </row>
    <row r="4" spans="1:22" s="27" customFormat="1" ht="72" customHeight="1" x14ac:dyDescent="0.25">
      <c r="A4" s="17" t="s">
        <v>60</v>
      </c>
      <c r="B4" s="28" t="s">
        <v>1</v>
      </c>
      <c r="C4" s="28" t="s">
        <v>10</v>
      </c>
      <c r="D4" s="12" t="s">
        <v>177</v>
      </c>
      <c r="E4" s="12" t="s">
        <v>119</v>
      </c>
      <c r="F4" s="12" t="s">
        <v>304</v>
      </c>
      <c r="G4" s="13">
        <v>1888</v>
      </c>
      <c r="H4" s="28" t="s">
        <v>11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/>
      <c r="T4" s="14"/>
      <c r="U4" s="45">
        <f t="shared" ref="U4:U38" si="0">SUM(I4:T4)</f>
        <v>0</v>
      </c>
      <c r="V4" s="50"/>
    </row>
    <row r="5" spans="1:22" s="27" customFormat="1" ht="90" x14ac:dyDescent="0.25">
      <c r="A5" s="17" t="s">
        <v>60</v>
      </c>
      <c r="B5" s="28" t="s">
        <v>1</v>
      </c>
      <c r="C5" s="12" t="s">
        <v>97</v>
      </c>
      <c r="D5" s="28" t="s">
        <v>64</v>
      </c>
      <c r="E5" s="12" t="s">
        <v>114</v>
      </c>
      <c r="F5" s="12" t="s">
        <v>115</v>
      </c>
      <c r="G5" s="13">
        <v>72</v>
      </c>
      <c r="H5" s="12" t="s">
        <v>116</v>
      </c>
      <c r="I5" s="14">
        <v>9</v>
      </c>
      <c r="J5" s="14">
        <v>12</v>
      </c>
      <c r="K5" s="14">
        <v>1</v>
      </c>
      <c r="L5" s="3">
        <v>4</v>
      </c>
      <c r="M5" s="14">
        <v>3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/>
      <c r="T5" s="31"/>
      <c r="U5" s="45">
        <f t="shared" si="0"/>
        <v>29</v>
      </c>
      <c r="V5" s="47"/>
    </row>
    <row r="6" spans="1:22" s="27" customFormat="1" ht="60" x14ac:dyDescent="0.25">
      <c r="A6" s="17" t="s">
        <v>60</v>
      </c>
      <c r="B6" s="28" t="s">
        <v>1</v>
      </c>
      <c r="C6" s="12" t="s">
        <v>9</v>
      </c>
      <c r="D6" s="12" t="s">
        <v>178</v>
      </c>
      <c r="E6" s="12" t="s">
        <v>170</v>
      </c>
      <c r="F6" s="12" t="s">
        <v>171</v>
      </c>
      <c r="G6" s="13">
        <v>26</v>
      </c>
      <c r="H6" s="12" t="s">
        <v>172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/>
      <c r="T6" s="14"/>
      <c r="U6" s="45">
        <f t="shared" si="0"/>
        <v>0</v>
      </c>
      <c r="V6" s="47"/>
    </row>
    <row r="7" spans="1:22" s="27" customFormat="1" ht="105" x14ac:dyDescent="0.25">
      <c r="A7" s="87" t="s">
        <v>60</v>
      </c>
      <c r="B7" s="6" t="s">
        <v>1</v>
      </c>
      <c r="C7" s="88" t="s">
        <v>94</v>
      </c>
      <c r="D7" s="88" t="s">
        <v>74</v>
      </c>
      <c r="E7" s="88" t="s">
        <v>117</v>
      </c>
      <c r="F7" s="88" t="s">
        <v>118</v>
      </c>
      <c r="G7" s="89">
        <v>8242</v>
      </c>
      <c r="H7" s="6" t="s">
        <v>8</v>
      </c>
      <c r="I7" s="3">
        <v>29</v>
      </c>
      <c r="J7" s="3">
        <v>25</v>
      </c>
      <c r="K7" s="3">
        <v>5</v>
      </c>
      <c r="L7" s="3">
        <v>10</v>
      </c>
      <c r="M7" s="3">
        <v>7</v>
      </c>
      <c r="N7" s="3">
        <v>0</v>
      </c>
      <c r="O7" s="9">
        <v>0</v>
      </c>
      <c r="P7" s="9">
        <v>0</v>
      </c>
      <c r="Q7" s="14">
        <v>0</v>
      </c>
      <c r="R7" s="14">
        <v>0</v>
      </c>
      <c r="S7" s="9"/>
      <c r="T7" s="9"/>
      <c r="U7" s="90">
        <f t="shared" si="0"/>
        <v>76</v>
      </c>
      <c r="V7" s="3"/>
    </row>
    <row r="8" spans="1:22" s="27" customFormat="1" ht="78" customHeight="1" x14ac:dyDescent="0.25">
      <c r="A8" s="17" t="s">
        <v>60</v>
      </c>
      <c r="B8" s="12" t="s">
        <v>21</v>
      </c>
      <c r="C8" s="24" t="s">
        <v>9</v>
      </c>
      <c r="D8" s="24" t="s">
        <v>169</v>
      </c>
      <c r="E8" s="24" t="s">
        <v>170</v>
      </c>
      <c r="F8" s="24" t="s">
        <v>171</v>
      </c>
      <c r="G8" s="25">
        <v>26</v>
      </c>
      <c r="H8" s="24" t="s">
        <v>172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6">
        <v>0</v>
      </c>
      <c r="P8" s="16">
        <v>0</v>
      </c>
      <c r="Q8" s="14">
        <v>0</v>
      </c>
      <c r="R8" s="14">
        <v>0</v>
      </c>
      <c r="S8" s="16"/>
      <c r="T8" s="26"/>
      <c r="U8" s="45">
        <f t="shared" si="0"/>
        <v>0</v>
      </c>
      <c r="V8" s="47"/>
    </row>
    <row r="9" spans="1:22" s="27" customFormat="1" ht="75" x14ac:dyDescent="0.25">
      <c r="A9" s="17" t="s">
        <v>60</v>
      </c>
      <c r="B9" s="28" t="s">
        <v>21</v>
      </c>
      <c r="C9" s="28" t="s">
        <v>10</v>
      </c>
      <c r="D9" s="12" t="s">
        <v>174</v>
      </c>
      <c r="E9" s="12" t="s">
        <v>173</v>
      </c>
      <c r="F9" s="12" t="s">
        <v>175</v>
      </c>
      <c r="G9" s="13">
        <v>1888</v>
      </c>
      <c r="H9" s="12" t="s">
        <v>176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6">
        <v>0</v>
      </c>
      <c r="Q9" s="14">
        <v>0</v>
      </c>
      <c r="R9" s="14">
        <v>0</v>
      </c>
      <c r="S9" s="14"/>
      <c r="T9" s="14"/>
      <c r="U9" s="45">
        <f t="shared" si="0"/>
        <v>0</v>
      </c>
      <c r="V9" s="47"/>
    </row>
    <row r="10" spans="1:22" s="27" customFormat="1" ht="60" x14ac:dyDescent="0.25">
      <c r="A10" s="17" t="s">
        <v>60</v>
      </c>
      <c r="B10" s="28" t="s">
        <v>21</v>
      </c>
      <c r="C10" s="12" t="s">
        <v>97</v>
      </c>
      <c r="D10" s="12" t="s">
        <v>75</v>
      </c>
      <c r="E10" s="12" t="s">
        <v>110</v>
      </c>
      <c r="F10" s="12" t="s">
        <v>111</v>
      </c>
      <c r="G10" s="29">
        <v>250</v>
      </c>
      <c r="H10" s="12" t="s">
        <v>81</v>
      </c>
      <c r="I10" s="14">
        <v>560</v>
      </c>
      <c r="J10" s="30">
        <v>648</v>
      </c>
      <c r="K10" s="30">
        <v>665</v>
      </c>
      <c r="L10" s="14">
        <v>625</v>
      </c>
      <c r="M10" s="14">
        <v>711</v>
      </c>
      <c r="N10" s="14">
        <v>825</v>
      </c>
      <c r="O10" s="16">
        <v>1095</v>
      </c>
      <c r="P10" s="16">
        <v>724</v>
      </c>
      <c r="Q10" s="16">
        <v>509</v>
      </c>
      <c r="R10" s="14">
        <v>418</v>
      </c>
      <c r="S10" s="16"/>
      <c r="T10" s="16"/>
      <c r="U10" s="45">
        <f t="shared" si="0"/>
        <v>6780</v>
      </c>
      <c r="V10" s="47"/>
    </row>
    <row r="11" spans="1:22" s="27" customFormat="1" ht="60" x14ac:dyDescent="0.25">
      <c r="A11" s="17" t="s">
        <v>60</v>
      </c>
      <c r="B11" s="28" t="s">
        <v>21</v>
      </c>
      <c r="C11" s="12" t="s">
        <v>94</v>
      </c>
      <c r="D11" s="28" t="s">
        <v>22</v>
      </c>
      <c r="E11" s="12" t="s">
        <v>112</v>
      </c>
      <c r="F11" s="12" t="s">
        <v>113</v>
      </c>
      <c r="G11" s="29">
        <v>172500</v>
      </c>
      <c r="H11" s="28" t="s">
        <v>23</v>
      </c>
      <c r="I11" s="14">
        <v>303</v>
      </c>
      <c r="J11" s="14">
        <v>3426</v>
      </c>
      <c r="K11" s="14">
        <v>2035</v>
      </c>
      <c r="L11" s="14">
        <v>5086</v>
      </c>
      <c r="M11" s="14">
        <v>5278</v>
      </c>
      <c r="N11" s="14">
        <v>2345</v>
      </c>
      <c r="O11" s="14">
        <v>4765</v>
      </c>
      <c r="P11" s="14">
        <v>2603</v>
      </c>
      <c r="Q11" s="14">
        <v>6095</v>
      </c>
      <c r="R11" s="14">
        <v>1674</v>
      </c>
      <c r="S11" s="14"/>
      <c r="T11" s="14"/>
      <c r="U11" s="45">
        <f t="shared" si="0"/>
        <v>33610</v>
      </c>
      <c r="V11" s="47"/>
    </row>
    <row r="12" spans="1:22" s="27" customFormat="1" ht="102.75" customHeight="1" x14ac:dyDescent="0.25">
      <c r="A12" s="17" t="s">
        <v>59</v>
      </c>
      <c r="B12" s="12" t="s">
        <v>76</v>
      </c>
      <c r="C12" s="24" t="s">
        <v>9</v>
      </c>
      <c r="D12" s="24" t="s">
        <v>179</v>
      </c>
      <c r="E12" s="24" t="s">
        <v>180</v>
      </c>
      <c r="F12" s="24" t="s">
        <v>181</v>
      </c>
      <c r="G12" s="25">
        <v>20</v>
      </c>
      <c r="H12" s="24" t="s">
        <v>182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6">
        <v>0</v>
      </c>
      <c r="P12" s="16">
        <v>0</v>
      </c>
      <c r="Q12" s="16">
        <v>0</v>
      </c>
      <c r="R12" s="16">
        <v>0</v>
      </c>
      <c r="S12" s="16"/>
      <c r="T12" s="14"/>
      <c r="U12" s="45">
        <f t="shared" si="0"/>
        <v>0</v>
      </c>
      <c r="V12" s="47"/>
    </row>
    <row r="13" spans="1:22" s="27" customFormat="1" ht="110.25" customHeight="1" x14ac:dyDescent="0.25">
      <c r="A13" s="17" t="s">
        <v>59</v>
      </c>
      <c r="B13" s="12" t="s">
        <v>76</v>
      </c>
      <c r="C13" s="28" t="s">
        <v>10</v>
      </c>
      <c r="D13" s="28" t="s">
        <v>15</v>
      </c>
      <c r="E13" s="12" t="s">
        <v>131</v>
      </c>
      <c r="F13" s="12" t="s">
        <v>132</v>
      </c>
      <c r="G13" s="29" t="s">
        <v>167</v>
      </c>
      <c r="H13" s="12" t="s">
        <v>183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6">
        <v>0</v>
      </c>
      <c r="Q13" s="16">
        <v>0</v>
      </c>
      <c r="R13" s="16">
        <v>0</v>
      </c>
      <c r="S13" s="14"/>
      <c r="T13" s="14"/>
      <c r="U13" s="45">
        <f t="shared" si="0"/>
        <v>0</v>
      </c>
      <c r="V13" s="47"/>
    </row>
    <row r="14" spans="1:22" s="27" customFormat="1" ht="60" x14ac:dyDescent="0.25">
      <c r="A14" s="17" t="s">
        <v>59</v>
      </c>
      <c r="B14" s="12" t="s">
        <v>76</v>
      </c>
      <c r="C14" s="12" t="s">
        <v>97</v>
      </c>
      <c r="D14" s="28" t="s">
        <v>14</v>
      </c>
      <c r="E14" s="12" t="s">
        <v>123</v>
      </c>
      <c r="F14" s="12" t="s">
        <v>124</v>
      </c>
      <c r="G14" s="13">
        <v>20</v>
      </c>
      <c r="H14" s="28" t="s">
        <v>7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0">
        <v>0</v>
      </c>
      <c r="O14" s="14">
        <v>0</v>
      </c>
      <c r="P14" s="16">
        <v>0</v>
      </c>
      <c r="Q14" s="16">
        <v>0</v>
      </c>
      <c r="R14" s="16">
        <v>0</v>
      </c>
      <c r="S14" s="32"/>
      <c r="T14" s="32"/>
      <c r="U14" s="45">
        <f t="shared" si="0"/>
        <v>0</v>
      </c>
      <c r="V14" s="47"/>
    </row>
    <row r="15" spans="1:22" s="27" customFormat="1" ht="75" x14ac:dyDescent="0.25">
      <c r="A15" s="17" t="s">
        <v>59</v>
      </c>
      <c r="B15" s="12" t="s">
        <v>76</v>
      </c>
      <c r="C15" s="12" t="s">
        <v>94</v>
      </c>
      <c r="D15" s="28" t="s">
        <v>12</v>
      </c>
      <c r="E15" s="12" t="s">
        <v>125</v>
      </c>
      <c r="F15" s="12" t="s">
        <v>126</v>
      </c>
      <c r="G15" s="13">
        <v>5000</v>
      </c>
      <c r="H15" s="28" t="s">
        <v>13</v>
      </c>
      <c r="I15" s="14">
        <v>1907</v>
      </c>
      <c r="J15" s="14">
        <v>763</v>
      </c>
      <c r="K15" s="14">
        <v>2560</v>
      </c>
      <c r="L15" s="14">
        <v>1982</v>
      </c>
      <c r="M15" s="14">
        <v>1705</v>
      </c>
      <c r="N15" s="30">
        <v>1174</v>
      </c>
      <c r="O15" s="16">
        <v>1290</v>
      </c>
      <c r="P15" s="16">
        <v>1493</v>
      </c>
      <c r="Q15" s="16">
        <v>1034</v>
      </c>
      <c r="R15" s="16">
        <v>1217</v>
      </c>
      <c r="S15" s="32"/>
      <c r="T15" s="32"/>
      <c r="U15" s="45">
        <f t="shared" si="0"/>
        <v>15125</v>
      </c>
      <c r="V15" s="47"/>
    </row>
    <row r="16" spans="1:22" s="27" customFormat="1" ht="60" x14ac:dyDescent="0.25">
      <c r="A16" s="17" t="s">
        <v>59</v>
      </c>
      <c r="B16" s="12" t="s">
        <v>76</v>
      </c>
      <c r="C16" s="12" t="s">
        <v>95</v>
      </c>
      <c r="D16" s="12" t="s">
        <v>122</v>
      </c>
      <c r="E16" s="12" t="s">
        <v>120</v>
      </c>
      <c r="F16" s="12" t="s">
        <v>121</v>
      </c>
      <c r="G16" s="33">
        <v>45</v>
      </c>
      <c r="H16" s="12" t="s">
        <v>184</v>
      </c>
      <c r="I16" s="14">
        <v>0</v>
      </c>
      <c r="J16" s="14">
        <v>0</v>
      </c>
      <c r="K16" s="14">
        <v>0</v>
      </c>
      <c r="L16" s="14">
        <v>0</v>
      </c>
      <c r="M16" s="14">
        <v>5</v>
      </c>
      <c r="N16" s="14">
        <v>5</v>
      </c>
      <c r="O16" s="14">
        <v>0</v>
      </c>
      <c r="P16" s="14">
        <v>0</v>
      </c>
      <c r="Q16" s="14">
        <v>0</v>
      </c>
      <c r="R16" s="14">
        <v>0</v>
      </c>
      <c r="S16" s="14"/>
      <c r="T16" s="14"/>
      <c r="U16" s="45">
        <f t="shared" si="0"/>
        <v>10</v>
      </c>
      <c r="V16" s="47"/>
    </row>
    <row r="17" spans="1:22" s="27" customFormat="1" ht="90" x14ac:dyDescent="0.25">
      <c r="A17" s="17" t="s">
        <v>59</v>
      </c>
      <c r="B17" s="12" t="s">
        <v>76</v>
      </c>
      <c r="C17" s="24" t="s">
        <v>127</v>
      </c>
      <c r="D17" s="34" t="s">
        <v>77</v>
      </c>
      <c r="E17" s="24" t="s">
        <v>128</v>
      </c>
      <c r="F17" s="24" t="s">
        <v>129</v>
      </c>
      <c r="G17" s="25">
        <v>2500</v>
      </c>
      <c r="H17" s="24" t="s">
        <v>185</v>
      </c>
      <c r="I17" s="30">
        <v>142</v>
      </c>
      <c r="J17" s="30">
        <v>118</v>
      </c>
      <c r="K17" s="30">
        <v>213</v>
      </c>
      <c r="L17" s="30">
        <v>140</v>
      </c>
      <c r="M17" s="30">
        <v>168</v>
      </c>
      <c r="N17" s="30">
        <v>136</v>
      </c>
      <c r="O17" s="16">
        <v>142</v>
      </c>
      <c r="P17" s="16">
        <v>127</v>
      </c>
      <c r="Q17" s="16">
        <v>141</v>
      </c>
      <c r="R17" s="16">
        <v>139</v>
      </c>
      <c r="S17" s="16"/>
      <c r="T17" s="16"/>
      <c r="U17" s="45">
        <f t="shared" si="0"/>
        <v>1466</v>
      </c>
      <c r="V17" s="47"/>
    </row>
    <row r="18" spans="1:22" s="27" customFormat="1" ht="90" x14ac:dyDescent="0.25">
      <c r="A18" s="17" t="s">
        <v>65</v>
      </c>
      <c r="B18" s="12" t="s">
        <v>43</v>
      </c>
      <c r="C18" s="12" t="s">
        <v>97</v>
      </c>
      <c r="D18" s="28" t="s">
        <v>44</v>
      </c>
      <c r="E18" s="12" t="s">
        <v>325</v>
      </c>
      <c r="F18" s="12" t="s">
        <v>102</v>
      </c>
      <c r="G18" s="13">
        <v>75200</v>
      </c>
      <c r="H18" s="12" t="s">
        <v>186</v>
      </c>
      <c r="I18" s="14">
        <v>5790</v>
      </c>
      <c r="J18" s="14">
        <v>8684</v>
      </c>
      <c r="K18" s="14">
        <v>4196</v>
      </c>
      <c r="L18" s="14">
        <v>4994</v>
      </c>
      <c r="M18" s="14">
        <v>4229</v>
      </c>
      <c r="N18" s="14">
        <v>5816</v>
      </c>
      <c r="O18" s="16">
        <v>4977</v>
      </c>
      <c r="P18" s="16">
        <v>6925</v>
      </c>
      <c r="Q18" s="16">
        <v>6432</v>
      </c>
      <c r="R18" s="16">
        <v>9313</v>
      </c>
      <c r="S18" s="16"/>
      <c r="T18" s="16"/>
      <c r="U18" s="45">
        <f t="shared" si="0"/>
        <v>61356</v>
      </c>
      <c r="V18" s="47"/>
    </row>
    <row r="19" spans="1:22" s="27" customFormat="1" ht="90" x14ac:dyDescent="0.25">
      <c r="A19" s="17" t="s">
        <v>65</v>
      </c>
      <c r="B19" s="28" t="s">
        <v>43</v>
      </c>
      <c r="C19" s="24" t="s">
        <v>95</v>
      </c>
      <c r="D19" s="24" t="s">
        <v>187</v>
      </c>
      <c r="E19" s="24" t="s">
        <v>105</v>
      </c>
      <c r="F19" s="24" t="s">
        <v>106</v>
      </c>
      <c r="G19" s="25">
        <v>10200</v>
      </c>
      <c r="H19" s="24" t="s">
        <v>186</v>
      </c>
      <c r="I19" s="14">
        <v>863</v>
      </c>
      <c r="J19" s="14">
        <v>1393</v>
      </c>
      <c r="K19" s="14">
        <v>1107</v>
      </c>
      <c r="L19" s="14">
        <v>770</v>
      </c>
      <c r="M19" s="14">
        <v>710</v>
      </c>
      <c r="N19" s="14">
        <v>128</v>
      </c>
      <c r="O19" s="16">
        <v>789</v>
      </c>
      <c r="P19" s="16">
        <v>934</v>
      </c>
      <c r="Q19" s="16">
        <v>824</v>
      </c>
      <c r="R19" s="16">
        <v>256</v>
      </c>
      <c r="S19" s="16"/>
      <c r="T19" s="16"/>
      <c r="U19" s="45">
        <f t="shared" si="0"/>
        <v>7774</v>
      </c>
      <c r="V19" s="47"/>
    </row>
    <row r="20" spans="1:22" s="27" customFormat="1" ht="105" x14ac:dyDescent="0.25">
      <c r="A20" s="17" t="s">
        <v>65</v>
      </c>
      <c r="B20" s="28" t="s">
        <v>43</v>
      </c>
      <c r="C20" s="12" t="s">
        <v>96</v>
      </c>
      <c r="D20" s="12" t="s">
        <v>188</v>
      </c>
      <c r="E20" s="12" t="s">
        <v>103</v>
      </c>
      <c r="F20" s="12" t="s">
        <v>104</v>
      </c>
      <c r="G20" s="13">
        <v>1500</v>
      </c>
      <c r="H20" s="12" t="s">
        <v>186</v>
      </c>
      <c r="I20" s="14">
        <v>442</v>
      </c>
      <c r="J20" s="14">
        <v>413</v>
      </c>
      <c r="K20" s="14">
        <v>403</v>
      </c>
      <c r="L20" s="14">
        <v>456</v>
      </c>
      <c r="M20" s="14">
        <v>364</v>
      </c>
      <c r="N20" s="14">
        <v>8</v>
      </c>
      <c r="O20" s="16">
        <v>160</v>
      </c>
      <c r="P20" s="16">
        <v>171</v>
      </c>
      <c r="Q20" s="16">
        <v>169</v>
      </c>
      <c r="R20" s="16">
        <v>194</v>
      </c>
      <c r="S20" s="16"/>
      <c r="T20" s="16"/>
      <c r="U20" s="45">
        <f t="shared" si="0"/>
        <v>2780</v>
      </c>
      <c r="V20" s="47"/>
    </row>
    <row r="21" spans="1:22" s="27" customFormat="1" ht="90" x14ac:dyDescent="0.25">
      <c r="A21" s="17" t="s">
        <v>65</v>
      </c>
      <c r="B21" s="12" t="s">
        <v>43</v>
      </c>
      <c r="C21" s="12" t="s">
        <v>107</v>
      </c>
      <c r="D21" s="12" t="s">
        <v>189</v>
      </c>
      <c r="E21" s="12" t="s">
        <v>108</v>
      </c>
      <c r="F21" s="12" t="s">
        <v>109</v>
      </c>
      <c r="G21" s="13">
        <v>940000</v>
      </c>
      <c r="H21" s="12" t="s">
        <v>190</v>
      </c>
      <c r="I21" s="14">
        <v>65957</v>
      </c>
      <c r="J21" s="14">
        <v>41767</v>
      </c>
      <c r="K21" s="14">
        <v>46450</v>
      </c>
      <c r="L21" s="3">
        <v>27700</v>
      </c>
      <c r="M21" s="14">
        <v>39036</v>
      </c>
      <c r="N21" s="14">
        <v>102262</v>
      </c>
      <c r="O21" s="16">
        <v>14975</v>
      </c>
      <c r="P21" s="16">
        <v>33007</v>
      </c>
      <c r="Q21" s="16">
        <v>12731</v>
      </c>
      <c r="R21" s="16">
        <v>0</v>
      </c>
      <c r="S21" s="16"/>
      <c r="T21" s="16"/>
      <c r="U21" s="45">
        <f t="shared" si="0"/>
        <v>383885</v>
      </c>
      <c r="V21" s="47"/>
    </row>
    <row r="22" spans="1:22" s="27" customFormat="1" ht="75" x14ac:dyDescent="0.25">
      <c r="A22" s="17" t="s">
        <v>61</v>
      </c>
      <c r="B22" s="12" t="s">
        <v>210</v>
      </c>
      <c r="C22" s="12" t="s">
        <v>97</v>
      </c>
      <c r="D22" s="12" t="s">
        <v>211</v>
      </c>
      <c r="E22" s="12" t="s">
        <v>137</v>
      </c>
      <c r="F22" s="12" t="s">
        <v>138</v>
      </c>
      <c r="G22" s="13">
        <v>3000</v>
      </c>
      <c r="H22" s="28" t="s">
        <v>16</v>
      </c>
      <c r="I22" s="14">
        <v>291</v>
      </c>
      <c r="J22" s="14">
        <v>286</v>
      </c>
      <c r="K22" s="14">
        <v>584</v>
      </c>
      <c r="L22" s="14">
        <v>292</v>
      </c>
      <c r="M22" s="14">
        <v>566</v>
      </c>
      <c r="N22" s="14">
        <v>171</v>
      </c>
      <c r="O22" s="16">
        <v>309</v>
      </c>
      <c r="P22" s="16">
        <v>248</v>
      </c>
      <c r="Q22" s="16">
        <v>241</v>
      </c>
      <c r="R22" s="16">
        <v>224</v>
      </c>
      <c r="S22" s="16"/>
      <c r="T22" s="16"/>
      <c r="U22" s="45">
        <f t="shared" si="0"/>
        <v>3212</v>
      </c>
      <c r="V22" s="47"/>
    </row>
    <row r="23" spans="1:22" s="27" customFormat="1" ht="75" x14ac:dyDescent="0.25">
      <c r="A23" s="17" t="s">
        <v>61</v>
      </c>
      <c r="B23" s="12" t="s">
        <v>210</v>
      </c>
      <c r="C23" s="12" t="s">
        <v>256</v>
      </c>
      <c r="D23" s="12" t="s">
        <v>310</v>
      </c>
      <c r="E23" s="52" t="s">
        <v>309</v>
      </c>
      <c r="F23" s="12" t="s">
        <v>311</v>
      </c>
      <c r="G23" s="13">
        <v>3000</v>
      </c>
      <c r="H23" s="28" t="s">
        <v>16</v>
      </c>
      <c r="I23" s="14">
        <v>291</v>
      </c>
      <c r="J23" s="14">
        <v>286</v>
      </c>
      <c r="K23" s="3">
        <v>584</v>
      </c>
      <c r="L23" s="3">
        <v>292</v>
      </c>
      <c r="M23" s="3">
        <v>566</v>
      </c>
      <c r="N23" s="3">
        <v>171</v>
      </c>
      <c r="O23" s="16">
        <v>309</v>
      </c>
      <c r="P23" s="16">
        <v>248</v>
      </c>
      <c r="Q23" s="16">
        <v>241</v>
      </c>
      <c r="R23" s="16">
        <v>224</v>
      </c>
      <c r="S23" s="16"/>
      <c r="T23" s="16"/>
      <c r="U23" s="45">
        <f>SUM(I23:T23)</f>
        <v>3212</v>
      </c>
      <c r="V23" s="16"/>
    </row>
    <row r="24" spans="1:22" s="27" customFormat="1" ht="63" customHeight="1" x14ac:dyDescent="0.25">
      <c r="A24" s="17" t="s">
        <v>61</v>
      </c>
      <c r="B24" s="12" t="s">
        <v>210</v>
      </c>
      <c r="C24" s="12" t="s">
        <v>94</v>
      </c>
      <c r="D24" s="28" t="s">
        <v>17</v>
      </c>
      <c r="E24" s="12" t="s">
        <v>135</v>
      </c>
      <c r="F24" s="12" t="s">
        <v>136</v>
      </c>
      <c r="G24" s="14">
        <v>12</v>
      </c>
      <c r="H24" s="12" t="s">
        <v>68</v>
      </c>
      <c r="I24" s="14">
        <v>1</v>
      </c>
      <c r="J24" s="14">
        <v>4</v>
      </c>
      <c r="K24" s="14">
        <v>13</v>
      </c>
      <c r="L24" s="14">
        <v>16</v>
      </c>
      <c r="M24" s="14">
        <v>22</v>
      </c>
      <c r="N24" s="14">
        <v>30</v>
      </c>
      <c r="O24" s="16">
        <v>23</v>
      </c>
      <c r="P24" s="16">
        <v>32</v>
      </c>
      <c r="Q24" s="16">
        <v>6</v>
      </c>
      <c r="R24" s="16">
        <v>24</v>
      </c>
      <c r="S24" s="16"/>
      <c r="T24" s="16"/>
      <c r="U24" s="45">
        <f t="shared" si="0"/>
        <v>171</v>
      </c>
      <c r="V24" s="47"/>
    </row>
    <row r="25" spans="1:22" s="27" customFormat="1" ht="60.6" customHeight="1" x14ac:dyDescent="0.25">
      <c r="A25" s="17" t="s">
        <v>61</v>
      </c>
      <c r="B25" s="12" t="s">
        <v>210</v>
      </c>
      <c r="C25" s="12" t="s">
        <v>95</v>
      </c>
      <c r="D25" s="12" t="s">
        <v>212</v>
      </c>
      <c r="E25" s="12" t="s">
        <v>133</v>
      </c>
      <c r="F25" s="12" t="s">
        <v>134</v>
      </c>
      <c r="G25" s="13">
        <v>15000</v>
      </c>
      <c r="H25" s="12" t="s">
        <v>213</v>
      </c>
      <c r="I25" s="44">
        <v>1030</v>
      </c>
      <c r="J25" s="44">
        <v>886</v>
      </c>
      <c r="K25" s="44">
        <v>1153</v>
      </c>
      <c r="L25" s="44">
        <v>1102</v>
      </c>
      <c r="M25" s="44">
        <v>1491</v>
      </c>
      <c r="N25" s="44">
        <v>1068</v>
      </c>
      <c r="O25" s="16">
        <v>1579</v>
      </c>
      <c r="P25" s="16">
        <v>1126</v>
      </c>
      <c r="Q25" s="16">
        <v>1040</v>
      </c>
      <c r="R25" s="16">
        <v>775</v>
      </c>
      <c r="S25" s="16"/>
      <c r="T25" s="16"/>
      <c r="U25" s="45">
        <f t="shared" si="0"/>
        <v>11250</v>
      </c>
      <c r="V25" s="47"/>
    </row>
    <row r="26" spans="1:22" s="27" customFormat="1" ht="58.9" customHeight="1" x14ac:dyDescent="0.25">
      <c r="A26" s="17" t="s">
        <v>61</v>
      </c>
      <c r="B26" s="12" t="s">
        <v>210</v>
      </c>
      <c r="C26" s="12" t="s">
        <v>96</v>
      </c>
      <c r="D26" s="12" t="s">
        <v>214</v>
      </c>
      <c r="E26" s="12" t="s">
        <v>334</v>
      </c>
      <c r="F26" s="12" t="s">
        <v>130</v>
      </c>
      <c r="G26" s="13">
        <v>300000</v>
      </c>
      <c r="H26" s="12" t="s">
        <v>18</v>
      </c>
      <c r="I26" s="44">
        <v>18355</v>
      </c>
      <c r="J26" s="44">
        <v>20335</v>
      </c>
      <c r="K26" s="14">
        <v>22949</v>
      </c>
      <c r="L26" s="14">
        <v>21715</v>
      </c>
      <c r="M26" s="14">
        <v>22919</v>
      </c>
      <c r="N26" s="14">
        <v>23543</v>
      </c>
      <c r="O26" s="16">
        <v>28840</v>
      </c>
      <c r="P26" s="16">
        <v>25557</v>
      </c>
      <c r="Q26" s="16">
        <v>21901</v>
      </c>
      <c r="R26" s="16">
        <v>26957</v>
      </c>
      <c r="S26" s="16"/>
      <c r="T26" s="16"/>
      <c r="U26" s="45">
        <f t="shared" si="0"/>
        <v>233071</v>
      </c>
      <c r="V26" s="47"/>
    </row>
    <row r="27" spans="1:22" s="27" customFormat="1" ht="144.75" customHeight="1" x14ac:dyDescent="0.25">
      <c r="A27" s="17" t="s">
        <v>61</v>
      </c>
      <c r="B27" s="12" t="s">
        <v>210</v>
      </c>
      <c r="C27" s="24" t="s">
        <v>141</v>
      </c>
      <c r="D27" s="24" t="s">
        <v>215</v>
      </c>
      <c r="E27" s="24" t="s">
        <v>139</v>
      </c>
      <c r="F27" s="24" t="s">
        <v>140</v>
      </c>
      <c r="G27" s="25">
        <v>236000</v>
      </c>
      <c r="H27" s="24" t="s">
        <v>70</v>
      </c>
      <c r="I27" s="30">
        <v>0</v>
      </c>
      <c r="J27" s="30">
        <v>4283</v>
      </c>
      <c r="K27" s="30">
        <v>1435</v>
      </c>
      <c r="L27" s="44">
        <v>9083</v>
      </c>
      <c r="M27" s="44">
        <v>12063</v>
      </c>
      <c r="N27" s="44">
        <v>13562</v>
      </c>
      <c r="O27" s="44">
        <v>7636</v>
      </c>
      <c r="P27" s="44">
        <v>8368</v>
      </c>
      <c r="Q27" s="16">
        <v>7753</v>
      </c>
      <c r="R27" s="16"/>
      <c r="S27" s="16"/>
      <c r="T27" s="16"/>
      <c r="U27" s="45">
        <f t="shared" si="0"/>
        <v>64183</v>
      </c>
      <c r="V27" s="47"/>
    </row>
    <row r="28" spans="1:22" s="27" customFormat="1" ht="75" x14ac:dyDescent="0.25">
      <c r="A28" s="17" t="s">
        <v>61</v>
      </c>
      <c r="B28" s="12" t="s">
        <v>210</v>
      </c>
      <c r="C28" s="6" t="s">
        <v>256</v>
      </c>
      <c r="D28" s="6" t="s">
        <v>312</v>
      </c>
      <c r="E28" s="6" t="s">
        <v>313</v>
      </c>
      <c r="F28" s="24" t="s">
        <v>314</v>
      </c>
      <c r="G28" s="25">
        <v>350000</v>
      </c>
      <c r="H28" s="7" t="s">
        <v>315</v>
      </c>
      <c r="I28" s="53">
        <v>26427</v>
      </c>
      <c r="J28" s="53">
        <v>25539</v>
      </c>
      <c r="K28" s="53">
        <v>28124</v>
      </c>
      <c r="L28" s="3">
        <v>27155</v>
      </c>
      <c r="M28" s="3">
        <v>27676</v>
      </c>
      <c r="N28" s="3">
        <v>23456</v>
      </c>
      <c r="O28" s="9">
        <v>28085</v>
      </c>
      <c r="P28" s="16">
        <v>27395</v>
      </c>
      <c r="Q28" s="16">
        <v>26857</v>
      </c>
      <c r="R28" s="16"/>
      <c r="S28" s="16"/>
      <c r="T28" s="16"/>
      <c r="U28" s="45">
        <f>SUM(I28:T28)</f>
        <v>240714</v>
      </c>
      <c r="V28" s="16"/>
    </row>
    <row r="29" spans="1:22" s="27" customFormat="1" ht="108.75" customHeight="1" x14ac:dyDescent="0.25">
      <c r="A29" s="17" t="s">
        <v>61</v>
      </c>
      <c r="B29" s="12" t="s">
        <v>210</v>
      </c>
      <c r="C29" s="24" t="s">
        <v>143</v>
      </c>
      <c r="D29" s="24" t="s">
        <v>306</v>
      </c>
      <c r="E29" s="24" t="s">
        <v>307</v>
      </c>
      <c r="F29" s="24" t="s">
        <v>142</v>
      </c>
      <c r="G29" s="25">
        <v>1200000</v>
      </c>
      <c r="H29" s="24" t="s">
        <v>208</v>
      </c>
      <c r="I29" s="30">
        <v>93528</v>
      </c>
      <c r="J29" s="30">
        <v>86039</v>
      </c>
      <c r="K29" s="30">
        <v>73094</v>
      </c>
      <c r="L29" s="53">
        <v>60943</v>
      </c>
      <c r="M29" s="30">
        <v>74821</v>
      </c>
      <c r="N29" s="30">
        <v>58956</v>
      </c>
      <c r="O29" s="16">
        <v>67217</v>
      </c>
      <c r="P29" s="16">
        <v>76315</v>
      </c>
      <c r="Q29" s="16">
        <v>71358</v>
      </c>
      <c r="R29" s="16"/>
      <c r="S29" s="16"/>
      <c r="T29" s="16"/>
      <c r="U29" s="45">
        <f t="shared" si="0"/>
        <v>662271</v>
      </c>
      <c r="V29" s="47"/>
    </row>
    <row r="30" spans="1:22" s="27" customFormat="1" ht="75" x14ac:dyDescent="0.25">
      <c r="A30" s="17" t="s">
        <v>61</v>
      </c>
      <c r="B30" s="12" t="s">
        <v>210</v>
      </c>
      <c r="C30" s="12" t="s">
        <v>256</v>
      </c>
      <c r="D30" s="12" t="s">
        <v>316</v>
      </c>
      <c r="E30" s="12" t="s">
        <v>317</v>
      </c>
      <c r="F30" s="24" t="s">
        <v>318</v>
      </c>
      <c r="G30" s="25">
        <v>77000000</v>
      </c>
      <c r="H30" s="7" t="s">
        <v>319</v>
      </c>
      <c r="I30" s="53">
        <v>7248388</v>
      </c>
      <c r="J30" s="53">
        <v>6668021</v>
      </c>
      <c r="K30" s="53">
        <v>5964489</v>
      </c>
      <c r="L30" s="53">
        <v>4723135</v>
      </c>
      <c r="M30" s="53">
        <v>5798614</v>
      </c>
      <c r="N30" s="53">
        <v>4569109</v>
      </c>
      <c r="O30" s="9">
        <v>5209311</v>
      </c>
      <c r="P30" s="16">
        <v>5914433</v>
      </c>
      <c r="Q30" s="16">
        <v>5530219</v>
      </c>
      <c r="R30" s="16"/>
      <c r="S30" s="16"/>
      <c r="T30" s="16"/>
      <c r="U30" s="45">
        <f>SUM(I30:T30)</f>
        <v>51625719</v>
      </c>
      <c r="V30" s="16"/>
    </row>
    <row r="31" spans="1:22" s="27" customFormat="1" ht="137.25" customHeight="1" x14ac:dyDescent="0.25">
      <c r="A31" s="17" t="s">
        <v>62</v>
      </c>
      <c r="B31" s="28" t="s">
        <v>34</v>
      </c>
      <c r="C31" s="12" t="s">
        <v>9</v>
      </c>
      <c r="D31" s="12" t="s">
        <v>37</v>
      </c>
      <c r="E31" s="12" t="s">
        <v>206</v>
      </c>
      <c r="F31" s="12" t="s">
        <v>202</v>
      </c>
      <c r="G31" s="13">
        <v>1888</v>
      </c>
      <c r="H31" s="12" t="s">
        <v>203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30">
        <v>0</v>
      </c>
      <c r="P31" s="30">
        <v>0</v>
      </c>
      <c r="Q31" s="30">
        <v>0</v>
      </c>
      <c r="R31" s="30">
        <v>0</v>
      </c>
      <c r="S31" s="30"/>
      <c r="T31" s="30"/>
      <c r="U31" s="45">
        <f t="shared" si="0"/>
        <v>0</v>
      </c>
      <c r="V31" s="47"/>
    </row>
    <row r="32" spans="1:22" s="27" customFormat="1" ht="75" x14ac:dyDescent="0.25">
      <c r="A32" s="37" t="s">
        <v>62</v>
      </c>
      <c r="B32" s="38" t="s">
        <v>34</v>
      </c>
      <c r="C32" s="39" t="s">
        <v>10</v>
      </c>
      <c r="D32" s="39" t="s">
        <v>204</v>
      </c>
      <c r="E32" s="39" t="s">
        <v>205</v>
      </c>
      <c r="F32" s="39" t="s">
        <v>207</v>
      </c>
      <c r="G32" s="40">
        <v>1888</v>
      </c>
      <c r="H32" s="39" t="s">
        <v>176</v>
      </c>
      <c r="I32" s="41">
        <v>0</v>
      </c>
      <c r="J32" s="41">
        <v>0</v>
      </c>
      <c r="K32" s="14">
        <v>0</v>
      </c>
      <c r="L32" s="14">
        <v>0</v>
      </c>
      <c r="M32" s="41">
        <v>0</v>
      </c>
      <c r="N32" s="41">
        <v>0</v>
      </c>
      <c r="O32" s="42">
        <v>0</v>
      </c>
      <c r="P32" s="30">
        <v>0</v>
      </c>
      <c r="Q32" s="30">
        <v>0</v>
      </c>
      <c r="R32" s="30">
        <v>0</v>
      </c>
      <c r="S32" s="42"/>
      <c r="T32" s="43"/>
      <c r="U32" s="46">
        <f t="shared" si="0"/>
        <v>0</v>
      </c>
      <c r="V32" s="47"/>
    </row>
    <row r="33" spans="1:22" s="27" customFormat="1" ht="75" x14ac:dyDescent="0.25">
      <c r="A33" s="17" t="s">
        <v>62</v>
      </c>
      <c r="B33" s="28" t="s">
        <v>34</v>
      </c>
      <c r="C33" s="12" t="s">
        <v>97</v>
      </c>
      <c r="D33" s="28" t="s">
        <v>35</v>
      </c>
      <c r="E33" s="12" t="s">
        <v>98</v>
      </c>
      <c r="F33" s="12" t="s">
        <v>99</v>
      </c>
      <c r="G33" s="13">
        <v>410000</v>
      </c>
      <c r="H33" s="12" t="s">
        <v>208</v>
      </c>
      <c r="I33" s="14">
        <v>37581</v>
      </c>
      <c r="J33" s="14">
        <v>35560</v>
      </c>
      <c r="K33" s="14">
        <v>40520</v>
      </c>
      <c r="L33" s="14">
        <v>34299</v>
      </c>
      <c r="M33" s="14">
        <v>49106</v>
      </c>
      <c r="N33" s="14">
        <v>33946</v>
      </c>
      <c r="O33" s="16">
        <v>61136</v>
      </c>
      <c r="P33" s="16">
        <v>44121</v>
      </c>
      <c r="Q33" s="16">
        <v>32007</v>
      </c>
      <c r="R33" s="16">
        <v>48637</v>
      </c>
      <c r="S33" s="16"/>
      <c r="T33" s="16"/>
      <c r="U33" s="45">
        <f t="shared" si="0"/>
        <v>416913</v>
      </c>
      <c r="V33" s="47"/>
    </row>
    <row r="34" spans="1:22" s="27" customFormat="1" ht="75" x14ac:dyDescent="0.25">
      <c r="A34" s="17" t="s">
        <v>62</v>
      </c>
      <c r="B34" s="28" t="s">
        <v>34</v>
      </c>
      <c r="C34" s="24" t="s">
        <v>94</v>
      </c>
      <c r="D34" s="24" t="s">
        <v>209</v>
      </c>
      <c r="E34" s="24" t="s">
        <v>100</v>
      </c>
      <c r="F34" s="24" t="s">
        <v>101</v>
      </c>
      <c r="G34" s="25">
        <v>25000</v>
      </c>
      <c r="H34" s="24" t="s">
        <v>73</v>
      </c>
      <c r="I34" s="14">
        <v>440</v>
      </c>
      <c r="J34" s="14">
        <v>1350</v>
      </c>
      <c r="K34" s="14">
        <v>1625</v>
      </c>
      <c r="L34" s="14">
        <v>1338</v>
      </c>
      <c r="M34" s="14">
        <v>1528</v>
      </c>
      <c r="N34" s="14">
        <v>1397</v>
      </c>
      <c r="O34" s="16">
        <v>2565</v>
      </c>
      <c r="P34" s="16">
        <v>2003</v>
      </c>
      <c r="Q34" s="16">
        <v>1533</v>
      </c>
      <c r="R34" s="16">
        <v>5748</v>
      </c>
      <c r="S34" s="16"/>
      <c r="T34" s="16"/>
      <c r="U34" s="45">
        <f t="shared" si="0"/>
        <v>19527</v>
      </c>
      <c r="V34" s="47"/>
    </row>
    <row r="35" spans="1:22" s="27" customFormat="1" ht="75" x14ac:dyDescent="0.25">
      <c r="A35" s="17" t="s">
        <v>62</v>
      </c>
      <c r="B35" s="28" t="s">
        <v>38</v>
      </c>
      <c r="C35" s="28" t="s">
        <v>9</v>
      </c>
      <c r="D35" s="12" t="s">
        <v>191</v>
      </c>
      <c r="E35" s="12" t="s">
        <v>192</v>
      </c>
      <c r="F35" s="12" t="s">
        <v>92</v>
      </c>
      <c r="G35" s="13">
        <v>1888</v>
      </c>
      <c r="H35" s="12" t="s">
        <v>36</v>
      </c>
      <c r="I35" s="14">
        <v>37581</v>
      </c>
      <c r="J35" s="14">
        <v>35560</v>
      </c>
      <c r="K35" s="14">
        <v>40520</v>
      </c>
      <c r="L35" s="14">
        <v>34299</v>
      </c>
      <c r="M35" s="14">
        <v>49106</v>
      </c>
      <c r="N35" s="14">
        <v>33946</v>
      </c>
      <c r="O35" s="14">
        <v>61136</v>
      </c>
      <c r="P35" s="14">
        <v>44121</v>
      </c>
      <c r="Q35" s="16">
        <v>32007</v>
      </c>
      <c r="R35" s="16">
        <v>48637</v>
      </c>
      <c r="S35" s="14"/>
      <c r="T35" s="14"/>
      <c r="U35" s="45">
        <f t="shared" si="0"/>
        <v>416913</v>
      </c>
      <c r="V35" s="47"/>
    </row>
    <row r="36" spans="1:22" s="27" customFormat="1" ht="90" x14ac:dyDescent="0.25">
      <c r="A36" s="17" t="s">
        <v>62</v>
      </c>
      <c r="B36" s="28" t="s">
        <v>38</v>
      </c>
      <c r="C36" s="12" t="s">
        <v>10</v>
      </c>
      <c r="D36" s="28" t="s">
        <v>42</v>
      </c>
      <c r="E36" s="12" t="s">
        <v>93</v>
      </c>
      <c r="F36" s="12" t="s">
        <v>301</v>
      </c>
      <c r="G36" s="13">
        <v>561820</v>
      </c>
      <c r="H36" s="12" t="s">
        <v>193</v>
      </c>
      <c r="I36" s="14">
        <v>599349</v>
      </c>
      <c r="J36" s="14">
        <v>602503</v>
      </c>
      <c r="K36" s="14">
        <v>604231</v>
      </c>
      <c r="L36" s="14">
        <v>606097</v>
      </c>
      <c r="M36" s="15">
        <v>605444</v>
      </c>
      <c r="N36" s="15">
        <v>605444</v>
      </c>
      <c r="O36" s="16">
        <v>3440</v>
      </c>
      <c r="P36" s="16">
        <v>4814</v>
      </c>
      <c r="Q36" s="16">
        <v>6505</v>
      </c>
      <c r="R36" s="16">
        <v>12259</v>
      </c>
      <c r="S36" s="16"/>
      <c r="T36" s="16"/>
      <c r="U36" s="45">
        <f t="shared" si="0"/>
        <v>3650086</v>
      </c>
      <c r="V36" s="47"/>
    </row>
    <row r="37" spans="1:22" s="27" customFormat="1" ht="75" x14ac:dyDescent="0.25">
      <c r="A37" s="17" t="s">
        <v>62</v>
      </c>
      <c r="B37" s="28" t="s">
        <v>38</v>
      </c>
      <c r="C37" s="12" t="s">
        <v>82</v>
      </c>
      <c r="D37" s="12" t="s">
        <v>194</v>
      </c>
      <c r="E37" s="12" t="s">
        <v>195</v>
      </c>
      <c r="F37" s="12" t="s">
        <v>83</v>
      </c>
      <c r="G37" s="13">
        <v>137000</v>
      </c>
      <c r="H37" s="12" t="s">
        <v>196</v>
      </c>
      <c r="I37" s="14">
        <v>507</v>
      </c>
      <c r="J37" s="14">
        <v>385</v>
      </c>
      <c r="K37" s="14">
        <v>385</v>
      </c>
      <c r="L37" s="14">
        <v>270</v>
      </c>
      <c r="M37" s="15">
        <v>358</v>
      </c>
      <c r="N37" s="14">
        <v>316</v>
      </c>
      <c r="O37" s="16">
        <v>673</v>
      </c>
      <c r="P37" s="16">
        <v>576</v>
      </c>
      <c r="Q37" s="16">
        <v>338</v>
      </c>
      <c r="R37" s="16">
        <v>352</v>
      </c>
      <c r="S37" s="16"/>
      <c r="T37" s="16"/>
      <c r="U37" s="45">
        <f t="shared" si="0"/>
        <v>4160</v>
      </c>
      <c r="V37" s="47"/>
    </row>
    <row r="38" spans="1:22" s="27" customFormat="1" ht="60" x14ac:dyDescent="0.25">
      <c r="A38" s="17" t="s">
        <v>62</v>
      </c>
      <c r="B38" s="28" t="s">
        <v>38</v>
      </c>
      <c r="C38" s="12" t="s">
        <v>94</v>
      </c>
      <c r="D38" s="28" t="s">
        <v>39</v>
      </c>
      <c r="E38" s="12" t="s">
        <v>84</v>
      </c>
      <c r="F38" s="12" t="s">
        <v>85</v>
      </c>
      <c r="G38" s="13">
        <v>18000</v>
      </c>
      <c r="H38" s="12" t="s">
        <v>197</v>
      </c>
      <c r="I38" s="14">
        <v>1239</v>
      </c>
      <c r="J38" s="14">
        <v>1309</v>
      </c>
      <c r="K38" s="14">
        <v>1718</v>
      </c>
      <c r="L38" s="14">
        <v>1887</v>
      </c>
      <c r="M38" s="14">
        <v>2109</v>
      </c>
      <c r="N38" s="14">
        <v>1749</v>
      </c>
      <c r="O38" s="16">
        <v>3042</v>
      </c>
      <c r="P38" s="16">
        <v>2964</v>
      </c>
      <c r="Q38" s="35">
        <v>2919</v>
      </c>
      <c r="R38" s="16">
        <v>3300</v>
      </c>
      <c r="S38" s="16"/>
      <c r="T38" s="16"/>
      <c r="U38" s="45">
        <f t="shared" si="0"/>
        <v>22236</v>
      </c>
      <c r="V38" s="47"/>
    </row>
    <row r="39" spans="1:22" s="27" customFormat="1" ht="90" x14ac:dyDescent="0.25">
      <c r="A39" s="17" t="s">
        <v>62</v>
      </c>
      <c r="B39" s="28" t="s">
        <v>38</v>
      </c>
      <c r="C39" s="12" t="s">
        <v>95</v>
      </c>
      <c r="D39" s="28" t="s">
        <v>40</v>
      </c>
      <c r="E39" s="12" t="s">
        <v>86</v>
      </c>
      <c r="F39" s="12" t="s">
        <v>87</v>
      </c>
      <c r="G39" s="13">
        <v>2000</v>
      </c>
      <c r="H39" s="12" t="s">
        <v>198</v>
      </c>
      <c r="I39" s="48">
        <v>748</v>
      </c>
      <c r="J39" s="48">
        <v>676</v>
      </c>
      <c r="K39" s="14">
        <v>707</v>
      </c>
      <c r="L39" s="14">
        <v>519</v>
      </c>
      <c r="M39" s="14">
        <v>22</v>
      </c>
      <c r="N39" s="14">
        <v>469</v>
      </c>
      <c r="O39" s="16">
        <v>115</v>
      </c>
      <c r="P39" s="16">
        <v>257</v>
      </c>
      <c r="Q39" s="16">
        <v>775</v>
      </c>
      <c r="R39" s="16">
        <v>743</v>
      </c>
      <c r="S39" s="16"/>
      <c r="T39" s="16"/>
      <c r="U39" s="45">
        <f t="shared" ref="U39:U73" si="1">SUM(I39:T39)</f>
        <v>5031</v>
      </c>
      <c r="V39" s="47"/>
    </row>
    <row r="40" spans="1:22" s="27" customFormat="1" ht="75" x14ac:dyDescent="0.25">
      <c r="A40" s="17" t="s">
        <v>62</v>
      </c>
      <c r="B40" s="28" t="s">
        <v>38</v>
      </c>
      <c r="C40" s="12" t="s">
        <v>96</v>
      </c>
      <c r="D40" s="28" t="s">
        <v>41</v>
      </c>
      <c r="E40" s="12" t="s">
        <v>199</v>
      </c>
      <c r="F40" s="12" t="s">
        <v>88</v>
      </c>
      <c r="G40" s="13">
        <v>90</v>
      </c>
      <c r="H40" s="12" t="s">
        <v>200</v>
      </c>
      <c r="I40" s="14">
        <v>8</v>
      </c>
      <c r="J40" s="14">
        <v>7</v>
      </c>
      <c r="K40" s="14">
        <v>8</v>
      </c>
      <c r="L40" s="14">
        <v>6</v>
      </c>
      <c r="M40" s="14">
        <v>8</v>
      </c>
      <c r="N40" s="14">
        <v>10</v>
      </c>
      <c r="O40" s="16">
        <v>7</v>
      </c>
      <c r="P40" s="36">
        <v>7</v>
      </c>
      <c r="Q40" s="36">
        <v>5</v>
      </c>
      <c r="R40" s="36">
        <v>7</v>
      </c>
      <c r="S40" s="16"/>
      <c r="T40" s="16"/>
      <c r="U40" s="45">
        <f t="shared" si="1"/>
        <v>73</v>
      </c>
      <c r="V40" s="47"/>
    </row>
    <row r="41" spans="1:22" s="27" customFormat="1" ht="90" x14ac:dyDescent="0.25">
      <c r="A41" s="17" t="s">
        <v>62</v>
      </c>
      <c r="B41" s="28" t="s">
        <v>38</v>
      </c>
      <c r="C41" s="24" t="s">
        <v>89</v>
      </c>
      <c r="D41" s="24" t="s">
        <v>201</v>
      </c>
      <c r="E41" s="24" t="s">
        <v>90</v>
      </c>
      <c r="F41" s="24" t="s">
        <v>91</v>
      </c>
      <c r="G41" s="25">
        <v>7000</v>
      </c>
      <c r="H41" s="24" t="s">
        <v>72</v>
      </c>
      <c r="I41" s="30">
        <v>99</v>
      </c>
      <c r="J41" s="30">
        <v>89</v>
      </c>
      <c r="K41" s="30">
        <v>90</v>
      </c>
      <c r="L41" s="30">
        <v>23</v>
      </c>
      <c r="M41" s="30">
        <v>80</v>
      </c>
      <c r="N41" s="30">
        <v>128</v>
      </c>
      <c r="O41" s="16">
        <v>118</v>
      </c>
      <c r="P41" s="16">
        <v>105</v>
      </c>
      <c r="Q41" s="16">
        <v>64</v>
      </c>
      <c r="R41" s="16">
        <v>163</v>
      </c>
      <c r="S41" s="16"/>
      <c r="T41" s="16"/>
      <c r="U41" s="45">
        <f t="shared" si="1"/>
        <v>959</v>
      </c>
      <c r="V41" s="47"/>
    </row>
    <row r="42" spans="1:22" s="27" customFormat="1" ht="60" x14ac:dyDescent="0.25">
      <c r="A42" s="17" t="s">
        <v>63</v>
      </c>
      <c r="B42" s="12" t="s">
        <v>79</v>
      </c>
      <c r="C42" s="28" t="s">
        <v>9</v>
      </c>
      <c r="D42" s="12" t="s">
        <v>80</v>
      </c>
      <c r="E42" s="12" t="s">
        <v>163</v>
      </c>
      <c r="F42" s="28" t="s">
        <v>164</v>
      </c>
      <c r="G42" s="13">
        <v>8</v>
      </c>
      <c r="H42" s="28" t="s">
        <v>32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 t="s">
        <v>335</v>
      </c>
      <c r="O42" s="14">
        <v>0</v>
      </c>
      <c r="P42" s="14">
        <v>0</v>
      </c>
      <c r="Q42" s="14">
        <v>0</v>
      </c>
      <c r="R42" s="14">
        <v>0</v>
      </c>
      <c r="S42" s="14"/>
      <c r="T42" s="14"/>
      <c r="U42" s="45">
        <f t="shared" si="1"/>
        <v>0</v>
      </c>
      <c r="V42" s="47"/>
    </row>
    <row r="43" spans="1:22" s="27" customFormat="1" ht="75" x14ac:dyDescent="0.25">
      <c r="A43" s="17" t="s">
        <v>63</v>
      </c>
      <c r="B43" s="12" t="s">
        <v>79</v>
      </c>
      <c r="C43" s="28" t="s">
        <v>10</v>
      </c>
      <c r="D43" s="12" t="s">
        <v>238</v>
      </c>
      <c r="E43" s="28" t="s">
        <v>165</v>
      </c>
      <c r="F43" s="28" t="s">
        <v>166</v>
      </c>
      <c r="G43" s="13">
        <v>17</v>
      </c>
      <c r="H43" s="28" t="s">
        <v>33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 t="s">
        <v>335</v>
      </c>
      <c r="O43" s="14">
        <v>0</v>
      </c>
      <c r="P43" s="14">
        <v>0</v>
      </c>
      <c r="Q43" s="14">
        <v>0</v>
      </c>
      <c r="R43" s="14">
        <v>0</v>
      </c>
      <c r="S43" s="14"/>
      <c r="T43" s="14"/>
      <c r="U43" s="45">
        <f t="shared" si="1"/>
        <v>0</v>
      </c>
      <c r="V43" s="47"/>
    </row>
    <row r="44" spans="1:22" s="27" customFormat="1" ht="60" x14ac:dyDescent="0.25">
      <c r="A44" s="17" t="s">
        <v>63</v>
      </c>
      <c r="B44" s="12" t="s">
        <v>79</v>
      </c>
      <c r="C44" s="12" t="s">
        <v>97</v>
      </c>
      <c r="D44" s="28" t="s">
        <v>25</v>
      </c>
      <c r="E44" s="12" t="s">
        <v>155</v>
      </c>
      <c r="F44" s="12" t="s">
        <v>156</v>
      </c>
      <c r="G44" s="13">
        <v>3000</v>
      </c>
      <c r="H44" s="28" t="s">
        <v>26</v>
      </c>
      <c r="I44" s="14">
        <v>123</v>
      </c>
      <c r="J44" s="14">
        <v>202</v>
      </c>
      <c r="K44" s="14">
        <v>400</v>
      </c>
      <c r="L44" s="14">
        <v>160</v>
      </c>
      <c r="M44" s="14">
        <v>192</v>
      </c>
      <c r="N44" s="14">
        <v>531</v>
      </c>
      <c r="O44" s="16">
        <v>243</v>
      </c>
      <c r="P44" s="16">
        <v>981</v>
      </c>
      <c r="Q44" s="16">
        <v>44</v>
      </c>
      <c r="R44" s="16">
        <v>213</v>
      </c>
      <c r="S44" s="16"/>
      <c r="T44" s="16"/>
      <c r="U44" s="45">
        <f t="shared" si="1"/>
        <v>3089</v>
      </c>
      <c r="V44" s="47"/>
    </row>
    <row r="45" spans="1:22" s="27" customFormat="1" ht="66.599999999999994" customHeight="1" x14ac:dyDescent="0.25">
      <c r="A45" s="17" t="s">
        <v>63</v>
      </c>
      <c r="B45" s="12" t="s">
        <v>79</v>
      </c>
      <c r="C45" s="12" t="s">
        <v>94</v>
      </c>
      <c r="D45" s="28" t="s">
        <v>27</v>
      </c>
      <c r="E45" s="28" t="s">
        <v>157</v>
      </c>
      <c r="F45" s="28" t="s">
        <v>158</v>
      </c>
      <c r="G45" s="13">
        <v>1000</v>
      </c>
      <c r="H45" s="28" t="s">
        <v>28</v>
      </c>
      <c r="I45" s="14">
        <v>205</v>
      </c>
      <c r="J45" s="14">
        <v>0</v>
      </c>
      <c r="K45" s="14">
        <v>0</v>
      </c>
      <c r="L45" s="14">
        <v>0</v>
      </c>
      <c r="M45" s="14">
        <v>10</v>
      </c>
      <c r="N45" s="14">
        <v>0</v>
      </c>
      <c r="O45" s="16">
        <v>0</v>
      </c>
      <c r="P45" s="16">
        <v>0</v>
      </c>
      <c r="Q45" s="16">
        <v>0</v>
      </c>
      <c r="R45" s="16">
        <v>0</v>
      </c>
      <c r="S45" s="16"/>
      <c r="T45" s="16"/>
      <c r="U45" s="45">
        <f t="shared" si="1"/>
        <v>215</v>
      </c>
      <c r="V45" s="47"/>
    </row>
    <row r="46" spans="1:22" s="27" customFormat="1" ht="66.599999999999994" customHeight="1" x14ac:dyDescent="0.25">
      <c r="A46" s="17" t="s">
        <v>63</v>
      </c>
      <c r="B46" s="12" t="s">
        <v>79</v>
      </c>
      <c r="C46" s="12" t="s">
        <v>95</v>
      </c>
      <c r="D46" s="28" t="s">
        <v>29</v>
      </c>
      <c r="E46" s="28" t="s">
        <v>159</v>
      </c>
      <c r="F46" s="12" t="s">
        <v>160</v>
      </c>
      <c r="G46" s="13">
        <v>4000</v>
      </c>
      <c r="H46" s="28" t="s">
        <v>30</v>
      </c>
      <c r="I46" s="14">
        <v>514</v>
      </c>
      <c r="J46" s="14">
        <v>377</v>
      </c>
      <c r="K46" s="14">
        <v>339</v>
      </c>
      <c r="L46" s="14">
        <v>208</v>
      </c>
      <c r="M46" s="14">
        <v>636</v>
      </c>
      <c r="N46" s="14">
        <v>614</v>
      </c>
      <c r="O46" s="16">
        <v>251</v>
      </c>
      <c r="P46" s="16">
        <v>394</v>
      </c>
      <c r="Q46" s="16">
        <v>258</v>
      </c>
      <c r="R46" s="16">
        <v>330</v>
      </c>
      <c r="S46" s="16"/>
      <c r="T46" s="16"/>
      <c r="U46" s="45">
        <f t="shared" si="1"/>
        <v>3921</v>
      </c>
      <c r="V46" s="47"/>
    </row>
    <row r="47" spans="1:22" s="27" customFormat="1" ht="78" customHeight="1" x14ac:dyDescent="0.25">
      <c r="A47" s="17" t="s">
        <v>63</v>
      </c>
      <c r="B47" s="12" t="s">
        <v>79</v>
      </c>
      <c r="C47" s="12" t="s">
        <v>96</v>
      </c>
      <c r="D47" s="12" t="s">
        <v>239</v>
      </c>
      <c r="E47" s="28" t="s">
        <v>161</v>
      </c>
      <c r="F47" s="12" t="s">
        <v>162</v>
      </c>
      <c r="G47" s="13">
        <v>10</v>
      </c>
      <c r="H47" s="28" t="s">
        <v>31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 t="s">
        <v>335</v>
      </c>
      <c r="O47" s="14">
        <v>0</v>
      </c>
      <c r="P47" s="14">
        <v>0</v>
      </c>
      <c r="Q47" s="14">
        <v>0</v>
      </c>
      <c r="R47" s="14">
        <v>0</v>
      </c>
      <c r="S47" s="14"/>
      <c r="T47" s="14"/>
      <c r="U47" s="45">
        <f t="shared" si="1"/>
        <v>0</v>
      </c>
      <c r="V47" s="47"/>
    </row>
    <row r="48" spans="1:22" s="27" customFormat="1" ht="66.599999999999994" customHeight="1" x14ac:dyDescent="0.25">
      <c r="A48" s="37" t="s">
        <v>216</v>
      </c>
      <c r="B48" s="38" t="s">
        <v>217</v>
      </c>
      <c r="C48" s="39" t="s">
        <v>9</v>
      </c>
      <c r="D48" s="39" t="s">
        <v>24</v>
      </c>
      <c r="E48" s="12" t="s">
        <v>205</v>
      </c>
      <c r="F48" s="39" t="s">
        <v>305</v>
      </c>
      <c r="G48" s="13">
        <v>16840</v>
      </c>
      <c r="H48" s="12" t="s">
        <v>203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14" t="s">
        <v>335</v>
      </c>
      <c r="O48" s="42">
        <v>0</v>
      </c>
      <c r="P48" s="14">
        <v>0</v>
      </c>
      <c r="Q48" s="42">
        <v>0</v>
      </c>
      <c r="R48" s="42">
        <v>0</v>
      </c>
      <c r="S48" s="42"/>
      <c r="T48" s="41">
        <v>16840</v>
      </c>
      <c r="U48" s="46">
        <f t="shared" si="1"/>
        <v>16840</v>
      </c>
      <c r="V48" s="47"/>
    </row>
    <row r="49" spans="1:22" s="27" customFormat="1" ht="75" x14ac:dyDescent="0.25">
      <c r="A49" s="37" t="s">
        <v>216</v>
      </c>
      <c r="B49" s="38" t="s">
        <v>217</v>
      </c>
      <c r="C49" s="39" t="s">
        <v>10</v>
      </c>
      <c r="D49" s="39" t="s">
        <v>219</v>
      </c>
      <c r="E49" s="39" t="s">
        <v>220</v>
      </c>
      <c r="F49" s="39" t="s">
        <v>221</v>
      </c>
      <c r="G49" s="40">
        <v>220</v>
      </c>
      <c r="H49" s="39" t="s">
        <v>218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14" t="s">
        <v>335</v>
      </c>
      <c r="O49" s="42">
        <v>0</v>
      </c>
      <c r="P49" s="14">
        <v>0</v>
      </c>
      <c r="Q49" s="42">
        <v>0</v>
      </c>
      <c r="R49" s="42">
        <v>0</v>
      </c>
      <c r="S49" s="42"/>
      <c r="T49" s="41">
        <v>220</v>
      </c>
      <c r="U49" s="46">
        <f t="shared" si="1"/>
        <v>220</v>
      </c>
      <c r="V49" s="47"/>
    </row>
    <row r="50" spans="1:22" s="27" customFormat="1" ht="63" customHeight="1" x14ac:dyDescent="0.25">
      <c r="A50" s="37" t="s">
        <v>216</v>
      </c>
      <c r="B50" s="38" t="s">
        <v>217</v>
      </c>
      <c r="C50" s="39" t="s">
        <v>97</v>
      </c>
      <c r="D50" s="39" t="s">
        <v>78</v>
      </c>
      <c r="E50" s="24" t="s">
        <v>145</v>
      </c>
      <c r="F50" s="39" t="s">
        <v>146</v>
      </c>
      <c r="G50" s="40">
        <v>850</v>
      </c>
      <c r="H50" s="39" t="s">
        <v>222</v>
      </c>
      <c r="I50" s="43">
        <v>171</v>
      </c>
      <c r="J50" s="43">
        <v>292</v>
      </c>
      <c r="K50" s="43">
        <v>294</v>
      </c>
      <c r="L50" s="43">
        <v>274</v>
      </c>
      <c r="M50" s="43">
        <v>182</v>
      </c>
      <c r="N50" s="14" t="s">
        <v>335</v>
      </c>
      <c r="O50" s="42">
        <v>183</v>
      </c>
      <c r="P50" s="42">
        <v>176</v>
      </c>
      <c r="Q50" s="42">
        <v>185</v>
      </c>
      <c r="R50" s="42">
        <v>211</v>
      </c>
      <c r="S50" s="42"/>
      <c r="T50" s="41"/>
      <c r="U50" s="46">
        <f t="shared" si="1"/>
        <v>1968</v>
      </c>
      <c r="V50" s="47"/>
    </row>
    <row r="51" spans="1:22" s="27" customFormat="1" ht="60" x14ac:dyDescent="0.25">
      <c r="A51" s="37" t="s">
        <v>216</v>
      </c>
      <c r="B51" s="38" t="s">
        <v>217</v>
      </c>
      <c r="C51" s="39" t="s">
        <v>94</v>
      </c>
      <c r="D51" s="39" t="s">
        <v>223</v>
      </c>
      <c r="E51" s="39" t="s">
        <v>144</v>
      </c>
      <c r="F51" s="39" t="s">
        <v>224</v>
      </c>
      <c r="G51" s="40">
        <v>3500</v>
      </c>
      <c r="H51" s="39" t="s">
        <v>225</v>
      </c>
      <c r="I51" s="43">
        <v>407</v>
      </c>
      <c r="J51" s="43">
        <v>907</v>
      </c>
      <c r="K51" s="43">
        <v>892</v>
      </c>
      <c r="L51" s="43">
        <v>796</v>
      </c>
      <c r="M51" s="43">
        <v>549</v>
      </c>
      <c r="N51" s="14" t="s">
        <v>335</v>
      </c>
      <c r="O51" s="42">
        <v>690</v>
      </c>
      <c r="P51" s="42">
        <v>525</v>
      </c>
      <c r="Q51" s="42">
        <v>490</v>
      </c>
      <c r="R51" s="42">
        <v>648</v>
      </c>
      <c r="S51" s="42"/>
      <c r="T51" s="41"/>
      <c r="U51" s="46">
        <f t="shared" si="1"/>
        <v>5904</v>
      </c>
      <c r="V51" s="47"/>
    </row>
    <row r="52" spans="1:22" s="27" customFormat="1" ht="66" customHeight="1" x14ac:dyDescent="0.25">
      <c r="A52" s="37" t="s">
        <v>216</v>
      </c>
      <c r="B52" s="38" t="s">
        <v>19</v>
      </c>
      <c r="C52" s="39" t="s">
        <v>9</v>
      </c>
      <c r="D52" s="39" t="s">
        <v>226</v>
      </c>
      <c r="E52" s="39" t="s">
        <v>227</v>
      </c>
      <c r="F52" s="39" t="s">
        <v>228</v>
      </c>
      <c r="G52" s="40">
        <v>26</v>
      </c>
      <c r="H52" s="39"/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14" t="s">
        <v>335</v>
      </c>
      <c r="O52" s="42">
        <v>0</v>
      </c>
      <c r="P52" s="42">
        <v>0</v>
      </c>
      <c r="Q52" s="42">
        <v>0</v>
      </c>
      <c r="R52" s="42">
        <v>0</v>
      </c>
      <c r="S52" s="42"/>
      <c r="T52" s="41">
        <v>26</v>
      </c>
      <c r="U52" s="46">
        <f t="shared" si="1"/>
        <v>26</v>
      </c>
      <c r="V52" s="47"/>
    </row>
    <row r="53" spans="1:22" s="27" customFormat="1" ht="75" x14ac:dyDescent="0.25">
      <c r="A53" s="37" t="s">
        <v>216</v>
      </c>
      <c r="B53" s="38" t="s">
        <v>19</v>
      </c>
      <c r="C53" s="39" t="s">
        <v>10</v>
      </c>
      <c r="D53" s="39" t="s">
        <v>229</v>
      </c>
      <c r="E53" s="39" t="s">
        <v>230</v>
      </c>
      <c r="F53" s="39" t="s">
        <v>231</v>
      </c>
      <c r="G53" s="40">
        <v>16840</v>
      </c>
      <c r="H53" s="39" t="s">
        <v>176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14" t="s">
        <v>335</v>
      </c>
      <c r="O53" s="42">
        <v>0</v>
      </c>
      <c r="P53" s="42">
        <v>0</v>
      </c>
      <c r="Q53" s="42">
        <v>0</v>
      </c>
      <c r="R53" s="42">
        <v>0</v>
      </c>
      <c r="S53" s="42"/>
      <c r="T53" s="41">
        <v>16840</v>
      </c>
      <c r="U53" s="46">
        <f t="shared" si="1"/>
        <v>16840</v>
      </c>
      <c r="V53" s="47"/>
    </row>
    <row r="54" spans="1:22" s="27" customFormat="1" ht="75" x14ac:dyDescent="0.25">
      <c r="A54" s="17" t="s">
        <v>216</v>
      </c>
      <c r="B54" s="28" t="s">
        <v>19</v>
      </c>
      <c r="C54" s="12" t="s">
        <v>97</v>
      </c>
      <c r="D54" s="12" t="s">
        <v>232</v>
      </c>
      <c r="E54" s="12" t="s">
        <v>153</v>
      </c>
      <c r="F54" s="12" t="s">
        <v>154</v>
      </c>
      <c r="G54" s="25">
        <v>640000</v>
      </c>
      <c r="H54" s="28" t="s">
        <v>20</v>
      </c>
      <c r="I54" s="49">
        <v>64300</v>
      </c>
      <c r="J54" s="49">
        <v>57236</v>
      </c>
      <c r="K54" s="14">
        <v>60378</v>
      </c>
      <c r="L54" s="14">
        <v>55326</v>
      </c>
      <c r="M54" s="14">
        <v>55818</v>
      </c>
      <c r="N54" s="14">
        <v>44356</v>
      </c>
      <c r="O54" s="16">
        <v>57120</v>
      </c>
      <c r="P54" s="16">
        <v>57006</v>
      </c>
      <c r="Q54" s="16">
        <v>56656</v>
      </c>
      <c r="R54" s="16">
        <v>52722</v>
      </c>
      <c r="S54" s="16"/>
      <c r="T54" s="16"/>
      <c r="U54" s="45">
        <f t="shared" si="1"/>
        <v>560918</v>
      </c>
      <c r="V54" s="47"/>
    </row>
    <row r="55" spans="1:22" s="27" customFormat="1" ht="105" x14ac:dyDescent="0.25">
      <c r="A55" s="37" t="s">
        <v>216</v>
      </c>
      <c r="B55" s="38" t="s">
        <v>19</v>
      </c>
      <c r="C55" s="39" t="s">
        <v>94</v>
      </c>
      <c r="D55" s="39" t="s">
        <v>233</v>
      </c>
      <c r="E55" s="39" t="s">
        <v>234</v>
      </c>
      <c r="F55" s="39" t="s">
        <v>235</v>
      </c>
      <c r="G55" s="40">
        <v>8300</v>
      </c>
      <c r="H55" s="39" t="s">
        <v>236</v>
      </c>
      <c r="I55" s="41">
        <v>748</v>
      </c>
      <c r="J55" s="41">
        <v>676</v>
      </c>
      <c r="K55" s="41">
        <v>771</v>
      </c>
      <c r="L55" s="41">
        <v>519</v>
      </c>
      <c r="M55" s="41">
        <v>22</v>
      </c>
      <c r="N55" s="41">
        <v>469</v>
      </c>
      <c r="O55" s="47">
        <v>115</v>
      </c>
      <c r="P55" s="47">
        <v>257</v>
      </c>
      <c r="Q55" s="47">
        <v>775</v>
      </c>
      <c r="R55" s="47">
        <v>743</v>
      </c>
      <c r="S55" s="47"/>
      <c r="T55" s="47"/>
      <c r="U55" s="46">
        <f t="shared" si="1"/>
        <v>5095</v>
      </c>
      <c r="V55" s="47"/>
    </row>
    <row r="56" spans="1:22" ht="75" x14ac:dyDescent="0.25">
      <c r="A56" s="17" t="s">
        <v>216</v>
      </c>
      <c r="B56" s="28" t="s">
        <v>19</v>
      </c>
      <c r="C56" s="24" t="s">
        <v>127</v>
      </c>
      <c r="D56" s="24" t="s">
        <v>237</v>
      </c>
      <c r="E56" s="24" t="s">
        <v>151</v>
      </c>
      <c r="F56" s="24" t="s">
        <v>152</v>
      </c>
      <c r="G56" s="25">
        <v>7000</v>
      </c>
      <c r="H56" s="24" t="s">
        <v>71</v>
      </c>
      <c r="I56" s="11">
        <v>1580</v>
      </c>
      <c r="J56" s="11">
        <v>2664</v>
      </c>
      <c r="K56" s="30">
        <v>1237</v>
      </c>
      <c r="L56" s="30">
        <v>1074</v>
      </c>
      <c r="M56" s="30">
        <v>806</v>
      </c>
      <c r="N56" s="30">
        <v>8</v>
      </c>
      <c r="O56" s="16">
        <v>13</v>
      </c>
      <c r="P56" s="16">
        <v>14</v>
      </c>
      <c r="Q56" s="16">
        <v>17</v>
      </c>
      <c r="R56" s="16">
        <v>15</v>
      </c>
      <c r="S56" s="16"/>
      <c r="T56" s="16"/>
      <c r="U56" s="45">
        <f t="shared" si="1"/>
        <v>7428</v>
      </c>
      <c r="V56" s="47"/>
    </row>
    <row r="57" spans="1:22" ht="75" x14ac:dyDescent="0.25">
      <c r="A57" s="17" t="s">
        <v>216</v>
      </c>
      <c r="B57" s="28" t="s">
        <v>19</v>
      </c>
      <c r="C57" s="7" t="s">
        <v>256</v>
      </c>
      <c r="D57" s="28" t="s">
        <v>321</v>
      </c>
      <c r="E57" s="28" t="s">
        <v>322</v>
      </c>
      <c r="F57" s="28" t="s">
        <v>323</v>
      </c>
      <c r="G57" s="25">
        <v>7000</v>
      </c>
      <c r="H57" s="7" t="s">
        <v>324</v>
      </c>
      <c r="I57" s="11">
        <v>1580</v>
      </c>
      <c r="J57" s="11">
        <v>2664</v>
      </c>
      <c r="K57" s="30">
        <v>1237</v>
      </c>
      <c r="L57" s="92">
        <v>1074</v>
      </c>
      <c r="M57" s="92">
        <v>806</v>
      </c>
      <c r="N57" s="92">
        <v>8</v>
      </c>
      <c r="O57" s="93">
        <v>13</v>
      </c>
      <c r="P57" s="47">
        <v>14</v>
      </c>
      <c r="Q57" s="47">
        <v>17</v>
      </c>
      <c r="R57" s="47">
        <v>15</v>
      </c>
      <c r="S57" s="47"/>
      <c r="T57" s="47"/>
      <c r="U57" s="46">
        <f>SUM(I57:T57)</f>
        <v>7428</v>
      </c>
      <c r="V57" s="47"/>
    </row>
    <row r="58" spans="1:22" ht="45" x14ac:dyDescent="0.25">
      <c r="A58" s="17" t="s">
        <v>66</v>
      </c>
      <c r="B58" s="28" t="s">
        <v>67</v>
      </c>
      <c r="C58" s="12" t="s">
        <v>82</v>
      </c>
      <c r="D58" s="12" t="s">
        <v>240</v>
      </c>
      <c r="E58" s="12" t="s">
        <v>149</v>
      </c>
      <c r="F58" s="12" t="s">
        <v>150</v>
      </c>
      <c r="G58" s="13">
        <v>418958</v>
      </c>
      <c r="H58" s="28" t="s">
        <v>68</v>
      </c>
      <c r="I58" s="11">
        <v>4600</v>
      </c>
      <c r="J58" s="11">
        <v>4461</v>
      </c>
      <c r="K58" s="14">
        <v>5051</v>
      </c>
      <c r="L58" s="14">
        <v>4182</v>
      </c>
      <c r="M58" s="14">
        <v>5794</v>
      </c>
      <c r="N58" s="14">
        <v>5747</v>
      </c>
      <c r="O58" s="16">
        <v>7133</v>
      </c>
      <c r="P58" s="16">
        <v>5204</v>
      </c>
      <c r="Q58" s="16">
        <v>4102</v>
      </c>
      <c r="R58" s="16">
        <v>5773</v>
      </c>
      <c r="S58" s="16"/>
      <c r="T58" s="16"/>
      <c r="U58" s="45">
        <f t="shared" si="1"/>
        <v>52047</v>
      </c>
      <c r="V58" s="47"/>
    </row>
    <row r="59" spans="1:22" ht="64.5" x14ac:dyDescent="0.25">
      <c r="A59" s="17" t="s">
        <v>66</v>
      </c>
      <c r="B59" s="28" t="s">
        <v>67</v>
      </c>
      <c r="C59" s="7" t="s">
        <v>328</v>
      </c>
      <c r="D59" s="94" t="s">
        <v>326</v>
      </c>
      <c r="E59" s="7" t="s">
        <v>331</v>
      </c>
      <c r="F59" s="96" t="s">
        <v>327</v>
      </c>
      <c r="G59" s="13">
        <v>418958</v>
      </c>
      <c r="H59" s="28" t="s">
        <v>68</v>
      </c>
      <c r="I59" s="11">
        <v>4600</v>
      </c>
      <c r="J59" s="11">
        <v>4461</v>
      </c>
      <c r="K59" s="14">
        <v>5051</v>
      </c>
      <c r="L59" s="14">
        <v>4182</v>
      </c>
      <c r="M59" s="14">
        <v>5794</v>
      </c>
      <c r="N59" s="95">
        <v>5747</v>
      </c>
      <c r="O59" s="93">
        <v>7133</v>
      </c>
      <c r="P59" s="47">
        <v>5204</v>
      </c>
      <c r="Q59" s="47">
        <v>4102</v>
      </c>
      <c r="R59" s="16">
        <v>5773</v>
      </c>
      <c r="S59" s="47"/>
      <c r="T59" s="47"/>
      <c r="U59" s="46">
        <f>SUM(I59:T59)</f>
        <v>52047</v>
      </c>
      <c r="V59" s="47"/>
    </row>
    <row r="60" spans="1:22" ht="75" x14ac:dyDescent="0.25">
      <c r="A60" s="17" t="s">
        <v>66</v>
      </c>
      <c r="B60" s="28" t="s">
        <v>67</v>
      </c>
      <c r="C60" s="12" t="s">
        <v>94</v>
      </c>
      <c r="D60" s="12" t="s">
        <v>241</v>
      </c>
      <c r="E60" s="12" t="s">
        <v>147</v>
      </c>
      <c r="F60" s="12" t="s">
        <v>148</v>
      </c>
      <c r="G60" s="25">
        <v>45629</v>
      </c>
      <c r="H60" s="28" t="s">
        <v>69</v>
      </c>
      <c r="I60" s="54">
        <v>4579</v>
      </c>
      <c r="J60" s="54">
        <v>23858</v>
      </c>
      <c r="K60" s="30">
        <v>5025</v>
      </c>
      <c r="L60" s="30">
        <v>4149</v>
      </c>
      <c r="M60" s="30">
        <v>4750</v>
      </c>
      <c r="N60" s="30">
        <v>4764</v>
      </c>
      <c r="O60" s="16">
        <v>7560</v>
      </c>
      <c r="P60" s="16">
        <v>5206</v>
      </c>
      <c r="Q60" s="16">
        <v>4308</v>
      </c>
      <c r="R60" s="16">
        <v>6041</v>
      </c>
      <c r="S60" s="16"/>
      <c r="T60" s="16"/>
      <c r="U60" s="45">
        <f t="shared" si="1"/>
        <v>70240</v>
      </c>
      <c r="V60" s="47"/>
    </row>
    <row r="61" spans="1:22" ht="75" x14ac:dyDescent="0.25">
      <c r="A61" s="17" t="s">
        <v>66</v>
      </c>
      <c r="B61" s="28" t="s">
        <v>67</v>
      </c>
      <c r="C61" s="7" t="s">
        <v>329</v>
      </c>
      <c r="D61" s="7" t="s">
        <v>330</v>
      </c>
      <c r="E61" s="7" t="s">
        <v>332</v>
      </c>
      <c r="F61" s="7" t="s">
        <v>333</v>
      </c>
      <c r="G61" s="25">
        <v>45629</v>
      </c>
      <c r="H61" s="28" t="s">
        <v>69</v>
      </c>
      <c r="I61" s="54">
        <v>4579</v>
      </c>
      <c r="J61" s="54">
        <v>23858</v>
      </c>
      <c r="K61" s="30">
        <v>5025</v>
      </c>
      <c r="L61" s="30">
        <v>4149</v>
      </c>
      <c r="M61" s="30">
        <v>4750</v>
      </c>
      <c r="N61" s="30">
        <v>4764</v>
      </c>
      <c r="O61" s="9">
        <v>7560</v>
      </c>
      <c r="P61" s="16">
        <v>5206</v>
      </c>
      <c r="Q61" s="16">
        <v>4308</v>
      </c>
      <c r="R61" s="16">
        <v>6041</v>
      </c>
      <c r="S61" s="16"/>
      <c r="T61" s="16"/>
      <c r="U61" s="45">
        <f>SUM(I61:T61)</f>
        <v>70240</v>
      </c>
      <c r="V61" s="16"/>
    </row>
    <row r="62" spans="1:22" ht="75" x14ac:dyDescent="0.25">
      <c r="A62" s="55" t="s">
        <v>260</v>
      </c>
      <c r="B62" s="55" t="s">
        <v>260</v>
      </c>
      <c r="C62" s="56" t="s">
        <v>9</v>
      </c>
      <c r="D62" s="56" t="s">
        <v>244</v>
      </c>
      <c r="E62" s="56" t="s">
        <v>245</v>
      </c>
      <c r="F62" s="57" t="s">
        <v>246</v>
      </c>
      <c r="G62" s="58" t="s">
        <v>247</v>
      </c>
      <c r="H62" s="59" t="s">
        <v>208</v>
      </c>
      <c r="I62" s="60">
        <v>0</v>
      </c>
      <c r="J62" s="60">
        <v>0</v>
      </c>
      <c r="K62" s="60">
        <v>0</v>
      </c>
      <c r="L62" s="60">
        <v>0</v>
      </c>
      <c r="M62" s="60">
        <v>0</v>
      </c>
      <c r="N62" s="76" t="s">
        <v>335</v>
      </c>
      <c r="O62" s="61">
        <v>0</v>
      </c>
      <c r="P62" s="61">
        <v>0</v>
      </c>
      <c r="Q62" s="61">
        <v>0</v>
      </c>
      <c r="R62" s="61">
        <v>0</v>
      </c>
      <c r="S62" s="61"/>
      <c r="T62" s="61"/>
      <c r="U62" s="62">
        <f t="shared" si="1"/>
        <v>0</v>
      </c>
      <c r="V62" s="63"/>
    </row>
    <row r="63" spans="1:22" ht="75" x14ac:dyDescent="0.25">
      <c r="A63" s="55" t="s">
        <v>260</v>
      </c>
      <c r="B63" s="55" t="s">
        <v>260</v>
      </c>
      <c r="C63" s="56" t="s">
        <v>10</v>
      </c>
      <c r="D63" s="56" t="s">
        <v>248</v>
      </c>
      <c r="E63" s="56" t="s">
        <v>249</v>
      </c>
      <c r="F63" s="57" t="s">
        <v>250</v>
      </c>
      <c r="G63" s="64" t="s">
        <v>247</v>
      </c>
      <c r="H63" s="65" t="s">
        <v>70</v>
      </c>
      <c r="I63" s="66">
        <v>0</v>
      </c>
      <c r="J63" s="66">
        <v>0</v>
      </c>
      <c r="K63" s="60">
        <v>0</v>
      </c>
      <c r="L63" s="60">
        <v>0</v>
      </c>
      <c r="M63" s="66">
        <v>0</v>
      </c>
      <c r="N63" s="70" t="s">
        <v>335</v>
      </c>
      <c r="O63" s="63">
        <v>0</v>
      </c>
      <c r="P63" s="61">
        <v>0</v>
      </c>
      <c r="Q63" s="61">
        <v>0</v>
      </c>
      <c r="R63" s="61">
        <v>0</v>
      </c>
      <c r="S63" s="63"/>
      <c r="T63" s="63"/>
      <c r="U63" s="67">
        <f t="shared" si="1"/>
        <v>0</v>
      </c>
      <c r="V63" s="63"/>
    </row>
    <row r="64" spans="1:22" ht="60" x14ac:dyDescent="0.25">
      <c r="A64" s="55" t="s">
        <v>260</v>
      </c>
      <c r="B64" s="55" t="s">
        <v>260</v>
      </c>
      <c r="C64" s="56" t="s">
        <v>251</v>
      </c>
      <c r="D64" s="56" t="s">
        <v>252</v>
      </c>
      <c r="E64" s="56" t="s">
        <v>253</v>
      </c>
      <c r="F64" s="57" t="s">
        <v>254</v>
      </c>
      <c r="G64" s="64" t="s">
        <v>255</v>
      </c>
      <c r="H64" s="65" t="s">
        <v>182</v>
      </c>
      <c r="I64" s="66">
        <v>0</v>
      </c>
      <c r="J64" s="66">
        <v>0</v>
      </c>
      <c r="K64" s="60">
        <v>0</v>
      </c>
      <c r="L64" s="60">
        <v>0</v>
      </c>
      <c r="M64" s="66">
        <v>0</v>
      </c>
      <c r="N64" s="70" t="s">
        <v>335</v>
      </c>
      <c r="O64" s="63">
        <v>0</v>
      </c>
      <c r="P64" s="61">
        <v>0</v>
      </c>
      <c r="Q64" s="61">
        <v>0</v>
      </c>
      <c r="R64" s="61">
        <v>0</v>
      </c>
      <c r="S64" s="63"/>
      <c r="T64" s="63"/>
      <c r="U64" s="67">
        <f t="shared" si="1"/>
        <v>0</v>
      </c>
      <c r="V64" s="63"/>
    </row>
    <row r="65" spans="1:22" ht="45" x14ac:dyDescent="0.25">
      <c r="A65" s="55" t="s">
        <v>260</v>
      </c>
      <c r="B65" s="55" t="s">
        <v>260</v>
      </c>
      <c r="C65" s="56" t="s">
        <v>256</v>
      </c>
      <c r="D65" s="56" t="s">
        <v>257</v>
      </c>
      <c r="E65" s="56" t="s">
        <v>258</v>
      </c>
      <c r="F65" s="57" t="s">
        <v>259</v>
      </c>
      <c r="G65" s="64" t="s">
        <v>255</v>
      </c>
      <c r="H65" s="65" t="s">
        <v>182</v>
      </c>
      <c r="I65" s="66">
        <v>0</v>
      </c>
      <c r="J65" s="66">
        <v>0</v>
      </c>
      <c r="K65" s="60">
        <v>0</v>
      </c>
      <c r="L65" s="60">
        <v>0</v>
      </c>
      <c r="M65" s="66">
        <v>0</v>
      </c>
      <c r="N65" s="70" t="s">
        <v>335</v>
      </c>
      <c r="O65" s="63">
        <v>0</v>
      </c>
      <c r="P65" s="61">
        <v>0</v>
      </c>
      <c r="Q65" s="61">
        <v>0</v>
      </c>
      <c r="R65" s="61">
        <v>0</v>
      </c>
      <c r="S65" s="63"/>
      <c r="T65" s="63"/>
      <c r="U65" s="67">
        <f t="shared" si="1"/>
        <v>0</v>
      </c>
      <c r="V65" s="63"/>
    </row>
    <row r="66" spans="1:22" ht="60" x14ac:dyDescent="0.25">
      <c r="A66" s="68" t="s">
        <v>267</v>
      </c>
      <c r="B66" s="69"/>
      <c r="C66" s="56" t="s">
        <v>9</v>
      </c>
      <c r="D66" s="56" t="s">
        <v>261</v>
      </c>
      <c r="E66" s="56" t="s">
        <v>268</v>
      </c>
      <c r="F66" s="57" t="s">
        <v>274</v>
      </c>
      <c r="G66" s="64">
        <v>1600000</v>
      </c>
      <c r="H66" s="65" t="s">
        <v>208</v>
      </c>
      <c r="I66" s="70">
        <v>0</v>
      </c>
      <c r="J66" s="70">
        <v>0</v>
      </c>
      <c r="K66" s="60">
        <v>0</v>
      </c>
      <c r="L66" s="60">
        <v>0</v>
      </c>
      <c r="M66" s="70">
        <v>0</v>
      </c>
      <c r="N66" s="70" t="s">
        <v>335</v>
      </c>
      <c r="O66" s="71">
        <v>0</v>
      </c>
      <c r="P66" s="61">
        <v>0</v>
      </c>
      <c r="Q66" s="61">
        <v>0</v>
      </c>
      <c r="R66" s="61">
        <v>0</v>
      </c>
      <c r="S66" s="71"/>
      <c r="T66" s="71"/>
      <c r="U66" s="72">
        <f t="shared" si="1"/>
        <v>0</v>
      </c>
      <c r="V66" s="63"/>
    </row>
    <row r="67" spans="1:22" ht="90" x14ac:dyDescent="0.25">
      <c r="A67" s="68" t="s">
        <v>267</v>
      </c>
      <c r="B67" s="69"/>
      <c r="C67" s="56" t="s">
        <v>10</v>
      </c>
      <c r="D67" s="56" t="s">
        <v>262</v>
      </c>
      <c r="E67" s="56" t="s">
        <v>269</v>
      </c>
      <c r="F67" s="57" t="s">
        <v>275</v>
      </c>
      <c r="G67" s="64">
        <v>50</v>
      </c>
      <c r="H67" s="65" t="s">
        <v>280</v>
      </c>
      <c r="I67" s="70">
        <v>0</v>
      </c>
      <c r="J67" s="70">
        <v>0</v>
      </c>
      <c r="K67" s="60">
        <v>0</v>
      </c>
      <c r="L67" s="60">
        <v>0</v>
      </c>
      <c r="M67" s="70">
        <v>0</v>
      </c>
      <c r="N67" s="70" t="s">
        <v>335</v>
      </c>
      <c r="O67" s="71">
        <v>0</v>
      </c>
      <c r="P67" s="61">
        <v>0</v>
      </c>
      <c r="Q67" s="61">
        <v>0</v>
      </c>
      <c r="R67" s="61">
        <v>0</v>
      </c>
      <c r="S67" s="71"/>
      <c r="T67" s="71"/>
      <c r="U67" s="72">
        <f t="shared" si="1"/>
        <v>0</v>
      </c>
      <c r="V67" s="63"/>
    </row>
    <row r="68" spans="1:22" ht="45" x14ac:dyDescent="0.25">
      <c r="A68" s="68" t="s">
        <v>267</v>
      </c>
      <c r="B68" s="69"/>
      <c r="C68" s="56" t="s">
        <v>251</v>
      </c>
      <c r="D68" s="56" t="s">
        <v>263</v>
      </c>
      <c r="E68" s="56" t="s">
        <v>270</v>
      </c>
      <c r="F68" s="57" t="s">
        <v>276</v>
      </c>
      <c r="G68" s="64">
        <v>1</v>
      </c>
      <c r="H68" s="65" t="s">
        <v>280</v>
      </c>
      <c r="I68" s="70">
        <v>0</v>
      </c>
      <c r="J68" s="70">
        <v>0</v>
      </c>
      <c r="K68" s="60">
        <v>0</v>
      </c>
      <c r="L68" s="60">
        <v>0</v>
      </c>
      <c r="M68" s="70">
        <v>0</v>
      </c>
      <c r="N68" s="70" t="s">
        <v>335</v>
      </c>
      <c r="O68" s="71">
        <v>0</v>
      </c>
      <c r="P68" s="61">
        <v>0</v>
      </c>
      <c r="Q68" s="61">
        <v>0</v>
      </c>
      <c r="R68" s="61">
        <v>0</v>
      </c>
      <c r="S68" s="71"/>
      <c r="T68" s="71"/>
      <c r="U68" s="72">
        <f t="shared" si="1"/>
        <v>0</v>
      </c>
      <c r="V68" s="63"/>
    </row>
    <row r="69" spans="1:22" ht="90" x14ac:dyDescent="0.25">
      <c r="A69" s="68" t="s">
        <v>267</v>
      </c>
      <c r="B69" s="69"/>
      <c r="C69" s="56" t="s">
        <v>256</v>
      </c>
      <c r="D69" s="56" t="s">
        <v>264</v>
      </c>
      <c r="E69" s="56" t="s">
        <v>271</v>
      </c>
      <c r="F69" s="57" t="s">
        <v>277</v>
      </c>
      <c r="G69" s="64">
        <v>2</v>
      </c>
      <c r="H69" s="65" t="s">
        <v>281</v>
      </c>
      <c r="I69" s="70">
        <v>0</v>
      </c>
      <c r="J69" s="70">
        <v>0</v>
      </c>
      <c r="K69" s="60">
        <v>0</v>
      </c>
      <c r="L69" s="60">
        <v>0</v>
      </c>
      <c r="M69" s="70">
        <v>0</v>
      </c>
      <c r="N69" s="70" t="s">
        <v>335</v>
      </c>
      <c r="O69" s="71">
        <v>0</v>
      </c>
      <c r="P69" s="61">
        <v>0</v>
      </c>
      <c r="Q69" s="61">
        <v>0</v>
      </c>
      <c r="R69" s="61">
        <v>0</v>
      </c>
      <c r="S69" s="71"/>
      <c r="T69" s="71"/>
      <c r="U69" s="72">
        <f t="shared" si="1"/>
        <v>0</v>
      </c>
      <c r="V69" s="63"/>
    </row>
    <row r="70" spans="1:22" ht="90" x14ac:dyDescent="0.25">
      <c r="A70" s="68" t="s">
        <v>267</v>
      </c>
      <c r="B70" s="69"/>
      <c r="C70" s="73" t="s">
        <v>251</v>
      </c>
      <c r="D70" s="73" t="s">
        <v>265</v>
      </c>
      <c r="E70" s="74" t="s">
        <v>272</v>
      </c>
      <c r="F70" s="57" t="s">
        <v>278</v>
      </c>
      <c r="G70" s="64">
        <v>12</v>
      </c>
      <c r="H70" s="65" t="s">
        <v>281</v>
      </c>
      <c r="I70" s="70">
        <v>0</v>
      </c>
      <c r="J70" s="70">
        <v>0</v>
      </c>
      <c r="K70" s="60">
        <v>0</v>
      </c>
      <c r="L70" s="60">
        <v>0</v>
      </c>
      <c r="M70" s="70">
        <v>0</v>
      </c>
      <c r="N70" s="70" t="s">
        <v>335</v>
      </c>
      <c r="O70" s="71">
        <v>0</v>
      </c>
      <c r="P70" s="61">
        <v>0</v>
      </c>
      <c r="Q70" s="61">
        <v>0</v>
      </c>
      <c r="R70" s="61">
        <v>0</v>
      </c>
      <c r="S70" s="71"/>
      <c r="T70" s="71"/>
      <c r="U70" s="72">
        <f t="shared" si="1"/>
        <v>0</v>
      </c>
      <c r="V70" s="63"/>
    </row>
    <row r="71" spans="1:22" ht="60" x14ac:dyDescent="0.25">
      <c r="A71" s="68" t="s">
        <v>267</v>
      </c>
      <c r="B71" s="74"/>
      <c r="C71" s="75" t="s">
        <v>256</v>
      </c>
      <c r="D71" s="75" t="s">
        <v>266</v>
      </c>
      <c r="E71" s="74" t="s">
        <v>273</v>
      </c>
      <c r="F71" s="74" t="s">
        <v>279</v>
      </c>
      <c r="G71" s="64">
        <v>12</v>
      </c>
      <c r="H71" s="65" t="s">
        <v>280</v>
      </c>
      <c r="I71" s="76">
        <v>0</v>
      </c>
      <c r="J71" s="76">
        <v>0</v>
      </c>
      <c r="K71" s="60">
        <v>0</v>
      </c>
      <c r="L71" s="60">
        <v>0</v>
      </c>
      <c r="M71" s="76">
        <v>0</v>
      </c>
      <c r="N71" s="76" t="s">
        <v>335</v>
      </c>
      <c r="O71" s="77">
        <v>0</v>
      </c>
      <c r="P71" s="61">
        <v>0</v>
      </c>
      <c r="Q71" s="61">
        <v>0</v>
      </c>
      <c r="R71" s="61">
        <v>0</v>
      </c>
      <c r="S71" s="77"/>
      <c r="T71" s="77"/>
      <c r="U71" s="78">
        <f t="shared" si="1"/>
        <v>0</v>
      </c>
      <c r="V71" s="63"/>
    </row>
    <row r="72" spans="1:22" ht="75" x14ac:dyDescent="0.25">
      <c r="A72" s="79" t="s">
        <v>303</v>
      </c>
      <c r="B72" s="80" t="s">
        <v>302</v>
      </c>
      <c r="C72" s="74" t="s">
        <v>9</v>
      </c>
      <c r="D72" s="74" t="s">
        <v>282</v>
      </c>
      <c r="E72" s="74" t="s">
        <v>287</v>
      </c>
      <c r="F72" s="74" t="s">
        <v>292</v>
      </c>
      <c r="G72" s="64">
        <v>1</v>
      </c>
      <c r="H72" s="65" t="s">
        <v>297</v>
      </c>
      <c r="I72" s="76">
        <v>0</v>
      </c>
      <c r="J72" s="76">
        <v>0</v>
      </c>
      <c r="K72" s="60">
        <v>0</v>
      </c>
      <c r="L72" s="60">
        <v>0</v>
      </c>
      <c r="M72" s="76">
        <v>0</v>
      </c>
      <c r="N72" s="76" t="s">
        <v>335</v>
      </c>
      <c r="O72" s="77">
        <v>0</v>
      </c>
      <c r="P72" s="61">
        <v>0</v>
      </c>
      <c r="Q72" s="61">
        <v>0</v>
      </c>
      <c r="R72" s="61">
        <v>0</v>
      </c>
      <c r="S72" s="77"/>
      <c r="T72" s="77"/>
      <c r="U72" s="78">
        <f t="shared" si="1"/>
        <v>0</v>
      </c>
      <c r="V72" s="63"/>
    </row>
    <row r="73" spans="1:22" ht="75" x14ac:dyDescent="0.25">
      <c r="A73" s="79" t="s">
        <v>303</v>
      </c>
      <c r="B73" s="80" t="s">
        <v>302</v>
      </c>
      <c r="C73" s="74" t="s">
        <v>10</v>
      </c>
      <c r="D73" s="74" t="s">
        <v>283</v>
      </c>
      <c r="E73" s="74" t="s">
        <v>288</v>
      </c>
      <c r="F73" s="74" t="s">
        <v>293</v>
      </c>
      <c r="G73" s="64">
        <v>0.1</v>
      </c>
      <c r="H73" s="65" t="s">
        <v>298</v>
      </c>
      <c r="I73" s="70">
        <v>0</v>
      </c>
      <c r="J73" s="70">
        <v>0</v>
      </c>
      <c r="K73" s="60">
        <v>0</v>
      </c>
      <c r="L73" s="60">
        <v>0</v>
      </c>
      <c r="M73" s="70">
        <v>0</v>
      </c>
      <c r="N73" s="70" t="s">
        <v>335</v>
      </c>
      <c r="O73" s="71">
        <v>0</v>
      </c>
      <c r="P73" s="61">
        <v>0</v>
      </c>
      <c r="Q73" s="61">
        <v>0</v>
      </c>
      <c r="R73" s="61">
        <v>0</v>
      </c>
      <c r="S73" s="71"/>
      <c r="T73" s="71"/>
      <c r="U73" s="72">
        <f t="shared" si="1"/>
        <v>0</v>
      </c>
      <c r="V73" s="63"/>
    </row>
    <row r="74" spans="1:22" ht="75" x14ac:dyDescent="0.25">
      <c r="A74" s="79" t="s">
        <v>303</v>
      </c>
      <c r="B74" s="80" t="s">
        <v>302</v>
      </c>
      <c r="C74" s="74" t="s">
        <v>251</v>
      </c>
      <c r="D74" s="74" t="s">
        <v>284</v>
      </c>
      <c r="E74" s="74" t="s">
        <v>289</v>
      </c>
      <c r="F74" s="74" t="s">
        <v>294</v>
      </c>
      <c r="G74" s="64">
        <v>50</v>
      </c>
      <c r="H74" s="65" t="s">
        <v>299</v>
      </c>
      <c r="I74" s="70">
        <v>0</v>
      </c>
      <c r="J74" s="70">
        <v>0</v>
      </c>
      <c r="K74" s="60">
        <v>0</v>
      </c>
      <c r="L74" s="60">
        <v>0</v>
      </c>
      <c r="M74" s="70">
        <v>0</v>
      </c>
      <c r="N74" s="70" t="s">
        <v>335</v>
      </c>
      <c r="O74" s="71">
        <v>0</v>
      </c>
      <c r="P74" s="61">
        <v>0</v>
      </c>
      <c r="Q74" s="61">
        <v>0</v>
      </c>
      <c r="R74" s="61">
        <v>0</v>
      </c>
      <c r="S74" s="71"/>
      <c r="T74" s="71"/>
      <c r="U74" s="72">
        <f t="shared" ref="U74:U76" si="2">SUM(I74:T74)</f>
        <v>0</v>
      </c>
      <c r="V74" s="63"/>
    </row>
    <row r="75" spans="1:22" ht="75" x14ac:dyDescent="0.25">
      <c r="A75" s="79" t="s">
        <v>303</v>
      </c>
      <c r="B75" s="80" t="s">
        <v>302</v>
      </c>
      <c r="C75" s="74" t="s">
        <v>256</v>
      </c>
      <c r="D75" s="74" t="s">
        <v>285</v>
      </c>
      <c r="E75" s="74" t="s">
        <v>290</v>
      </c>
      <c r="F75" s="74" t="s">
        <v>295</v>
      </c>
      <c r="G75" s="70">
        <v>4</v>
      </c>
      <c r="H75" s="70" t="s">
        <v>280</v>
      </c>
      <c r="I75" s="70">
        <v>0</v>
      </c>
      <c r="J75" s="70">
        <v>0</v>
      </c>
      <c r="K75" s="60">
        <v>0</v>
      </c>
      <c r="L75" s="60">
        <v>0</v>
      </c>
      <c r="M75" s="70">
        <v>0</v>
      </c>
      <c r="N75" s="70" t="s">
        <v>335</v>
      </c>
      <c r="O75" s="71">
        <v>0</v>
      </c>
      <c r="P75" s="61">
        <v>0</v>
      </c>
      <c r="Q75" s="61">
        <v>0</v>
      </c>
      <c r="R75" s="61">
        <v>0</v>
      </c>
      <c r="S75" s="71"/>
      <c r="T75" s="71"/>
      <c r="U75" s="72">
        <f t="shared" si="2"/>
        <v>0</v>
      </c>
      <c r="V75" s="63"/>
    </row>
    <row r="76" spans="1:22" ht="90" x14ac:dyDescent="0.25">
      <c r="A76" s="79" t="s">
        <v>303</v>
      </c>
      <c r="B76" s="80" t="s">
        <v>302</v>
      </c>
      <c r="C76" s="74" t="s">
        <v>256</v>
      </c>
      <c r="D76" s="74" t="s">
        <v>286</v>
      </c>
      <c r="E76" s="74" t="s">
        <v>291</v>
      </c>
      <c r="F76" s="74" t="s">
        <v>296</v>
      </c>
      <c r="G76" s="76">
        <v>12</v>
      </c>
      <c r="H76" s="76" t="s">
        <v>300</v>
      </c>
      <c r="I76" s="76">
        <v>0</v>
      </c>
      <c r="J76" s="76">
        <v>0</v>
      </c>
      <c r="K76" s="60">
        <v>0</v>
      </c>
      <c r="L76" s="60">
        <v>0</v>
      </c>
      <c r="M76" s="76">
        <v>0</v>
      </c>
      <c r="N76" s="76" t="s">
        <v>335</v>
      </c>
      <c r="O76" s="77">
        <v>0</v>
      </c>
      <c r="P76" s="61">
        <v>0</v>
      </c>
      <c r="Q76" s="61">
        <v>0</v>
      </c>
      <c r="R76" s="61">
        <v>0</v>
      </c>
      <c r="S76" s="77"/>
      <c r="T76" s="77"/>
      <c r="U76" s="78">
        <f t="shared" si="2"/>
        <v>0</v>
      </c>
      <c r="V76" s="61"/>
    </row>
    <row r="77" spans="1:22" x14ac:dyDescent="0.25">
      <c r="B77" s="82"/>
      <c r="C77" s="83"/>
      <c r="D77" s="83"/>
      <c r="E77" s="83"/>
      <c r="F77" s="82"/>
      <c r="G77" s="82"/>
      <c r="H77" s="84"/>
      <c r="I77" s="85"/>
      <c r="J77" s="85"/>
      <c r="K77" s="85"/>
      <c r="L77" s="85"/>
      <c r="M77" s="85"/>
      <c r="N77" s="85"/>
      <c r="O77" s="85"/>
      <c r="P77" s="85"/>
      <c r="Q77" s="85"/>
      <c r="R77" s="86"/>
      <c r="S77" s="85"/>
      <c r="T77" s="85"/>
      <c r="U77" s="82"/>
      <c r="V77" s="82"/>
    </row>
    <row r="78" spans="1:22" ht="15.75" x14ac:dyDescent="0.25">
      <c r="B78" s="81" t="s">
        <v>320</v>
      </c>
      <c r="C78" s="91"/>
      <c r="D78" s="91"/>
    </row>
  </sheetData>
  <mergeCells count="2">
    <mergeCell ref="C1:J1"/>
    <mergeCell ref="C2:J2"/>
  </mergeCells>
  <conditionalFormatting sqref="U3">
    <cfRule type="containsBlanks" dxfId="26" priority="1">
      <formula>LEN(TRIM(U3))=0</formula>
    </cfRule>
  </conditionalFormatting>
  <dataValidations count="1">
    <dataValidation type="decimal" allowBlank="1" showInputMessage="1" showErrorMessage="1" sqref="I17:K17 I27:K30 I41:K41 I48:M53 I34:K34 J10:K10 I22:K23 I56:K57 O31:T32">
      <formula1>-9.99999999999999E+44</formula1>
      <formula2>9.99999999999999E+54</formula2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fermin.acosta</dc:creator>
  <cp:lastModifiedBy>Ana Lilia Santana Marquez</cp:lastModifiedBy>
  <cp:lastPrinted>2019-04-08T18:31:47Z</cp:lastPrinted>
  <dcterms:created xsi:type="dcterms:W3CDTF">2017-01-30T16:24:27Z</dcterms:created>
  <dcterms:modified xsi:type="dcterms:W3CDTF">2019-11-06T19:47:42Z</dcterms:modified>
</cp:coreProperties>
</file>