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MIR 2017" sheetId="1" r:id="rId1"/>
    <sheet name="Hoja1" sheetId="2" r:id="rId2"/>
  </sheets>
  <definedNames>
    <definedName name="_xlnm.Print_Titles" localSheetId="0">'MIR 2017'!$1:$5</definedName>
  </definedNames>
  <calcPr calcId="124519"/>
</workbook>
</file>

<file path=xl/calcChain.xml><?xml version="1.0" encoding="utf-8"?>
<calcChain xmlns="http://schemas.openxmlformats.org/spreadsheetml/2006/main">
  <c r="M15" i="1"/>
  <c r="J15"/>
  <c r="K15"/>
  <c r="L15"/>
  <c r="I15"/>
  <c r="U14"/>
  <c r="U54"/>
  <c r="U71"/>
  <c r="U7"/>
  <c r="U8"/>
  <c r="U9"/>
  <c r="U10"/>
  <c r="U11"/>
  <c r="U12"/>
  <c r="U13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5"/>
  <c r="U56"/>
  <c r="U57"/>
  <c r="U58"/>
  <c r="U59"/>
  <c r="U60"/>
  <c r="U61"/>
  <c r="U62"/>
  <c r="U63"/>
  <c r="U64"/>
  <c r="U65"/>
  <c r="U66"/>
  <c r="U67"/>
  <c r="U68"/>
  <c r="U69"/>
  <c r="U70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6"/>
  <c r="U15" l="1"/>
</calcChain>
</file>

<file path=xl/sharedStrings.xml><?xml version="1.0" encoding="utf-8"?>
<sst xmlns="http://schemas.openxmlformats.org/spreadsheetml/2006/main" count="717" uniqueCount="366">
  <si>
    <t>Datos del Programa</t>
  </si>
  <si>
    <t>Autorización en la aplicación de los lineamientos técnicos para modificación de la infraestructura vial.</t>
  </si>
  <si>
    <t>Nivel</t>
  </si>
  <si>
    <t>Componente</t>
  </si>
  <si>
    <t>Resumen Narrativo</t>
  </si>
  <si>
    <t>Denominación del Indicador</t>
  </si>
  <si>
    <t>Formula</t>
  </si>
  <si>
    <t>Estudios y dictámenes viales realizados para la modificación de la infraestructura vial</t>
  </si>
  <si>
    <t>Unidad de Medida</t>
  </si>
  <si>
    <t>Rutas</t>
  </si>
  <si>
    <t>Dictamen</t>
  </si>
  <si>
    <t>Fin</t>
  </si>
  <si>
    <t>Km por hora</t>
  </si>
  <si>
    <t>Propósito</t>
  </si>
  <si>
    <t>Accidentes viales</t>
  </si>
  <si>
    <t>Transporte Público mejorado y modernizado (en todas sus modalidades)</t>
  </si>
  <si>
    <t>Tramites atendidos para la prestación del servicio de transporte público. Trámites presentados y atendidos por los concesionarios y/o usuarios del servicio del transporte público en sus diferentes modalidades</t>
  </si>
  <si>
    <t>Verificación aprobada a unidades del transporte público</t>
  </si>
  <si>
    <t>Trámite</t>
  </si>
  <si>
    <t>Rutas verificadas del transporte público</t>
  </si>
  <si>
    <t>Rutas verificadas del transporte público. Rutas que se verificación fue aprobada la verificación a las unidades del servicio de transporte público</t>
  </si>
  <si>
    <t>Razón Promedio</t>
  </si>
  <si>
    <t>Las personas en el Estado de Jalisco cuenten con transporte público en sus diferentes modalidades</t>
  </si>
  <si>
    <t>Usuarios del servicio de transporte público colectivo</t>
  </si>
  <si>
    <t>Usuarios</t>
  </si>
  <si>
    <t>Cédula aplicada para notificación de infracción</t>
  </si>
  <si>
    <t xml:space="preserve">Cédulas de notificación de infracción aplicadas. </t>
  </si>
  <si>
    <t>Cédulas de notificación de infracción</t>
  </si>
  <si>
    <t>Porcentaje</t>
  </si>
  <si>
    <t>Sanciones aplicadas</t>
  </si>
  <si>
    <t>Cédulas foto infracción emitidas</t>
  </si>
  <si>
    <t>Servicios y requisiciones atendidas</t>
  </si>
  <si>
    <t>Requisición</t>
  </si>
  <si>
    <t>Registros realizados del ejercicio de presupuesto</t>
  </si>
  <si>
    <t>Estados financieros emitidos. Registro contables aplicados por el ejercicio del presupuesto asignado, generando los estados financieros correspondientes</t>
  </si>
  <si>
    <t>Presupuesto en programas presupuestarios ejercido</t>
  </si>
  <si>
    <t>Incidencias del personal aplicadas</t>
  </si>
  <si>
    <t>Información y asesoría brindada al ciudadano</t>
  </si>
  <si>
    <t>Personas atendidas</t>
  </si>
  <si>
    <t>Personas informadas y atendidas</t>
  </si>
  <si>
    <t>Usuarios atendidos de la Estación Central de Autotransporte</t>
  </si>
  <si>
    <t>Personas</t>
  </si>
  <si>
    <t>Contratos firmados</t>
  </si>
  <si>
    <t>Contrato</t>
  </si>
  <si>
    <t>Contribuir a la rendición de cuenta del Gobierno del Estado a través de la asignación del presupuesto asignado</t>
  </si>
  <si>
    <t>Porcentaje de presupuesto ejercido. Ejercicio del presupuesto asignado a los diferentes programas presupuestarios de la Dependencia</t>
  </si>
  <si>
    <t>Las unidades administrativas ejercen su presupuesto asignado de acuerdo a programa presupuestario</t>
  </si>
  <si>
    <t>Porcentaje de presupuesto por programa presupuestario. Presupuesto es ejercido de acuerdo a los programas presupuestarios de la Dependencia</t>
  </si>
  <si>
    <t>(Presupuesto ejercido en programas presupuestarios/Presupuesto asignado en programas presupuestarios)*100</t>
  </si>
  <si>
    <t>Operación de la Vigilancia Vial</t>
  </si>
  <si>
    <t>Servicios de vigilancia vial asignado</t>
  </si>
  <si>
    <t>Servicio de vigilancia vial asignados</t>
  </si>
  <si>
    <t>Servicios de vigilancia vial</t>
  </si>
  <si>
    <t>Servicios de vigilancia vial asignado. Servicio de vigilancia vial asignados AMG, para la seguridad de los ciudadanos</t>
  </si>
  <si>
    <t>Servicios de vigilancia vial asignados en área metropolitana</t>
  </si>
  <si>
    <t>Contribuir a la seguridad de las personas que transitan en las vialidades del estado, a través de la vigilancia vial, levantando cédulas de infracción por incumplimiento a la normatividad vigente en materia de movilidad</t>
  </si>
  <si>
    <t>Disminución de accidentes viales. Relación de accidentes viales ocurridos 2017-2016</t>
  </si>
  <si>
    <t>Sanciones viales levantadas</t>
  </si>
  <si>
    <t>Operación y mejoramiento de los dispositivos de control de tráfico</t>
  </si>
  <si>
    <t>Señalización vial vertical y horizontal aplicada</t>
  </si>
  <si>
    <t>Señalización aplicada. Señalización aplicada (vertical/horizontal)</t>
  </si>
  <si>
    <t>Número de señales instaladas</t>
  </si>
  <si>
    <t>Señales aplicadas</t>
  </si>
  <si>
    <t>Contribuir en la movilidad de las personas con fluidez y seguridad en las vialidades del estado</t>
  </si>
  <si>
    <t>(Distancia recorrida/Tiempo de recorrido</t>
  </si>
  <si>
    <t>Los ciudadanos se trasladan con fluidez y seguridad en las vialidades del estado</t>
  </si>
  <si>
    <t>Operación Salvando Vidas</t>
  </si>
  <si>
    <t>Cursos impartidos en materia de sensibilización</t>
  </si>
  <si>
    <t>Cursos de sensibilización</t>
  </si>
  <si>
    <t>Contribuir a la seguridad en la movilidad disminuyendo los accidentes mediante la inhibición de la conducta de combinar alcohol y volante</t>
  </si>
  <si>
    <t>Disminución de accidentes viales con lesiones. Relación de accidentes viales con lesiones en 2017-2016</t>
  </si>
  <si>
    <t>Accidentes viales con lesiones</t>
  </si>
  <si>
    <t>Capacitación institucional, especializada y académica implementada</t>
  </si>
  <si>
    <t xml:space="preserve">Servidores públicos capacitados. </t>
  </si>
  <si>
    <t>Servidores públicos capacitados</t>
  </si>
  <si>
    <t>Evaluación de control y confianza aplicadas</t>
  </si>
  <si>
    <t>Evaluaciones aplicadas</t>
  </si>
  <si>
    <t>Evaluaciones de control y confianza aplicadas</t>
  </si>
  <si>
    <t>Desarrollo informático aplicados</t>
  </si>
  <si>
    <t>Servicios informáticos aplicados</t>
  </si>
  <si>
    <t>Servicios realizados</t>
  </si>
  <si>
    <t>Servicios informáticos</t>
  </si>
  <si>
    <t>Procesos instrumentados actualizados</t>
  </si>
  <si>
    <t>Manuales actualizados</t>
  </si>
  <si>
    <t>Manual</t>
  </si>
  <si>
    <t>Direcciones generales atendidas</t>
  </si>
  <si>
    <t>Dirección general</t>
  </si>
  <si>
    <t>Unidad administrativa operando</t>
  </si>
  <si>
    <t>Unidades administrativas operando</t>
  </si>
  <si>
    <t>Programa de Emisión de Licencias de Conducir</t>
  </si>
  <si>
    <t>Licencias de conducir emitidas en sus diferentes tipos y modalidades</t>
  </si>
  <si>
    <t>Licencias de conducir en todas sus modalidades. Licencias de conducir en sus modalidades de refrendo y nuevas</t>
  </si>
  <si>
    <t>Licencias de conducir emitidas</t>
  </si>
  <si>
    <t>Licencias de conducir</t>
  </si>
  <si>
    <t xml:space="preserve">Volantas implementadas para la emisión de licencias. </t>
  </si>
  <si>
    <t>Volantas implementadas</t>
  </si>
  <si>
    <t>Volantas para la emisión de licencias</t>
  </si>
  <si>
    <t>Contribuir a la seguridad de las personas en la utilización de las vialidades a través de la emisión  de la licencia de conducir</t>
  </si>
  <si>
    <t>Disminución de accidentes viales . Relación de accidentes viales ocurridos en 2017-2016</t>
  </si>
  <si>
    <t>Las personas cuentan con documentos confiable que acredita su habilidad para conducir vehículos automotores</t>
  </si>
  <si>
    <t>Promoción de la cultura vial y servicios de movilidad</t>
  </si>
  <si>
    <t>Cursos otorgados en materia de capacitación vial</t>
  </si>
  <si>
    <t>Cursos viales impartidos</t>
  </si>
  <si>
    <t>Cursos viales</t>
  </si>
  <si>
    <t>Permisos provisionales otorgados para circular</t>
  </si>
  <si>
    <t>Permisos provisionales otorgados. Permisos solicitados y otorgados para la circular cuando no cumplan los lineamientos establecidos de manera provisional</t>
  </si>
  <si>
    <t>Permisos para utilización de vialidades otorgadas</t>
  </si>
  <si>
    <t>Permisos provisionales</t>
  </si>
  <si>
    <t>Servicio y capacitación vial otorgada en el interior del estado</t>
  </si>
  <si>
    <t>Servicios y cursos otorgados</t>
  </si>
  <si>
    <t>Servicios viales</t>
  </si>
  <si>
    <t>Información emitida sobre riesgo vial</t>
  </si>
  <si>
    <t>Informe de riesgo vial emitido. Informe de riesgo vil emitido de los datos generales como accidentes, causas, condiciones, zona de riesgo, cruceros conflictivos</t>
  </si>
  <si>
    <t>Informes emitidos</t>
  </si>
  <si>
    <t>Informes de riesgo vial</t>
  </si>
  <si>
    <t>Contribuir a la seguridad de las personas en la utilización de las vialidades , mediante la capacitación y servicio de movilidad</t>
  </si>
  <si>
    <t>Disminución de accidentes viales, Relación de accidentes viales ocurridos en 2017-2016</t>
  </si>
  <si>
    <t>Las personas en el Estado de Jalisco cuentan con capacitación en cultura vial y servicios de movilidad</t>
  </si>
  <si>
    <t>Servicios de movilidad brindados</t>
  </si>
  <si>
    <t>Servicios</t>
  </si>
  <si>
    <t>Resolución de procedimientos jurídicos en materia de movilidad en el Estado</t>
  </si>
  <si>
    <t>Procedimientos jurídicos resueltos en materia operativa y medición resuelta</t>
  </si>
  <si>
    <t xml:space="preserve">Procedimientos resueltos materia operativa y medición. </t>
  </si>
  <si>
    <t xml:space="preserve">Procedimientos jurídicos en materia operativa y medición resueltos. </t>
  </si>
  <si>
    <t>Procedimientos resueltos</t>
  </si>
  <si>
    <t>Procedimientos jurídicos resueltos en materia de consultivo</t>
  </si>
  <si>
    <t>Procedimientos resueltos materia de lo consultivo</t>
  </si>
  <si>
    <t>Procedimientos jurídicos</t>
  </si>
  <si>
    <t>Procedimientos jurídicos resueltos en materia de lo administrativo.</t>
  </si>
  <si>
    <t>Procedimiento resuelto en materia administrativo</t>
  </si>
  <si>
    <t>Procedimientos jurídicos resueltos en materia de lo contencioso.</t>
  </si>
  <si>
    <t>Número de procedimientos jurídicos en materia de lo contencioso resueltos</t>
  </si>
  <si>
    <t>Los ciudadanos reciben la resolución de sus procedimientos instaurados, trámites y servicios de acuerdo a la normatividad en materia de movilidad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</si>
  <si>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</si>
  <si>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</si>
  <si>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</si>
  <si>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</si>
  <si>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</si>
  <si>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</si>
  <si>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</si>
  <si>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</si>
  <si>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</si>
  <si>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</si>
  <si>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</si>
  <si>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</si>
  <si>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Anual</t>
  </si>
  <si>
    <t>Dirección General</t>
  </si>
  <si>
    <t>Transporte Público</t>
  </si>
  <si>
    <t>Infraestructura Vial</t>
  </si>
  <si>
    <t>Administrativa</t>
  </si>
  <si>
    <t>Seguridad Vial</t>
  </si>
  <si>
    <t>Planeación y Profesionalización</t>
  </si>
  <si>
    <t>Estudios y dictámenes realizados para  modificación de la infraestructura vial</t>
  </si>
  <si>
    <t xml:space="preserve">Estudios y dictámenes viales realizados para la modificación de la infraestructura vial.  </t>
  </si>
  <si>
    <t>Contribuir a la movilidad de las personas mediante seguridad y confort en las vialidades del Estado de Jalisco</t>
  </si>
  <si>
    <t>Distancia recorrida/Tiempo de recorrido</t>
  </si>
  <si>
    <t>Trámite realizado para la prestación del servicio de transporte público.</t>
  </si>
  <si>
    <t>Contribuir a la accesibilidad y modernización del transporte mediante el reordenamiento de las rutas.</t>
  </si>
  <si>
    <t>Número de personas en el Área Metropolitana de Guadalajara/Número de vehículos en el Área Metropolitana de Guadalajara.</t>
  </si>
  <si>
    <t>Jurídico</t>
  </si>
  <si>
    <t>Jurídica</t>
  </si>
  <si>
    <t>Servicios brindados</t>
  </si>
  <si>
    <t>Estado Financiero</t>
  </si>
  <si>
    <t>Movimiento de personal</t>
  </si>
  <si>
    <t>Registro Estatal</t>
  </si>
  <si>
    <t>Administración  del registro y manejo de la información de los actos y actores de movilidad</t>
  </si>
  <si>
    <t>Contribuir a la certeza jurídica de los ciudadanos, a través de un registro de actos y actores de movilidad en el estado</t>
  </si>
  <si>
    <t>Sistema de información consolidada, con los registros de actos y actores de movilidad</t>
  </si>
  <si>
    <t>Sistema de información implementada</t>
  </si>
  <si>
    <t>Sistema de información</t>
  </si>
  <si>
    <t>Los ciudadanos cuentan con registros de los actos y actores de movilidad en el estado.</t>
  </si>
  <si>
    <t>Registro de movilidad de los actos y actores de movilidad</t>
  </si>
  <si>
    <t>Registros realizados</t>
  </si>
  <si>
    <t>Registro</t>
  </si>
  <si>
    <t>Certificación de registros de movilidad</t>
  </si>
  <si>
    <t>certificaciones realizadas</t>
  </si>
  <si>
    <t>Certificación de registros</t>
  </si>
  <si>
    <t>Personas atendidas/Personas programadas*100</t>
  </si>
  <si>
    <t>Contrato renovado</t>
  </si>
  <si>
    <t>Contrato renovado para la captura y envío de las cédulas de infracción a través de medios electrónicos (Foto infracción)</t>
  </si>
  <si>
    <t>Contratos firmados/Contratos programados*100</t>
  </si>
  <si>
    <t>Personas atendidas/Pagos programados*100</t>
  </si>
  <si>
    <t>Número de Foto infracción emitida</t>
  </si>
  <si>
    <t>Foto infracción emitida, cédulas de notificación de infracción levantadas en medio electrónico por incumplimiento a la normatividad de movilidad vigente</t>
  </si>
  <si>
    <t>Cédulas foto infracción emitidas/Cédulas foto infracción programadas*100</t>
  </si>
  <si>
    <t>Foto infracción</t>
  </si>
  <si>
    <t>Actividad</t>
  </si>
  <si>
    <t>Número de requisiciones atendidas</t>
  </si>
  <si>
    <t>Número de requisiciones atendidas para el suministro de bienes y servicios</t>
  </si>
  <si>
    <t>Pagos realizados</t>
  </si>
  <si>
    <t>Pagos realizados para el ejercicio del gasto asignado, registros de operaciones contables y patrimoniales realizadas.</t>
  </si>
  <si>
    <t>Pagos aprobados/Pagos programados*100</t>
  </si>
  <si>
    <t>Pago</t>
  </si>
  <si>
    <t>Requisiciones de personal presentadas y atendidas</t>
  </si>
  <si>
    <t>Incidencias de personal</t>
  </si>
  <si>
    <t>Número de personas informadas y asesoradas</t>
  </si>
  <si>
    <t>Beneficiarios del transvale</t>
  </si>
  <si>
    <t>Beneficiario del transvale</t>
  </si>
  <si>
    <t>Usuarios atendidos</t>
  </si>
  <si>
    <t>Usuarios atendidos en las instalaciones de la Estación Central de Autotransporte</t>
  </si>
  <si>
    <t>Usuarios atendidos/Usuario programado*100</t>
  </si>
  <si>
    <t>Usuario</t>
  </si>
  <si>
    <t>Corridas de autobús autorizadas</t>
  </si>
  <si>
    <t>Corridas de autobús autorizadas para el servicio de transporte foráneo en la Estación Central de Autotransporte</t>
  </si>
  <si>
    <t>Corrida de vehículo autorizada/Corrida de vehículo programado*100</t>
  </si>
  <si>
    <t>Corrida de Autobús autorizada</t>
  </si>
  <si>
    <t>Instalación y renovación de semáforos</t>
  </si>
  <si>
    <t>(Número de semáforos instalados o reparados/Número de semáforos programados de instalación o reparación )*100</t>
  </si>
  <si>
    <t>Semáforos instaladas y renovados</t>
  </si>
  <si>
    <t>Señalización vertical aplicada</t>
  </si>
  <si>
    <t>Señal vertical aplicada o renovada</t>
  </si>
  <si>
    <t>Número de señales instaladas/Número de señales programadas*100</t>
  </si>
  <si>
    <t>Señal instalada</t>
  </si>
  <si>
    <t>Señalización horizontal aplicada</t>
  </si>
  <si>
    <t>Señalización horizontal aplicada/Señalamiento horizontal programado*100</t>
  </si>
  <si>
    <t>Dictamen realizado</t>
  </si>
  <si>
    <t>Número Estudios y dictámenes viales realizados para la modificación de la infraestructura vial</t>
  </si>
  <si>
    <t>(Número de Estudios y dictámenes viales realizados para la modificación de la infraestructura vial/Número de  Estudios y dictámenes viales solicitados para la modificación de la infraestructura vial)*100</t>
  </si>
  <si>
    <t>Número Estudios y dictámenes viales realizados para la utilización de las vialidades</t>
  </si>
  <si>
    <t>Número de Estudios y dictámenes viales realizados para la utilización de las vialidades/Número de Estudios y dictámenes viales solicitados para la utilización de las vialidades*100</t>
  </si>
  <si>
    <t>Número de servidores públicos capacitados/Número de servidores públicos programados*100</t>
  </si>
  <si>
    <t>Servidor público capacitado</t>
  </si>
  <si>
    <t>Servicios realizados/Servicios programados*100</t>
  </si>
  <si>
    <t>Manuales actualizados/Manuales  programados*100</t>
  </si>
  <si>
    <t>Número de servidores públicos capacitados</t>
  </si>
  <si>
    <t>Número de policías viales evaluados</t>
  </si>
  <si>
    <t>Número de evaluaciones realizadas/Número de evaluaciones programadas*100</t>
  </si>
  <si>
    <t>Policías viales evaluados</t>
  </si>
  <si>
    <t>Servicios de soporte informático brindados</t>
  </si>
  <si>
    <t>Servicio de soporte</t>
  </si>
  <si>
    <t>Número de actualizaciones a manuales aplicadas</t>
  </si>
  <si>
    <t>Actualizaciones a manuales aplicadas</t>
  </si>
  <si>
    <t>Actualización</t>
  </si>
  <si>
    <t>Servicio de vigilancia vial</t>
  </si>
  <si>
    <t>Número de servicios de vigilancia vial en AMG</t>
  </si>
  <si>
    <t>Número de servicios de vigilancia vial en AMG. Como cruceros conflictivos, servicio a escuelas, eventos deportivos, culturales y de dependencias, zonas de riesgo</t>
  </si>
  <si>
    <t>Número de servicios de vigilancia vial asignados*Número de servicios de vigilancia vial programados*100</t>
  </si>
  <si>
    <t>Número de servicios de vigilancia vial en delegaciones foráneas</t>
  </si>
  <si>
    <t>Número de servicios de vigilancia vial asignados/Número de servicios de vigilancia vial programados*100</t>
  </si>
  <si>
    <t>Número de sanciones a vehículos contaminantes aplicadas</t>
  </si>
  <si>
    <t>Número de sanciones contaminantes levantadas/Número de sanciones contaminantes programadas*100</t>
  </si>
  <si>
    <t>Sanciones aplicadas por contaminar</t>
  </si>
  <si>
    <t>Servicio</t>
  </si>
  <si>
    <t>Permisos para utilización de vialidades otorgados/Permisos para utilización de vialidades solicitados*100</t>
  </si>
  <si>
    <t>Informes de riesgo vial emitidos</t>
  </si>
  <si>
    <t>Informes de riesgo vial emitidos de los datos generados como accidentes, causas, condiciones, zonas de riesgo, cruceros conflictivos</t>
  </si>
  <si>
    <t>Informes emitidos/Informes programados*100</t>
  </si>
  <si>
    <t>Número de cursos viales impartidos</t>
  </si>
  <si>
    <t>(Cursos viales impartidos/Cursos viales solicitados)*100</t>
  </si>
  <si>
    <t>Curso vial</t>
  </si>
  <si>
    <t>Número de permisos provisionales realizados</t>
  </si>
  <si>
    <t>Permiso provisional</t>
  </si>
  <si>
    <t>Número de servicios de movilidad realizados en delegaciones foránea</t>
  </si>
  <si>
    <t>Número de servicios y cursos otorgados DF/Número de servicios y cursos programados DF *100</t>
  </si>
  <si>
    <t>Conductores de transporte público capacitados</t>
  </si>
  <si>
    <t>Conductores del servicio de transporte público en sus diferentes modalidades que reciben capacitación y certificación en instituciones educativas aprobadas</t>
  </si>
  <si>
    <t>Número de conductores de tp capacitados/Número de conductores de tp programados*100</t>
  </si>
  <si>
    <t>Licencias de conducir emitidas/Licencias de conducir programadas*100</t>
  </si>
  <si>
    <t>Licencia de conducir</t>
  </si>
  <si>
    <t>Volantas implementadas/Volantas programadas*100</t>
  </si>
  <si>
    <t>Volantas para emisión de licencia</t>
  </si>
  <si>
    <t>Número de volantas de emisión de licencias implementadas</t>
  </si>
  <si>
    <t>Número de volantas de emisión de licencias implementadas para acercar el servicio a los ciudadanos</t>
  </si>
  <si>
    <t>Pruebas de alcoholimetría aplicadas</t>
  </si>
  <si>
    <t>Pruebas de alcoholimetría aplicadas a conductores en operativos y presunta combinación de alcohol y volante</t>
  </si>
  <si>
    <t>Pruebas del alcoholimetría aplicadas/Pruebas del alcoholimetría programadas*100</t>
  </si>
  <si>
    <t>Prueba aplicada de alcoholimetría</t>
  </si>
  <si>
    <t>Conductores capacitados en cursos de sensibilización</t>
  </si>
  <si>
    <t>Conductores capacitados en cursos de sensibilización por resultar positivos en prueba de alcoholimetría, combinar alcohol y volante</t>
  </si>
  <si>
    <t>Conductores sensibilizados /Conductores sensibilizados programados*100</t>
  </si>
  <si>
    <t>Conductor sensibilizado</t>
  </si>
  <si>
    <t>Verificaciones aprobadas a unidades del transporte público/Verificaciones realizadas a vehículos del servicio de transporte público*100</t>
  </si>
  <si>
    <t>Trámites atendidos para la prestación del servicio de transporte público</t>
  </si>
  <si>
    <t>Trámites presentados y atendidos por los concesionarios y/o usuarios del servicio de transporte público en sus diferentes modalidades</t>
  </si>
  <si>
    <t>Trámites realizadas para la prestación del servicio de transporte público/Trámites programados para la prestación del servicio de transporte público*100</t>
  </si>
  <si>
    <t>Trámites de sustituciones, prórrogas, constancias realizados/Trámites de sustituciones, prorrogas, constancias programados*100</t>
  </si>
  <si>
    <t>Verificaciones realizadas a unidades del transporte público</t>
  </si>
  <si>
    <t>Verificación a las unidades del servicio de transporte público que cumplieron con las especificaciones señaladas en la normatividad</t>
  </si>
  <si>
    <t>Verificación</t>
  </si>
  <si>
    <t>Procedimientos Jurídicos</t>
  </si>
  <si>
    <t>Procedimientos jurídicos en materia administrativa resueltos/Procedimientos jurídicos en materia administrativa programados*100</t>
  </si>
  <si>
    <t>Procedimientos jurídicos en materia de lo consultivo resueltos/Procedimientos jurídicos en materia de lo consultivo programados*100</t>
  </si>
  <si>
    <t>Procedimientos jurídicos en materia operativa y mediación resueltos/Procedimientos jurídicos en materia operativa y mediación programados*100</t>
  </si>
  <si>
    <t>Número de procedimientos resueltos</t>
  </si>
  <si>
    <t>Número de procedimientos resueltos materia contencioso</t>
  </si>
  <si>
    <t>Número de Procedimientos jurídicos en materia de lo contencioso resueltos/Número de Procedimientos jurídicos en materia de lo contencioso programados*100</t>
  </si>
  <si>
    <t>Número de procedimientos resueltos  materia administrativa</t>
  </si>
  <si>
    <t>Número de procedimientos resueltos materia administrativa</t>
  </si>
  <si>
    <t>Número de procedimientos resueltos en materia de lo consultivo</t>
  </si>
  <si>
    <t>Número de procedimientos resueltos operativo y mediación</t>
  </si>
  <si>
    <t>Registro realizados de cédulas de notificación de infracción</t>
  </si>
  <si>
    <t>Registro de cédulas de infracción realizados/Registro de cédulas de infracción programados*100</t>
  </si>
  <si>
    <t>Registros de cédulas de notificación de infracción</t>
  </si>
  <si>
    <t>Número de inscripciones realizados</t>
  </si>
  <si>
    <t>Número de inscripciones realizados de actos y actores de movilidad</t>
  </si>
  <si>
    <t>Número de inscripciones realizadas/Número de inscripciones programadas*100</t>
  </si>
  <si>
    <t>Inscripción</t>
  </si>
  <si>
    <t>Número de certificaciones emitidas</t>
  </si>
  <si>
    <t>Número de certificaciones realizadas/Número de certificaciones programadas*100</t>
  </si>
  <si>
    <t>Certificación</t>
  </si>
  <si>
    <t>Sustitución de unidades del servicio de transporte público</t>
  </si>
  <si>
    <t>B5 Acciones realizadas de los programas mujeres avanzando</t>
  </si>
  <si>
    <t>Número de incidencias del personal presentadas y  atendidas</t>
  </si>
  <si>
    <t>Registros, certificaciones , constancias e historiales proporcionadas a los concesionarios, propietarios de vehículos del servicio de transporte público, conductores del servicio de transporte público y particulares</t>
  </si>
  <si>
    <t>Velocidad promedio de desplazamiento (km/hr). Velocidad en el que se desplazan los vehículos, kilómetros en que recorre un vehículo en una hora. La velocidad promedio indica la velocidad en un intervalo dado.</t>
  </si>
  <si>
    <t>Las personas transitan  con seguridad y confort en las vialidades del Estado de Jalisco</t>
  </si>
  <si>
    <t>Estudios y dictámenes realizados para  autorización de uso provisional de las vialidades y cierre provisional</t>
  </si>
  <si>
    <t>Velocidad promedio de desplazamiento (km/hr). Velocidad en el que se desplazan los vehículos, la velocidad promedio indica la velocidad en un intervalo dado</t>
  </si>
  <si>
    <t>kilómetros por hora</t>
  </si>
  <si>
    <t>Semáforos instalados y renovados</t>
  </si>
  <si>
    <t>Porcentaje de semáforos instalados y renovados. Semáforos instalados en nuevos cruceros o renovados por siniestros o desgasre en los cruceros mas conflictivos o de riesgo vial</t>
  </si>
  <si>
    <t>(Semáforos instalados o reparados/Semáforos programados de instalar o reparar)*100</t>
  </si>
  <si>
    <t>Concesiones y Reordenamiento de rutas del Servicio de Transporte Público en sus diferentes modalidades</t>
  </si>
  <si>
    <t>Relación de personas por automóvil. El número de vehículos por persona en el Área Metropolitana de Guadalajara.</t>
  </si>
  <si>
    <t>Número de personas que utilizan el servicio de transporte público. Las personas que se trasladan en servicio de transporte público</t>
  </si>
  <si>
    <t>Acciones realizadas del programa estatal para la acción ante el cambio climático</t>
  </si>
  <si>
    <t>Implementación y control de folios electrónicos</t>
  </si>
  <si>
    <t>Contribuir a la seguridad del transporte de las personas, mediante la aplicación de las sanciones levantadas por incumplimiento de la normatividad en materia de movilidad</t>
  </si>
  <si>
    <t>Porcentaje de disminución de accidentes viales. Relación de accidentes viales ocurridos 2017-2016</t>
  </si>
  <si>
    <t>A los conductores y propietarios de vehículos que incumplan la normatividad en materia de movilidad se le aplican sanciones</t>
  </si>
  <si>
    <t>Sanciones aplicadas. Sanciones aplicadas en sistema del padrón vehicular del estado</t>
  </si>
  <si>
    <t>Contribuir a la seguridad en la movilidad y la certeza a los actores de la movilidad, mediante la aplicación de la normatividad en la materia en los actos realizados en este rubro</t>
  </si>
  <si>
    <t>Procedimiento jurídico resueltos</t>
  </si>
  <si>
    <t>Información Ciudadana y Administración Eficiente y Eficaz de los Recursos Humanos, Materiales y Financieros de la SEMOV</t>
  </si>
  <si>
    <t>(Presupuesto en programa presupuestario ejercido/Presupuesto en programa presupuestario programado)*100</t>
  </si>
  <si>
    <t>Conductores infractores que exceden los limites de velocidad sancionados con dispositivos electrónicos</t>
  </si>
  <si>
    <t>Número de Foto infracción emitidas. Foto infracción emitida, cédulas de notificación de infracción levantadas en medio electrónico por incumplimiento a la normatividad vigente</t>
  </si>
  <si>
    <t>Requisiciones de Insumos atendidos. La atención de insumos a las diferentes unidades de la Dependencia</t>
  </si>
  <si>
    <t>Personas informadas y asesoradas. Personas informadas y asesoradas para la realización de sus trámites y servicios en la dependencia</t>
  </si>
  <si>
    <t>Personas atendidas por los servicios realizados DECA. Servicios realizados en la Estación Central de Autotransporte</t>
  </si>
  <si>
    <t>Contrato renovado. Contrato renovado para la captura y envío de las cédulas de infracción a través de medios electrónicos (foto infracción)</t>
  </si>
  <si>
    <t>Número de requisiciones atendidas/Incidencias de personal programadas*100</t>
  </si>
  <si>
    <t>Módulos implementados para emisión de licencias</t>
  </si>
  <si>
    <t>Servicios de movilidad otorgados. Servicios de movilidad que fueron presentados en cursos viales, permisos provisionales en el estado</t>
  </si>
  <si>
    <t>Cursos de capacitación otorgada. Cursos de capacitación vial otorgadas a la sociedad a través de cursos a planteles educativos, empresas, para emisión de licencias</t>
  </si>
  <si>
    <t>Servicios de movilidad otorgados en delegaciones foráneas. Servicios de movilidad otorgados como cursos viales , permisos provisionales.</t>
  </si>
  <si>
    <t>Cursos de capacitación vial otorgados</t>
  </si>
  <si>
    <t>Disminuir accidentes viales. Relación de accidentes viales en 2017-2016</t>
  </si>
  <si>
    <t>Las personas y conductores cuentan con operativo de alcoholimetría que inhiben la conducta de cambiar alcohol y volante para su seguridad en sus traslados</t>
  </si>
  <si>
    <t>Cursos de sensibilización impartidos. Cursos de sensibilización impartidos a conductores infractores (combinación alcohol-volante</t>
  </si>
  <si>
    <t>Cursos de sensibilización de alcoholimetría impartidos</t>
  </si>
  <si>
    <t>Operativos implementados en materia de alcoholimetría</t>
  </si>
  <si>
    <t>Operativos alcoholimetría implementados.  En los puntos de control definidos para inhibir la conducta de combinar alcohol y volante</t>
  </si>
  <si>
    <t>Operativos alcoholimetría realizados</t>
  </si>
  <si>
    <t>Operativos de alcoholimetría</t>
  </si>
  <si>
    <t>Profesionalización de los servicios públicos; sistematización y mejoramiento de los procesos</t>
  </si>
  <si>
    <t>Contribuir al funcionamiento efectivo de la Dependencia a través de la sistematización de sus procesos</t>
  </si>
  <si>
    <t>Direcciones generales eficientes</t>
  </si>
  <si>
    <t>Las direcciones generales de la dependencia cuentan con personal capacitado y procesos para cumplir sus objetivos</t>
  </si>
  <si>
    <t>Comisaria Vial</t>
  </si>
  <si>
    <t>Los ciudadanos transitan seguros por la vigilancia vial y se sanciona a infractores de la normatividad en materia de movilidad vigente</t>
  </si>
  <si>
    <t>Servicio de vigilancia vial asignados Delegaciones Foráneas. Servicios de vigilancia vial asignados Delegaciones Foráneas para seguridad de las personas en el interior del estado</t>
  </si>
  <si>
    <t>Número de requisiciones atendidas/Número de requisiciones programadas*100</t>
  </si>
  <si>
    <t>Sanciónes vial aplicadas. Sanciones viales aplicadas a conductores infractores</t>
  </si>
  <si>
    <t>Unidades sustituidas del Servicios y Transportes (Gas).</t>
  </si>
  <si>
    <t>Meta  2018 (Anual)</t>
  </si>
  <si>
    <t>82,42</t>
  </si>
  <si>
    <t>Número de accidentes viales a disminuir en 2018</t>
  </si>
  <si>
    <t>(Accidentes viales  2018/Accidentes viales 2017 *100</t>
  </si>
  <si>
    <t>(Accidentes viales  2018/Accidentes viales 2017 )*100</t>
  </si>
  <si>
    <t>Disminución de accidentes viales con lesiones  2018</t>
  </si>
  <si>
    <t>Secretaría de Movilidad</t>
  </si>
  <si>
    <t>Matríz de Indicadores de Resultados 2018</t>
  </si>
  <si>
    <t>Semáforo</t>
  </si>
  <si>
    <t>Metros cuadrados pintados</t>
  </si>
  <si>
    <t>Incidencias aplicadas. Incidencias aplicadas por movimiento del personal (vacaciones, permisos, retardos, inasistencia, incapacidades, altas, bajas)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</si>
</sst>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5" fontId="0" fillId="0" borderId="0" xfId="1" applyNumberFormat="1" applyFont="1"/>
    <xf numFmtId="0" fontId="1" fillId="0" borderId="1" xfId="0" applyFont="1" applyFill="1" applyBorder="1" applyAlignment="1">
      <alignment vertical="top" wrapText="1"/>
    </xf>
    <xf numFmtId="165" fontId="0" fillId="0" borderId="1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0" fillId="0" borderId="1" xfId="1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/>
    <xf numFmtId="165" fontId="1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Border="1"/>
    <xf numFmtId="165" fontId="1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right" vertical="center" indent="3"/>
    </xf>
    <xf numFmtId="0" fontId="0" fillId="0" borderId="1" xfId="0" applyFill="1" applyBorder="1" applyAlignment="1">
      <alignment vertical="top" wrapText="1"/>
    </xf>
    <xf numFmtId="165" fontId="0" fillId="0" borderId="1" xfId="1" applyNumberFormat="1" applyFont="1" applyFill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2" applyNumberFormat="1" applyFill="1" applyBorder="1" applyAlignment="1">
      <alignment vertical="top"/>
    </xf>
    <xf numFmtId="165" fontId="2" fillId="0" borderId="1" xfId="2" applyNumberFormat="1" applyFill="1" applyBorder="1" applyAlignment="1">
      <alignment vertical="top" wrapText="1"/>
    </xf>
    <xf numFmtId="165" fontId="4" fillId="0" borderId="1" xfId="3" applyNumberFormat="1" applyFont="1" applyFill="1" applyBorder="1" applyAlignment="1">
      <alignment vertical="top"/>
    </xf>
    <xf numFmtId="165" fontId="1" fillId="5" borderId="1" xfId="4" applyNumberFormat="1" applyFont="1" applyBorder="1" applyAlignment="1" applyProtection="1">
      <alignment horizontal="center" vertical="center" wrapText="1"/>
    </xf>
    <xf numFmtId="165" fontId="0" fillId="0" borderId="0" xfId="1" applyNumberFormat="1" applyFont="1" applyAlignment="1">
      <alignment vertical="top"/>
    </xf>
    <xf numFmtId="165" fontId="1" fillId="0" borderId="1" xfId="1" applyNumberFormat="1" applyFont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65" fontId="0" fillId="0" borderId="1" xfId="1" applyNumberFormat="1" applyFont="1" applyFill="1" applyBorder="1"/>
    <xf numFmtId="165" fontId="1" fillId="0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165" fontId="7" fillId="0" borderId="0" xfId="1" applyNumberFormat="1" applyFont="1"/>
    <xf numFmtId="165" fontId="7" fillId="0" borderId="0" xfId="1" applyNumberFormat="1" applyFont="1" applyAlignment="1">
      <alignment horizontal="right" vertical="center" indent="3"/>
    </xf>
    <xf numFmtId="165" fontId="1" fillId="0" borderId="1" xfId="1" applyNumberFormat="1" applyFont="1" applyFill="1" applyBorder="1" applyAlignment="1">
      <alignment vertical="top" wrapText="1"/>
    </xf>
    <xf numFmtId="2" fontId="0" fillId="0" borderId="1" xfId="1" applyNumberFormat="1" applyFont="1" applyFill="1" applyBorder="1" applyAlignment="1">
      <alignment vertical="top" wrapText="1"/>
    </xf>
    <xf numFmtId="0" fontId="0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165" fontId="1" fillId="0" borderId="1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3" fontId="1" fillId="0" borderId="1" xfId="1" applyNumberFormat="1" applyFont="1" applyFill="1" applyBorder="1" applyAlignment="1">
      <alignment vertical="top" wrapText="1"/>
    </xf>
    <xf numFmtId="165" fontId="1" fillId="0" borderId="1" xfId="1" applyNumberFormat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164" fontId="6" fillId="0" borderId="0" xfId="1" applyNumberFormat="1" applyFont="1" applyAlignment="1">
      <alignment horizontal="center"/>
    </xf>
  </cellXfs>
  <cellStyles count="5">
    <cellStyle name="20% - Énfasis2" xfId="2" builtinId="34"/>
    <cellStyle name="40% - Énfasis6" xfId="4" builtinId="51"/>
    <cellStyle name="60% - Énfasis6" xfId="3" builtinId="52"/>
    <cellStyle name="Millares" xfId="1" builtinId="3"/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597202</xdr:colOff>
      <xdr:row>0</xdr:row>
      <xdr:rowOff>0</xdr:rowOff>
    </xdr:from>
    <xdr:to>
      <xdr:col>1</xdr:col>
      <xdr:colOff>1973035</xdr:colOff>
      <xdr:row>3</xdr:row>
      <xdr:rowOff>170435</xdr:rowOff>
    </xdr:to>
    <xdr:pic>
      <xdr:nvPicPr>
        <xdr:cNvPr id="2" name="Picture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02" y="0"/>
          <a:ext cx="2396369" cy="891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showGridLines="0" tabSelected="1" topLeftCell="A31" zoomScale="70" zoomScaleNormal="70" workbookViewId="0">
      <selection activeCell="M52" sqref="M52"/>
    </sheetView>
  </sheetViews>
  <sheetFormatPr baseColWidth="10" defaultRowHeight="15"/>
  <cols>
    <col min="1" max="1" width="15.28515625" style="2" customWidth="1"/>
    <col min="2" max="2" width="35.28515625" style="7" customWidth="1"/>
    <col min="3" max="3" width="11.28515625" style="7" customWidth="1"/>
    <col min="4" max="4" width="37.5703125" style="7" customWidth="1"/>
    <col min="5" max="5" width="49.7109375" style="7" customWidth="1"/>
    <col min="6" max="6" width="26.7109375" style="7" customWidth="1"/>
    <col min="7" max="7" width="14.85546875" style="7" customWidth="1"/>
    <col min="8" max="8" width="20" style="17" bestFit="1" customWidth="1"/>
    <col min="9" max="13" width="11.85546875" style="3" bestFit="1" customWidth="1"/>
    <col min="14" max="15" width="11.42578125" style="3"/>
    <col min="16" max="16" width="15.28515625" style="3" bestFit="1" customWidth="1"/>
    <col min="17" max="17" width="11.5703125" style="3" bestFit="1" customWidth="1"/>
    <col min="18" max="18" width="14.28515625" style="26" bestFit="1" customWidth="1"/>
    <col min="19" max="19" width="13.5703125" style="3" bestFit="1" customWidth="1"/>
    <col min="20" max="20" width="17.42578125" style="3" bestFit="1" customWidth="1"/>
    <col min="21" max="21" width="19" style="7" customWidth="1"/>
    <col min="22" max="16384" width="11.42578125" style="7"/>
  </cols>
  <sheetData>
    <row r="1" spans="1:21" ht="18.75">
      <c r="C1" s="45" t="s">
        <v>361</v>
      </c>
      <c r="D1" s="45"/>
      <c r="E1" s="45"/>
      <c r="F1" s="45"/>
      <c r="G1" s="45"/>
      <c r="H1" s="45"/>
      <c r="I1" s="45"/>
      <c r="J1" s="45"/>
    </row>
    <row r="2" spans="1:21" ht="18.75">
      <c r="C2" s="45" t="s">
        <v>362</v>
      </c>
      <c r="D2" s="45"/>
      <c r="E2" s="45"/>
      <c r="F2" s="45"/>
      <c r="G2" s="45"/>
      <c r="H2" s="45"/>
      <c r="I2" s="45"/>
      <c r="J2" s="45"/>
    </row>
    <row r="3" spans="1:21" ht="18">
      <c r="C3" s="32"/>
      <c r="D3" s="32"/>
      <c r="E3" s="32"/>
      <c r="F3" s="32"/>
      <c r="G3" s="32"/>
      <c r="H3" s="34"/>
      <c r="I3" s="33"/>
      <c r="J3" s="33"/>
    </row>
    <row r="5" spans="1:21" s="8" customFormat="1" ht="30">
      <c r="A5" s="1" t="s">
        <v>146</v>
      </c>
      <c r="B5" s="1" t="s">
        <v>0</v>
      </c>
      <c r="C5" s="1" t="s">
        <v>2</v>
      </c>
      <c r="D5" s="1" t="s">
        <v>4</v>
      </c>
      <c r="E5" s="1" t="s">
        <v>5</v>
      </c>
      <c r="F5" s="1" t="s">
        <v>6</v>
      </c>
      <c r="G5" s="13" t="s">
        <v>355</v>
      </c>
      <c r="H5" s="1" t="s">
        <v>8</v>
      </c>
      <c r="I5" s="14" t="s">
        <v>133</v>
      </c>
      <c r="J5" s="14" t="s">
        <v>134</v>
      </c>
      <c r="K5" s="14" t="s">
        <v>135</v>
      </c>
      <c r="L5" s="14" t="s">
        <v>136</v>
      </c>
      <c r="M5" s="14" t="s">
        <v>137</v>
      </c>
      <c r="N5" s="14" t="s">
        <v>138</v>
      </c>
      <c r="O5" s="14" t="s">
        <v>139</v>
      </c>
      <c r="P5" s="14" t="s">
        <v>140</v>
      </c>
      <c r="Q5" s="14" t="s">
        <v>141</v>
      </c>
      <c r="R5" s="25" t="s">
        <v>142</v>
      </c>
      <c r="S5" s="14" t="s">
        <v>143</v>
      </c>
      <c r="T5" s="14" t="s">
        <v>144</v>
      </c>
      <c r="U5" s="14" t="s">
        <v>145</v>
      </c>
    </row>
    <row r="6" spans="1:21" ht="75">
      <c r="A6" s="4" t="s">
        <v>148</v>
      </c>
      <c r="B6" s="9" t="s">
        <v>1</v>
      </c>
      <c r="C6" s="9" t="s">
        <v>11</v>
      </c>
      <c r="D6" s="9" t="s">
        <v>154</v>
      </c>
      <c r="E6" s="18" t="s">
        <v>304</v>
      </c>
      <c r="F6" s="9" t="s">
        <v>155</v>
      </c>
      <c r="G6" s="39">
        <v>23</v>
      </c>
      <c r="H6" s="9" t="s">
        <v>12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5">
        <v>23</v>
      </c>
      <c r="U6" s="16">
        <f t="shared" ref="U6:U72" si="0">SUM(I6:T6)</f>
        <v>23</v>
      </c>
    </row>
    <row r="7" spans="1:21" ht="60">
      <c r="A7" s="4" t="s">
        <v>148</v>
      </c>
      <c r="B7" s="9" t="s">
        <v>1</v>
      </c>
      <c r="C7" s="9" t="s">
        <v>13</v>
      </c>
      <c r="D7" s="18" t="s">
        <v>305</v>
      </c>
      <c r="E7" s="9" t="s">
        <v>56</v>
      </c>
      <c r="F7" s="18" t="s">
        <v>357</v>
      </c>
      <c r="G7" s="42">
        <v>1888</v>
      </c>
      <c r="H7" s="9" t="s">
        <v>14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/>
      <c r="O7" s="5"/>
      <c r="P7" s="5"/>
      <c r="Q7" s="5"/>
      <c r="R7" s="5"/>
      <c r="S7" s="5"/>
      <c r="T7" s="15"/>
      <c r="U7" s="16">
        <f t="shared" si="0"/>
        <v>0</v>
      </c>
    </row>
    <row r="8" spans="1:21" ht="60">
      <c r="A8" s="4" t="s">
        <v>148</v>
      </c>
      <c r="B8" s="9" t="s">
        <v>1</v>
      </c>
      <c r="C8" s="9" t="s">
        <v>3</v>
      </c>
      <c r="D8" s="9" t="s">
        <v>152</v>
      </c>
      <c r="E8" s="9" t="s">
        <v>153</v>
      </c>
      <c r="F8" s="9" t="s">
        <v>7</v>
      </c>
      <c r="G8" s="39">
        <v>9492</v>
      </c>
      <c r="H8" s="9" t="s">
        <v>10</v>
      </c>
      <c r="I8" s="5">
        <v>880</v>
      </c>
      <c r="J8" s="5">
        <v>1065</v>
      </c>
      <c r="K8" s="5">
        <v>371</v>
      </c>
      <c r="L8" s="5">
        <v>565</v>
      </c>
      <c r="M8" s="5">
        <v>468</v>
      </c>
      <c r="N8" s="5"/>
      <c r="O8" s="19"/>
      <c r="P8" s="20"/>
      <c r="Q8" s="20"/>
      <c r="R8" s="20"/>
      <c r="S8" s="20"/>
      <c r="T8" s="15"/>
      <c r="U8" s="16">
        <f t="shared" si="0"/>
        <v>3349</v>
      </c>
    </row>
    <row r="9" spans="1:21" ht="75">
      <c r="A9" s="4" t="s">
        <v>148</v>
      </c>
      <c r="B9" s="9" t="s">
        <v>1</v>
      </c>
      <c r="C9" s="9" t="s">
        <v>3</v>
      </c>
      <c r="D9" s="18" t="s">
        <v>306</v>
      </c>
      <c r="E9" s="18" t="s">
        <v>306</v>
      </c>
      <c r="F9" s="18" t="s">
        <v>306</v>
      </c>
      <c r="G9" s="39">
        <v>8242</v>
      </c>
      <c r="H9" s="9" t="s">
        <v>10</v>
      </c>
      <c r="I9" s="5">
        <v>785</v>
      </c>
      <c r="J9" s="5">
        <v>952</v>
      </c>
      <c r="K9" s="5">
        <v>303</v>
      </c>
      <c r="L9" s="5">
        <v>508</v>
      </c>
      <c r="M9" s="5">
        <v>273</v>
      </c>
      <c r="N9" s="5"/>
      <c r="O9" s="19"/>
      <c r="P9" s="20"/>
      <c r="Q9" s="20"/>
      <c r="R9" s="20"/>
      <c r="S9" s="20"/>
      <c r="T9" s="15"/>
      <c r="U9" s="16">
        <f t="shared" si="0"/>
        <v>2821</v>
      </c>
    </row>
    <row r="10" spans="1:21" ht="120">
      <c r="A10" s="4" t="s">
        <v>148</v>
      </c>
      <c r="B10" s="9" t="s">
        <v>1</v>
      </c>
      <c r="C10" s="10" t="s">
        <v>186</v>
      </c>
      <c r="D10" s="10" t="s">
        <v>216</v>
      </c>
      <c r="E10" s="10" t="s">
        <v>216</v>
      </c>
      <c r="F10" s="10" t="s">
        <v>217</v>
      </c>
      <c r="G10" s="40">
        <v>9492</v>
      </c>
      <c r="H10" s="10" t="s">
        <v>215</v>
      </c>
      <c r="I10" s="5">
        <v>880</v>
      </c>
      <c r="J10" s="5">
        <v>1065</v>
      </c>
      <c r="K10" s="5">
        <v>371</v>
      </c>
      <c r="L10" s="5">
        <v>565</v>
      </c>
      <c r="M10" s="5">
        <v>468</v>
      </c>
      <c r="N10" s="5"/>
      <c r="O10" s="19"/>
      <c r="P10" s="20"/>
      <c r="Q10" s="20"/>
      <c r="R10" s="20"/>
      <c r="S10" s="20"/>
      <c r="T10" s="15"/>
      <c r="U10" s="16">
        <f t="shared" si="0"/>
        <v>3349</v>
      </c>
    </row>
    <row r="11" spans="1:21" ht="105">
      <c r="A11" s="4" t="s">
        <v>148</v>
      </c>
      <c r="B11" s="9" t="s">
        <v>1</v>
      </c>
      <c r="C11" s="10" t="s">
        <v>186</v>
      </c>
      <c r="D11" s="10" t="s">
        <v>218</v>
      </c>
      <c r="E11" s="10" t="s">
        <v>218</v>
      </c>
      <c r="F11" s="10" t="s">
        <v>219</v>
      </c>
      <c r="G11" s="40" t="s">
        <v>356</v>
      </c>
      <c r="H11" s="10" t="s">
        <v>215</v>
      </c>
      <c r="I11" s="5">
        <v>785</v>
      </c>
      <c r="J11" s="5">
        <v>952</v>
      </c>
      <c r="K11" s="5">
        <v>303</v>
      </c>
      <c r="L11" s="5">
        <v>508</v>
      </c>
      <c r="M11" s="5">
        <v>273</v>
      </c>
      <c r="N11" s="5"/>
      <c r="O11" s="19"/>
      <c r="P11" s="20"/>
      <c r="Q11" s="20"/>
      <c r="R11" s="20"/>
      <c r="S11" s="20"/>
      <c r="T11" s="15"/>
      <c r="U11" s="16">
        <f t="shared" si="0"/>
        <v>2821</v>
      </c>
    </row>
    <row r="12" spans="1:21" ht="60">
      <c r="A12" s="4" t="s">
        <v>148</v>
      </c>
      <c r="B12" s="9" t="s">
        <v>58</v>
      </c>
      <c r="C12" s="9" t="s">
        <v>11</v>
      </c>
      <c r="D12" s="9" t="s">
        <v>63</v>
      </c>
      <c r="E12" s="18" t="s">
        <v>307</v>
      </c>
      <c r="F12" s="9" t="s">
        <v>64</v>
      </c>
      <c r="G12" s="39">
        <v>23</v>
      </c>
      <c r="H12" s="18" t="s">
        <v>308</v>
      </c>
      <c r="I12" s="5">
        <v>23</v>
      </c>
      <c r="J12" s="5">
        <v>23</v>
      </c>
      <c r="K12" s="5">
        <v>23</v>
      </c>
      <c r="L12" s="5">
        <v>23</v>
      </c>
      <c r="M12" s="5">
        <v>23</v>
      </c>
      <c r="N12" s="5"/>
      <c r="O12" s="5"/>
      <c r="P12" s="5"/>
      <c r="Q12" s="5"/>
      <c r="R12" s="5"/>
      <c r="S12" s="5"/>
      <c r="T12" s="15"/>
      <c r="U12" s="16">
        <f t="shared" si="0"/>
        <v>115</v>
      </c>
    </row>
    <row r="13" spans="1:21" ht="30">
      <c r="A13" s="4" t="s">
        <v>148</v>
      </c>
      <c r="B13" s="9" t="s">
        <v>58</v>
      </c>
      <c r="C13" s="9" t="s">
        <v>13</v>
      </c>
      <c r="D13" s="9" t="s">
        <v>65</v>
      </c>
      <c r="E13" s="9" t="s">
        <v>56</v>
      </c>
      <c r="F13" s="18" t="s">
        <v>357</v>
      </c>
      <c r="G13" s="42">
        <v>1888</v>
      </c>
      <c r="H13" s="9" t="s">
        <v>14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/>
      <c r="O13" s="5"/>
      <c r="P13" s="5"/>
      <c r="Q13" s="5"/>
      <c r="R13" s="5"/>
      <c r="S13" s="5"/>
      <c r="T13" s="15"/>
      <c r="U13" s="16">
        <f t="shared" si="0"/>
        <v>0</v>
      </c>
    </row>
    <row r="14" spans="1:21" ht="60">
      <c r="A14" s="4" t="s">
        <v>148</v>
      </c>
      <c r="B14" s="9" t="s">
        <v>58</v>
      </c>
      <c r="C14" s="9" t="s">
        <v>3</v>
      </c>
      <c r="D14" s="18" t="s">
        <v>309</v>
      </c>
      <c r="E14" s="18" t="s">
        <v>310</v>
      </c>
      <c r="F14" s="18" t="s">
        <v>311</v>
      </c>
      <c r="G14" s="39">
        <v>250</v>
      </c>
      <c r="H14" s="18" t="s">
        <v>363</v>
      </c>
      <c r="I14" s="5">
        <v>6</v>
      </c>
      <c r="J14" s="11">
        <v>55</v>
      </c>
      <c r="K14" s="11">
        <v>22</v>
      </c>
      <c r="L14" s="5">
        <v>14</v>
      </c>
      <c r="M14" s="5">
        <v>5</v>
      </c>
      <c r="N14" s="5"/>
      <c r="O14" s="19"/>
      <c r="P14" s="20"/>
      <c r="Q14" s="20"/>
      <c r="R14" s="5"/>
      <c r="S14" s="20"/>
      <c r="T14" s="15"/>
      <c r="U14" s="16">
        <f>SUM(I14:T14)</f>
        <v>102</v>
      </c>
    </row>
    <row r="15" spans="1:21" ht="30">
      <c r="A15" s="4" t="s">
        <v>148</v>
      </c>
      <c r="B15" s="9" t="s">
        <v>58</v>
      </c>
      <c r="C15" s="9" t="s">
        <v>3</v>
      </c>
      <c r="D15" s="9" t="s">
        <v>59</v>
      </c>
      <c r="E15" s="9" t="s">
        <v>60</v>
      </c>
      <c r="F15" s="9" t="s">
        <v>61</v>
      </c>
      <c r="G15" s="39">
        <v>172500</v>
      </c>
      <c r="H15" s="9" t="s">
        <v>62</v>
      </c>
      <c r="I15" s="5">
        <f>SUM(I17+I18)</f>
        <v>162</v>
      </c>
      <c r="J15" s="5">
        <f t="shared" ref="J15:L15" si="1">SUM(J17+J18)</f>
        <v>20962</v>
      </c>
      <c r="K15" s="5">
        <f t="shared" si="1"/>
        <v>11842</v>
      </c>
      <c r="L15" s="5">
        <f t="shared" si="1"/>
        <v>13753</v>
      </c>
      <c r="M15" s="5">
        <f>SUM(M17+M18)</f>
        <v>8514</v>
      </c>
      <c r="N15" s="5"/>
      <c r="O15" s="19"/>
      <c r="P15" s="20"/>
      <c r="Q15" s="20"/>
      <c r="R15" s="20"/>
      <c r="S15" s="20"/>
      <c r="T15" s="15"/>
      <c r="U15" s="16">
        <f t="shared" si="0"/>
        <v>55233</v>
      </c>
    </row>
    <row r="16" spans="1:21" ht="90">
      <c r="A16" s="4" t="s">
        <v>148</v>
      </c>
      <c r="B16" s="9" t="s">
        <v>58</v>
      </c>
      <c r="C16" s="10" t="s">
        <v>186</v>
      </c>
      <c r="D16" s="10" t="s">
        <v>206</v>
      </c>
      <c r="E16" s="10" t="s">
        <v>206</v>
      </c>
      <c r="F16" s="10" t="s">
        <v>207</v>
      </c>
      <c r="G16" s="40">
        <v>250</v>
      </c>
      <c r="H16" s="10" t="s">
        <v>208</v>
      </c>
      <c r="I16" s="5">
        <v>6</v>
      </c>
      <c r="J16" s="11">
        <v>55</v>
      </c>
      <c r="K16" s="11">
        <v>22</v>
      </c>
      <c r="L16" s="5">
        <v>14</v>
      </c>
      <c r="M16" s="5">
        <v>5</v>
      </c>
      <c r="N16" s="5"/>
      <c r="O16" s="19"/>
      <c r="P16" s="20"/>
      <c r="Q16" s="20"/>
      <c r="R16" s="5"/>
      <c r="S16" s="20"/>
      <c r="T16" s="15"/>
      <c r="U16" s="16">
        <f t="shared" si="0"/>
        <v>102</v>
      </c>
    </row>
    <row r="17" spans="1:21" ht="45">
      <c r="A17" s="4" t="s">
        <v>148</v>
      </c>
      <c r="B17" s="9" t="s">
        <v>58</v>
      </c>
      <c r="C17" s="10" t="s">
        <v>186</v>
      </c>
      <c r="D17" s="10" t="s">
        <v>209</v>
      </c>
      <c r="E17" s="10" t="s">
        <v>210</v>
      </c>
      <c r="F17" s="10" t="s">
        <v>211</v>
      </c>
      <c r="G17" s="40">
        <v>1656</v>
      </c>
      <c r="H17" s="10" t="s">
        <v>212</v>
      </c>
      <c r="I17" s="11">
        <v>162</v>
      </c>
      <c r="J17" s="11">
        <v>97</v>
      </c>
      <c r="K17" s="11">
        <v>97</v>
      </c>
      <c r="L17" s="11">
        <v>90</v>
      </c>
      <c r="M17" s="11">
        <v>54</v>
      </c>
      <c r="N17" s="11"/>
      <c r="O17" s="19"/>
      <c r="P17" s="20"/>
      <c r="Q17" s="20"/>
      <c r="R17" s="20"/>
      <c r="S17" s="20"/>
      <c r="T17" s="15"/>
      <c r="U17" s="16">
        <f t="shared" si="0"/>
        <v>500</v>
      </c>
    </row>
    <row r="18" spans="1:21" ht="45">
      <c r="A18" s="4" t="s">
        <v>148</v>
      </c>
      <c r="B18" s="9" t="s">
        <v>58</v>
      </c>
      <c r="C18" s="10" t="s">
        <v>186</v>
      </c>
      <c r="D18" s="10" t="s">
        <v>213</v>
      </c>
      <c r="E18" s="10" t="s">
        <v>213</v>
      </c>
      <c r="F18" s="10" t="s">
        <v>214</v>
      </c>
      <c r="G18" s="40">
        <v>170000</v>
      </c>
      <c r="H18" s="10" t="s">
        <v>364</v>
      </c>
      <c r="I18" s="11">
        <v>0</v>
      </c>
      <c r="J18" s="11">
        <v>20865</v>
      </c>
      <c r="K18" s="11">
        <v>11745</v>
      </c>
      <c r="L18" s="11">
        <v>13663</v>
      </c>
      <c r="M18" s="11">
        <v>8460</v>
      </c>
      <c r="N18" s="11"/>
      <c r="O18" s="19"/>
      <c r="P18" s="20"/>
      <c r="Q18" s="20"/>
      <c r="R18" s="20"/>
      <c r="S18" s="20"/>
      <c r="T18" s="15"/>
      <c r="U18" s="16">
        <f t="shared" si="0"/>
        <v>54733</v>
      </c>
    </row>
    <row r="19" spans="1:21" ht="90">
      <c r="A19" s="4" t="s">
        <v>147</v>
      </c>
      <c r="B19" s="18" t="s">
        <v>312</v>
      </c>
      <c r="C19" s="9" t="s">
        <v>11</v>
      </c>
      <c r="D19" s="9" t="s">
        <v>157</v>
      </c>
      <c r="E19" s="18" t="s">
        <v>313</v>
      </c>
      <c r="F19" s="9" t="s">
        <v>158</v>
      </c>
      <c r="G19" s="43">
        <v>2.12</v>
      </c>
      <c r="H19" s="9" t="s">
        <v>21</v>
      </c>
      <c r="I19" s="36">
        <v>2.14</v>
      </c>
      <c r="J19" s="36">
        <v>2.14</v>
      </c>
      <c r="K19" s="36">
        <v>2.14</v>
      </c>
      <c r="L19" s="36">
        <v>2.14</v>
      </c>
      <c r="M19" s="36">
        <v>2.14</v>
      </c>
      <c r="N19" s="5"/>
      <c r="O19" s="5"/>
      <c r="P19" s="5"/>
      <c r="Q19" s="5"/>
      <c r="R19" s="5"/>
      <c r="S19" s="5"/>
      <c r="T19" s="15"/>
      <c r="U19" s="16">
        <f t="shared" si="0"/>
        <v>10.700000000000001</v>
      </c>
    </row>
    <row r="20" spans="1:21" ht="60">
      <c r="A20" s="4" t="s">
        <v>147</v>
      </c>
      <c r="B20" s="18" t="s">
        <v>312</v>
      </c>
      <c r="C20" s="9" t="s">
        <v>13</v>
      </c>
      <c r="D20" s="9" t="s">
        <v>22</v>
      </c>
      <c r="E20" s="18" t="s">
        <v>314</v>
      </c>
      <c r="F20" s="9" t="s">
        <v>23</v>
      </c>
      <c r="G20" s="35">
        <v>1629188</v>
      </c>
      <c r="H20" s="9" t="s">
        <v>24</v>
      </c>
      <c r="I20" s="5">
        <v>1587468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5"/>
      <c r="Q20" s="5"/>
      <c r="R20" s="5"/>
      <c r="S20" s="5"/>
      <c r="T20" s="15"/>
      <c r="U20" s="16">
        <f t="shared" si="0"/>
        <v>1587468</v>
      </c>
    </row>
    <row r="21" spans="1:21" ht="60">
      <c r="A21" s="4" t="s">
        <v>147</v>
      </c>
      <c r="B21" s="18" t="s">
        <v>312</v>
      </c>
      <c r="C21" s="9" t="s">
        <v>3</v>
      </c>
      <c r="D21" s="9" t="s">
        <v>15</v>
      </c>
      <c r="E21" s="9" t="s">
        <v>16</v>
      </c>
      <c r="F21" s="9" t="s">
        <v>156</v>
      </c>
      <c r="G21" s="35">
        <v>5000</v>
      </c>
      <c r="H21" s="9" t="s">
        <v>18</v>
      </c>
      <c r="I21" s="5">
        <v>132</v>
      </c>
      <c r="J21" s="5">
        <v>311</v>
      </c>
      <c r="K21" s="5">
        <v>369</v>
      </c>
      <c r="L21" s="5">
        <v>219</v>
      </c>
      <c r="M21" s="5">
        <v>331</v>
      </c>
      <c r="N21" s="5"/>
      <c r="O21" s="19"/>
      <c r="P21" s="20"/>
      <c r="Q21" s="20"/>
      <c r="R21" s="20"/>
      <c r="S21" s="20"/>
      <c r="T21" s="15"/>
      <c r="U21" s="16">
        <f t="shared" si="0"/>
        <v>1362</v>
      </c>
    </row>
    <row r="22" spans="1:21" ht="90">
      <c r="A22" s="4" t="s">
        <v>147</v>
      </c>
      <c r="B22" s="18" t="s">
        <v>312</v>
      </c>
      <c r="C22" s="10" t="s">
        <v>186</v>
      </c>
      <c r="D22" s="10" t="s">
        <v>272</v>
      </c>
      <c r="E22" s="10" t="s">
        <v>273</v>
      </c>
      <c r="F22" s="10" t="s">
        <v>274</v>
      </c>
      <c r="G22" s="35">
        <v>5000</v>
      </c>
      <c r="H22" s="9" t="s">
        <v>18</v>
      </c>
      <c r="I22" s="5">
        <v>132</v>
      </c>
      <c r="J22" s="5">
        <v>311</v>
      </c>
      <c r="K22" s="5">
        <v>369</v>
      </c>
      <c r="L22" s="5">
        <v>219</v>
      </c>
      <c r="M22" s="5">
        <v>331</v>
      </c>
      <c r="N22" s="5"/>
      <c r="O22" s="19"/>
      <c r="P22" s="20"/>
      <c r="Q22" s="20"/>
      <c r="R22" s="20"/>
      <c r="S22" s="20"/>
      <c r="T22" s="15"/>
      <c r="U22" s="16">
        <f t="shared" si="0"/>
        <v>1362</v>
      </c>
    </row>
    <row r="23" spans="1:21" ht="60">
      <c r="A23" s="4" t="s">
        <v>147</v>
      </c>
      <c r="B23" s="18" t="s">
        <v>312</v>
      </c>
      <c r="C23" s="9" t="s">
        <v>3</v>
      </c>
      <c r="D23" s="9" t="s">
        <v>19</v>
      </c>
      <c r="E23" s="9" t="s">
        <v>20</v>
      </c>
      <c r="F23" s="9" t="s">
        <v>17</v>
      </c>
      <c r="G23" s="35">
        <v>20</v>
      </c>
      <c r="H23" s="9" t="s">
        <v>9</v>
      </c>
      <c r="I23" s="5">
        <v>0</v>
      </c>
      <c r="J23" s="5">
        <v>3</v>
      </c>
      <c r="K23" s="5">
        <v>0</v>
      </c>
      <c r="L23" s="5">
        <v>0</v>
      </c>
      <c r="M23" s="5">
        <v>0</v>
      </c>
      <c r="N23" s="5"/>
      <c r="O23" s="5"/>
      <c r="P23" s="5"/>
      <c r="Q23" s="5"/>
      <c r="R23" s="5"/>
      <c r="S23" s="5"/>
      <c r="T23" s="15"/>
      <c r="U23" s="16">
        <f t="shared" si="0"/>
        <v>3</v>
      </c>
    </row>
    <row r="24" spans="1:21" ht="90">
      <c r="A24" s="4" t="s">
        <v>147</v>
      </c>
      <c r="B24" s="18" t="s">
        <v>312</v>
      </c>
      <c r="C24" s="10" t="s">
        <v>186</v>
      </c>
      <c r="D24" s="10" t="s">
        <v>276</v>
      </c>
      <c r="E24" s="10" t="s">
        <v>277</v>
      </c>
      <c r="F24" s="10" t="s">
        <v>271</v>
      </c>
      <c r="G24" s="35">
        <v>500</v>
      </c>
      <c r="H24" s="10" t="s">
        <v>278</v>
      </c>
      <c r="I24" s="11">
        <v>0</v>
      </c>
      <c r="J24" s="11">
        <v>61</v>
      </c>
      <c r="K24" s="11">
        <v>0</v>
      </c>
      <c r="L24" s="11">
        <v>0</v>
      </c>
      <c r="M24" s="11">
        <v>0</v>
      </c>
      <c r="N24" s="11"/>
      <c r="O24" s="5"/>
      <c r="P24" s="5"/>
      <c r="Q24" s="5"/>
      <c r="R24" s="5"/>
      <c r="S24" s="5"/>
      <c r="T24" s="15"/>
      <c r="U24" s="16">
        <f t="shared" si="0"/>
        <v>61</v>
      </c>
    </row>
    <row r="25" spans="1:21" ht="60">
      <c r="A25" s="4" t="s">
        <v>147</v>
      </c>
      <c r="B25" s="18" t="s">
        <v>312</v>
      </c>
      <c r="C25" s="28" t="s">
        <v>3</v>
      </c>
      <c r="D25" s="29" t="s">
        <v>315</v>
      </c>
      <c r="E25" s="18" t="s">
        <v>354</v>
      </c>
      <c r="F25" s="18" t="s">
        <v>354</v>
      </c>
      <c r="G25" s="6">
        <v>0</v>
      </c>
      <c r="H25" s="10" t="s">
        <v>18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/>
      <c r="O25" s="5"/>
      <c r="P25" s="5"/>
      <c r="Q25" s="5"/>
      <c r="R25" s="5"/>
      <c r="S25" s="5"/>
      <c r="T25" s="30"/>
      <c r="U25" s="31">
        <f t="shared" si="0"/>
        <v>0</v>
      </c>
    </row>
    <row r="26" spans="1:21" ht="90">
      <c r="A26" s="4" t="s">
        <v>147</v>
      </c>
      <c r="B26" s="18" t="s">
        <v>312</v>
      </c>
      <c r="C26" s="10" t="s">
        <v>186</v>
      </c>
      <c r="D26" s="10" t="s">
        <v>300</v>
      </c>
      <c r="E26" s="10" t="s">
        <v>273</v>
      </c>
      <c r="F26" s="10" t="s">
        <v>275</v>
      </c>
      <c r="G26" s="38">
        <v>2500</v>
      </c>
      <c r="H26" s="10" t="s">
        <v>18</v>
      </c>
      <c r="I26" s="11">
        <v>132</v>
      </c>
      <c r="J26" s="11">
        <v>311</v>
      </c>
      <c r="K26" s="11">
        <v>369</v>
      </c>
      <c r="L26" s="11">
        <v>219</v>
      </c>
      <c r="M26" s="11">
        <v>331</v>
      </c>
      <c r="N26" s="11"/>
      <c r="O26" s="19"/>
      <c r="P26" s="20"/>
      <c r="Q26" s="20"/>
      <c r="R26" s="20"/>
      <c r="S26" s="20"/>
      <c r="T26" s="15"/>
      <c r="U26" s="16">
        <f t="shared" si="0"/>
        <v>1362</v>
      </c>
    </row>
    <row r="27" spans="1:21" ht="75">
      <c r="A27" s="4" t="s">
        <v>159</v>
      </c>
      <c r="B27" s="18" t="s">
        <v>316</v>
      </c>
      <c r="C27" s="9" t="s">
        <v>11</v>
      </c>
      <c r="D27" s="18" t="s">
        <v>317</v>
      </c>
      <c r="E27" s="18" t="s">
        <v>318</v>
      </c>
      <c r="F27" s="18" t="s">
        <v>358</v>
      </c>
      <c r="G27" s="42">
        <v>1888</v>
      </c>
      <c r="H27" s="9" t="s">
        <v>14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/>
      <c r="O27" s="5"/>
      <c r="P27" s="5"/>
      <c r="Q27" s="5"/>
      <c r="R27" s="5"/>
      <c r="S27" s="5"/>
      <c r="T27" s="15"/>
      <c r="U27" s="16">
        <f t="shared" si="0"/>
        <v>0</v>
      </c>
    </row>
    <row r="28" spans="1:21" ht="60">
      <c r="A28" s="4" t="s">
        <v>159</v>
      </c>
      <c r="B28" s="18" t="s">
        <v>316</v>
      </c>
      <c r="C28" s="9" t="s">
        <v>13</v>
      </c>
      <c r="D28" s="18" t="s">
        <v>319</v>
      </c>
      <c r="E28" s="18" t="s">
        <v>320</v>
      </c>
      <c r="F28" s="9" t="s">
        <v>29</v>
      </c>
      <c r="G28" s="35">
        <v>940000</v>
      </c>
      <c r="H28" s="9" t="s">
        <v>29</v>
      </c>
      <c r="I28" s="5">
        <v>144630</v>
      </c>
      <c r="J28" s="5">
        <v>95646</v>
      </c>
      <c r="K28" s="5">
        <v>99620</v>
      </c>
      <c r="L28" s="5">
        <v>112439</v>
      </c>
      <c r="M28" s="5">
        <v>104651</v>
      </c>
      <c r="N28" s="5"/>
      <c r="O28" s="19"/>
      <c r="P28" s="20"/>
      <c r="Q28" s="20"/>
      <c r="R28" s="19"/>
      <c r="S28" s="20"/>
      <c r="T28" s="15"/>
      <c r="U28" s="16">
        <f t="shared" si="0"/>
        <v>556986</v>
      </c>
    </row>
    <row r="29" spans="1:21" ht="45">
      <c r="A29" s="4" t="s">
        <v>159</v>
      </c>
      <c r="B29" s="18" t="s">
        <v>316</v>
      </c>
      <c r="C29" s="9" t="s">
        <v>3</v>
      </c>
      <c r="D29" s="9" t="s">
        <v>25</v>
      </c>
      <c r="E29" s="9" t="s">
        <v>26</v>
      </c>
      <c r="F29" s="9" t="s">
        <v>26</v>
      </c>
      <c r="G29" s="35">
        <v>940000</v>
      </c>
      <c r="H29" s="9" t="s">
        <v>27</v>
      </c>
      <c r="I29" s="5">
        <v>144630</v>
      </c>
      <c r="J29" s="5">
        <v>95646</v>
      </c>
      <c r="K29" s="5">
        <v>99620</v>
      </c>
      <c r="L29" s="5">
        <v>112439</v>
      </c>
      <c r="M29" s="5">
        <v>104651</v>
      </c>
      <c r="N29" s="5"/>
      <c r="O29" s="19"/>
      <c r="P29" s="20"/>
      <c r="Q29" s="20"/>
      <c r="R29" s="19"/>
      <c r="S29" s="20"/>
      <c r="T29" s="15"/>
      <c r="U29" s="16">
        <f t="shared" si="0"/>
        <v>556986</v>
      </c>
    </row>
    <row r="30" spans="1:21" ht="75">
      <c r="A30" s="4" t="s">
        <v>159</v>
      </c>
      <c r="B30" s="18" t="s">
        <v>316</v>
      </c>
      <c r="C30" s="10" t="s">
        <v>186</v>
      </c>
      <c r="D30" s="10" t="s">
        <v>290</v>
      </c>
      <c r="E30" s="10" t="s">
        <v>290</v>
      </c>
      <c r="F30" s="10" t="s">
        <v>291</v>
      </c>
      <c r="G30" s="35">
        <v>940000</v>
      </c>
      <c r="H30" s="10" t="s">
        <v>292</v>
      </c>
      <c r="I30" s="5">
        <v>144630</v>
      </c>
      <c r="J30" s="5">
        <v>95646</v>
      </c>
      <c r="K30" s="11">
        <v>99620</v>
      </c>
      <c r="L30" s="11">
        <v>112439</v>
      </c>
      <c r="M30" s="11">
        <v>104651</v>
      </c>
      <c r="N30" s="11"/>
      <c r="O30" s="19"/>
      <c r="P30" s="20"/>
      <c r="Q30" s="20"/>
      <c r="R30" s="19"/>
      <c r="S30" s="20"/>
      <c r="T30" s="15"/>
      <c r="U30" s="16">
        <f t="shared" si="0"/>
        <v>556986</v>
      </c>
    </row>
    <row r="31" spans="1:21" ht="75">
      <c r="A31" s="4" t="s">
        <v>160</v>
      </c>
      <c r="B31" s="9" t="s">
        <v>120</v>
      </c>
      <c r="C31" s="9" t="s">
        <v>11</v>
      </c>
      <c r="D31" s="18" t="s">
        <v>321</v>
      </c>
      <c r="E31" s="18" t="s">
        <v>318</v>
      </c>
      <c r="F31" s="18" t="s">
        <v>359</v>
      </c>
      <c r="G31" s="42">
        <v>1888</v>
      </c>
      <c r="H31" s="9" t="s">
        <v>14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/>
      <c r="O31" s="5"/>
      <c r="P31" s="5"/>
      <c r="Q31" s="5"/>
      <c r="R31" s="5"/>
      <c r="S31" s="5"/>
      <c r="T31" s="15"/>
      <c r="U31" s="16">
        <f t="shared" si="0"/>
        <v>0</v>
      </c>
    </row>
    <row r="32" spans="1:21" ht="75">
      <c r="A32" s="4" t="s">
        <v>160</v>
      </c>
      <c r="B32" s="9" t="s">
        <v>120</v>
      </c>
      <c r="C32" s="9" t="s">
        <v>13</v>
      </c>
      <c r="D32" s="9" t="s">
        <v>132</v>
      </c>
      <c r="E32" s="18" t="s">
        <v>322</v>
      </c>
      <c r="F32" s="18" t="s">
        <v>322</v>
      </c>
      <c r="G32" s="35">
        <v>82400</v>
      </c>
      <c r="H32" s="9" t="s">
        <v>127</v>
      </c>
      <c r="I32" s="5">
        <v>8499</v>
      </c>
      <c r="J32" s="5">
        <v>11033</v>
      </c>
      <c r="K32" s="5">
        <v>9344</v>
      </c>
      <c r="L32" s="5">
        <v>9015</v>
      </c>
      <c r="M32" s="5">
        <v>9351</v>
      </c>
      <c r="N32" s="5"/>
      <c r="O32" s="19"/>
      <c r="P32" s="19"/>
      <c r="Q32" s="19"/>
      <c r="R32" s="19"/>
      <c r="S32" s="19"/>
      <c r="T32" s="15"/>
      <c r="U32" s="16">
        <f t="shared" si="0"/>
        <v>47242</v>
      </c>
    </row>
    <row r="33" spans="1:21" ht="45">
      <c r="A33" s="4" t="s">
        <v>160</v>
      </c>
      <c r="B33" s="9" t="s">
        <v>120</v>
      </c>
      <c r="C33" s="9" t="s">
        <v>3</v>
      </c>
      <c r="D33" s="9" t="s">
        <v>121</v>
      </c>
      <c r="E33" s="9" t="s">
        <v>122</v>
      </c>
      <c r="F33" s="9" t="s">
        <v>123</v>
      </c>
      <c r="G33" s="35">
        <v>1500</v>
      </c>
      <c r="H33" s="9" t="s">
        <v>124</v>
      </c>
      <c r="I33" s="5">
        <v>8</v>
      </c>
      <c r="J33" s="5">
        <v>7</v>
      </c>
      <c r="K33" s="5">
        <v>600</v>
      </c>
      <c r="L33" s="5">
        <v>3</v>
      </c>
      <c r="M33" s="5">
        <v>6</v>
      </c>
      <c r="N33" s="5"/>
      <c r="O33" s="19"/>
      <c r="P33" s="19"/>
      <c r="Q33" s="19"/>
      <c r="R33" s="19"/>
      <c r="S33" s="20"/>
      <c r="T33" s="15"/>
      <c r="U33" s="16">
        <f t="shared" si="0"/>
        <v>624</v>
      </c>
    </row>
    <row r="34" spans="1:21" ht="45">
      <c r="A34" s="4" t="s">
        <v>160</v>
      </c>
      <c r="B34" s="9" t="s">
        <v>120</v>
      </c>
      <c r="C34" s="9" t="s">
        <v>3</v>
      </c>
      <c r="D34" s="9" t="s">
        <v>125</v>
      </c>
      <c r="E34" s="9" t="s">
        <v>126</v>
      </c>
      <c r="F34" s="9" t="s">
        <v>125</v>
      </c>
      <c r="G34" s="38">
        <v>10200</v>
      </c>
      <c r="H34" s="9" t="s">
        <v>127</v>
      </c>
      <c r="I34" s="5">
        <v>703</v>
      </c>
      <c r="J34" s="5">
        <v>727</v>
      </c>
      <c r="K34" s="5">
        <v>622</v>
      </c>
      <c r="L34" s="5">
        <v>782</v>
      </c>
      <c r="M34" s="5">
        <v>617</v>
      </c>
      <c r="N34" s="5"/>
      <c r="O34" s="19"/>
      <c r="P34" s="20"/>
      <c r="Q34" s="19"/>
      <c r="R34" s="19"/>
      <c r="S34" s="20"/>
      <c r="T34" s="15"/>
      <c r="U34" s="16">
        <f t="shared" si="0"/>
        <v>3451</v>
      </c>
    </row>
    <row r="35" spans="1:21" ht="45">
      <c r="A35" s="4" t="s">
        <v>160</v>
      </c>
      <c r="B35" s="9" t="s">
        <v>120</v>
      </c>
      <c r="C35" s="9" t="s">
        <v>3</v>
      </c>
      <c r="D35" s="9" t="s">
        <v>128</v>
      </c>
      <c r="E35" s="9" t="s">
        <v>129</v>
      </c>
      <c r="F35" s="9" t="s">
        <v>128</v>
      </c>
      <c r="G35" s="35">
        <v>2000</v>
      </c>
      <c r="H35" s="9" t="s">
        <v>127</v>
      </c>
      <c r="I35" s="5">
        <v>105</v>
      </c>
      <c r="J35" s="5">
        <v>95</v>
      </c>
      <c r="K35" s="5">
        <v>69</v>
      </c>
      <c r="L35" s="5">
        <v>72</v>
      </c>
      <c r="M35" s="5">
        <v>57</v>
      </c>
      <c r="N35" s="5"/>
      <c r="O35" s="19"/>
      <c r="P35" s="20"/>
      <c r="Q35" s="20"/>
      <c r="R35" s="19"/>
      <c r="S35" s="20"/>
      <c r="T35" s="15"/>
      <c r="U35" s="16">
        <f t="shared" si="0"/>
        <v>398</v>
      </c>
    </row>
    <row r="36" spans="1:21" ht="45">
      <c r="A36" s="4" t="s">
        <v>160</v>
      </c>
      <c r="B36" s="9" t="s">
        <v>120</v>
      </c>
      <c r="C36" s="9" t="s">
        <v>3</v>
      </c>
      <c r="D36" s="9" t="s">
        <v>130</v>
      </c>
      <c r="E36" s="9" t="s">
        <v>130</v>
      </c>
      <c r="F36" s="9" t="s">
        <v>131</v>
      </c>
      <c r="G36" s="35">
        <v>75200</v>
      </c>
      <c r="H36" s="9" t="s">
        <v>127</v>
      </c>
      <c r="I36" s="5">
        <v>7683</v>
      </c>
      <c r="J36" s="5">
        <v>10204</v>
      </c>
      <c r="K36" s="5">
        <v>8053</v>
      </c>
      <c r="L36" s="5">
        <v>8158</v>
      </c>
      <c r="M36" s="5">
        <v>8671</v>
      </c>
      <c r="N36" s="5"/>
      <c r="O36" s="19"/>
      <c r="P36" s="20"/>
      <c r="Q36" s="20"/>
      <c r="R36" s="20"/>
      <c r="S36" s="20"/>
      <c r="T36" s="15"/>
      <c r="U36" s="16">
        <f t="shared" si="0"/>
        <v>42769</v>
      </c>
    </row>
    <row r="37" spans="1:21" ht="105">
      <c r="A37" s="4" t="s">
        <v>160</v>
      </c>
      <c r="B37" s="9" t="s">
        <v>120</v>
      </c>
      <c r="C37" s="10" t="s">
        <v>186</v>
      </c>
      <c r="D37" s="10" t="s">
        <v>283</v>
      </c>
      <c r="E37" s="10" t="s">
        <v>284</v>
      </c>
      <c r="F37" s="10" t="s">
        <v>285</v>
      </c>
      <c r="G37" s="38">
        <v>75200</v>
      </c>
      <c r="H37" s="10" t="s">
        <v>279</v>
      </c>
      <c r="I37" s="5">
        <v>7683</v>
      </c>
      <c r="J37" s="5">
        <v>10204</v>
      </c>
      <c r="K37" s="5">
        <v>8053</v>
      </c>
      <c r="L37" s="5">
        <v>8158</v>
      </c>
      <c r="M37" s="5">
        <v>8671</v>
      </c>
      <c r="N37" s="5"/>
      <c r="O37" s="19"/>
      <c r="P37" s="20"/>
      <c r="Q37" s="20"/>
      <c r="R37" s="20"/>
      <c r="S37" s="20"/>
      <c r="T37" s="15"/>
      <c r="U37" s="16">
        <f t="shared" si="0"/>
        <v>42769</v>
      </c>
    </row>
    <row r="38" spans="1:21" ht="90">
      <c r="A38" s="4" t="s">
        <v>160</v>
      </c>
      <c r="B38" s="9" t="s">
        <v>120</v>
      </c>
      <c r="C38" s="10" t="s">
        <v>186</v>
      </c>
      <c r="D38" s="10" t="s">
        <v>286</v>
      </c>
      <c r="E38" s="10" t="s">
        <v>287</v>
      </c>
      <c r="F38" s="10" t="s">
        <v>280</v>
      </c>
      <c r="G38" s="38">
        <v>2000</v>
      </c>
      <c r="H38" s="10" t="s">
        <v>279</v>
      </c>
      <c r="I38" s="5">
        <v>105</v>
      </c>
      <c r="J38" s="5">
        <v>95</v>
      </c>
      <c r="K38" s="5">
        <v>69</v>
      </c>
      <c r="L38" s="5">
        <v>72</v>
      </c>
      <c r="M38" s="5">
        <v>57</v>
      </c>
      <c r="N38" s="5"/>
      <c r="O38" s="19"/>
      <c r="P38" s="20"/>
      <c r="Q38" s="20"/>
      <c r="R38" s="19"/>
      <c r="S38" s="20"/>
      <c r="T38" s="15"/>
      <c r="U38" s="16">
        <f t="shared" si="0"/>
        <v>398</v>
      </c>
    </row>
    <row r="39" spans="1:21" ht="75">
      <c r="A39" s="4" t="s">
        <v>160</v>
      </c>
      <c r="B39" s="9" t="s">
        <v>120</v>
      </c>
      <c r="C39" s="10" t="s">
        <v>186</v>
      </c>
      <c r="D39" s="10" t="s">
        <v>288</v>
      </c>
      <c r="E39" s="10" t="s">
        <v>288</v>
      </c>
      <c r="F39" s="10" t="s">
        <v>281</v>
      </c>
      <c r="G39" s="38">
        <v>10200</v>
      </c>
      <c r="H39" s="10" t="s">
        <v>279</v>
      </c>
      <c r="I39" s="5">
        <v>703</v>
      </c>
      <c r="J39" s="5">
        <v>727</v>
      </c>
      <c r="K39" s="5">
        <v>622</v>
      </c>
      <c r="L39" s="5">
        <v>782</v>
      </c>
      <c r="M39" s="5">
        <v>617</v>
      </c>
      <c r="N39" s="5"/>
      <c r="O39" s="19"/>
      <c r="P39" s="20"/>
      <c r="Q39" s="19"/>
      <c r="R39" s="19"/>
      <c r="S39" s="20"/>
      <c r="T39" s="15"/>
      <c r="U39" s="16">
        <f t="shared" si="0"/>
        <v>3451</v>
      </c>
    </row>
    <row r="40" spans="1:21" ht="105">
      <c r="A40" s="4" t="s">
        <v>160</v>
      </c>
      <c r="B40" s="9" t="s">
        <v>120</v>
      </c>
      <c r="C40" s="10" t="s">
        <v>186</v>
      </c>
      <c r="D40" s="10" t="s">
        <v>289</v>
      </c>
      <c r="E40" s="10" t="s">
        <v>289</v>
      </c>
      <c r="F40" s="10" t="s">
        <v>282</v>
      </c>
      <c r="G40" s="38">
        <v>1500</v>
      </c>
      <c r="H40" s="10" t="s">
        <v>279</v>
      </c>
      <c r="I40" s="5">
        <v>8</v>
      </c>
      <c r="J40" s="5">
        <v>7</v>
      </c>
      <c r="K40" s="5">
        <v>600</v>
      </c>
      <c r="L40" s="5">
        <v>3</v>
      </c>
      <c r="M40" s="5">
        <v>6</v>
      </c>
      <c r="N40" s="5"/>
      <c r="O40" s="19"/>
      <c r="P40" s="19"/>
      <c r="Q40" s="19"/>
      <c r="R40" s="19"/>
      <c r="S40" s="19"/>
      <c r="T40" s="15"/>
      <c r="U40" s="16">
        <f t="shared" si="0"/>
        <v>624</v>
      </c>
    </row>
    <row r="41" spans="1:21" ht="75">
      <c r="A41" s="4" t="s">
        <v>149</v>
      </c>
      <c r="B41" s="18" t="s">
        <v>323</v>
      </c>
      <c r="C41" s="9" t="s">
        <v>11</v>
      </c>
      <c r="D41" s="9" t="s">
        <v>44</v>
      </c>
      <c r="E41" s="9" t="s">
        <v>45</v>
      </c>
      <c r="F41" s="18" t="s">
        <v>324</v>
      </c>
      <c r="G41" s="5">
        <v>100</v>
      </c>
      <c r="H41" s="9" t="s">
        <v>28</v>
      </c>
      <c r="I41" s="37">
        <v>8.33</v>
      </c>
      <c r="J41" s="37">
        <v>8.33</v>
      </c>
      <c r="K41" s="37">
        <v>8.33</v>
      </c>
      <c r="L41" s="37">
        <v>8.33</v>
      </c>
      <c r="M41" s="37">
        <v>8.33</v>
      </c>
      <c r="N41" s="5"/>
      <c r="O41" s="19"/>
      <c r="P41" s="19"/>
      <c r="Q41" s="19"/>
      <c r="R41" s="19"/>
      <c r="S41" s="19"/>
      <c r="T41" s="15"/>
      <c r="U41" s="16">
        <f t="shared" si="0"/>
        <v>41.65</v>
      </c>
    </row>
    <row r="42" spans="1:21" ht="75">
      <c r="A42" s="4" t="s">
        <v>149</v>
      </c>
      <c r="B42" s="18" t="s">
        <v>323</v>
      </c>
      <c r="C42" s="9" t="s">
        <v>13</v>
      </c>
      <c r="D42" s="9" t="s">
        <v>46</v>
      </c>
      <c r="E42" s="9" t="s">
        <v>47</v>
      </c>
      <c r="F42" s="9" t="s">
        <v>48</v>
      </c>
      <c r="G42" s="5">
        <v>100</v>
      </c>
      <c r="H42" s="9" t="s">
        <v>28</v>
      </c>
      <c r="I42" s="37">
        <v>8.33</v>
      </c>
      <c r="J42" s="37">
        <v>8.33</v>
      </c>
      <c r="K42" s="37">
        <v>8.33</v>
      </c>
      <c r="L42" s="37">
        <v>8.33</v>
      </c>
      <c r="M42" s="37">
        <v>8.33</v>
      </c>
      <c r="N42" s="5"/>
      <c r="O42" s="19"/>
      <c r="P42" s="19"/>
      <c r="Q42" s="19"/>
      <c r="R42" s="19"/>
      <c r="S42" s="19"/>
      <c r="T42" s="15"/>
      <c r="U42" s="16">
        <f t="shared" si="0"/>
        <v>41.65</v>
      </c>
    </row>
    <row r="43" spans="1:21" ht="60">
      <c r="A43" s="4" t="s">
        <v>149</v>
      </c>
      <c r="B43" s="18" t="s">
        <v>323</v>
      </c>
      <c r="C43" s="9" t="s">
        <v>3</v>
      </c>
      <c r="D43" s="18" t="s">
        <v>325</v>
      </c>
      <c r="E43" s="18" t="s">
        <v>326</v>
      </c>
      <c r="F43" s="9" t="s">
        <v>30</v>
      </c>
      <c r="G43" s="35">
        <v>1000000</v>
      </c>
      <c r="H43" s="18" t="s">
        <v>185</v>
      </c>
      <c r="I43" s="6">
        <v>80664</v>
      </c>
      <c r="J43" s="6">
        <v>61243</v>
      </c>
      <c r="K43" s="6">
        <v>62712</v>
      </c>
      <c r="L43" s="6">
        <v>63809</v>
      </c>
      <c r="M43" s="6">
        <v>55699</v>
      </c>
      <c r="N43" s="6"/>
      <c r="O43" s="19"/>
      <c r="P43" s="20"/>
      <c r="Q43" s="20"/>
      <c r="R43" s="20"/>
      <c r="S43" s="20"/>
      <c r="T43" s="15"/>
      <c r="U43" s="16">
        <f t="shared" si="0"/>
        <v>324127</v>
      </c>
    </row>
    <row r="44" spans="1:21" ht="60">
      <c r="A44" s="4" t="s">
        <v>149</v>
      </c>
      <c r="B44" s="18" t="s">
        <v>323</v>
      </c>
      <c r="C44" s="9" t="s">
        <v>3</v>
      </c>
      <c r="D44" s="9" t="s">
        <v>31</v>
      </c>
      <c r="E44" s="18" t="s">
        <v>327</v>
      </c>
      <c r="F44" s="9" t="s">
        <v>161</v>
      </c>
      <c r="G44" s="35">
        <v>3000</v>
      </c>
      <c r="H44" s="9" t="s">
        <v>32</v>
      </c>
      <c r="I44" s="5">
        <v>253</v>
      </c>
      <c r="J44" s="5">
        <v>265</v>
      </c>
      <c r="K44" s="5">
        <v>225</v>
      </c>
      <c r="L44" s="5">
        <v>306</v>
      </c>
      <c r="M44" s="5">
        <v>267</v>
      </c>
      <c r="N44" s="5"/>
      <c r="O44" s="19"/>
      <c r="P44" s="20"/>
      <c r="Q44" s="20"/>
      <c r="R44" s="20"/>
      <c r="S44" s="20"/>
      <c r="T44" s="15"/>
      <c r="U44" s="16">
        <f t="shared" si="0"/>
        <v>1316</v>
      </c>
    </row>
    <row r="45" spans="1:21" ht="60">
      <c r="A45" s="4" t="s">
        <v>149</v>
      </c>
      <c r="B45" s="18" t="s">
        <v>323</v>
      </c>
      <c r="C45" s="9" t="s">
        <v>3</v>
      </c>
      <c r="D45" s="9" t="s">
        <v>33</v>
      </c>
      <c r="E45" s="9" t="s">
        <v>34</v>
      </c>
      <c r="F45" s="9" t="s">
        <v>35</v>
      </c>
      <c r="G45" s="5">
        <v>12</v>
      </c>
      <c r="H45" s="9" t="s">
        <v>162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/>
      <c r="O45" s="19"/>
      <c r="P45" s="19"/>
      <c r="Q45" s="19"/>
      <c r="R45" s="19"/>
      <c r="S45" s="19"/>
      <c r="T45" s="15"/>
      <c r="U45" s="16">
        <f t="shared" si="0"/>
        <v>5</v>
      </c>
    </row>
    <row r="46" spans="1:21" ht="60">
      <c r="A46" s="4" t="s">
        <v>149</v>
      </c>
      <c r="B46" s="18" t="s">
        <v>323</v>
      </c>
      <c r="C46" s="9" t="s">
        <v>3</v>
      </c>
      <c r="D46" s="18" t="s">
        <v>36</v>
      </c>
      <c r="E46" s="18" t="s">
        <v>365</v>
      </c>
      <c r="F46" s="9" t="s">
        <v>36</v>
      </c>
      <c r="G46" s="35">
        <v>15000</v>
      </c>
      <c r="H46" s="9" t="s">
        <v>163</v>
      </c>
      <c r="I46" s="6">
        <v>1579</v>
      </c>
      <c r="J46" s="6">
        <v>1621</v>
      </c>
      <c r="K46" s="6">
        <v>1432</v>
      </c>
      <c r="L46" s="6">
        <v>1514</v>
      </c>
      <c r="M46" s="6">
        <v>1985</v>
      </c>
      <c r="N46" s="6"/>
      <c r="O46" s="19"/>
      <c r="P46" s="20"/>
      <c r="Q46" s="20"/>
      <c r="R46" s="19"/>
      <c r="S46" s="20"/>
      <c r="T46" s="15"/>
      <c r="U46" s="16">
        <f t="shared" si="0"/>
        <v>8131</v>
      </c>
    </row>
    <row r="47" spans="1:21" ht="60">
      <c r="A47" s="4" t="s">
        <v>149</v>
      </c>
      <c r="B47" s="18" t="s">
        <v>323</v>
      </c>
      <c r="C47" s="9" t="s">
        <v>3</v>
      </c>
      <c r="D47" s="9" t="s">
        <v>37</v>
      </c>
      <c r="E47" s="18" t="s">
        <v>328</v>
      </c>
      <c r="F47" s="9" t="s">
        <v>38</v>
      </c>
      <c r="G47" s="35">
        <v>300000</v>
      </c>
      <c r="H47" s="9" t="s">
        <v>39</v>
      </c>
      <c r="I47" s="5">
        <v>27527</v>
      </c>
      <c r="J47" s="5">
        <v>23366</v>
      </c>
      <c r="K47" s="5">
        <v>20009</v>
      </c>
      <c r="L47" s="5">
        <v>22379</v>
      </c>
      <c r="M47" s="5">
        <v>24189</v>
      </c>
      <c r="N47" s="5"/>
      <c r="O47" s="19"/>
      <c r="P47" s="20"/>
      <c r="Q47" s="20"/>
      <c r="R47" s="20"/>
      <c r="S47" s="20"/>
      <c r="T47" s="15"/>
      <c r="U47" s="16">
        <f t="shared" si="0"/>
        <v>117470</v>
      </c>
    </row>
    <row r="48" spans="1:21" ht="60">
      <c r="A48" s="4" t="s">
        <v>149</v>
      </c>
      <c r="B48" s="18" t="s">
        <v>323</v>
      </c>
      <c r="C48" s="9" t="s">
        <v>3</v>
      </c>
      <c r="D48" s="9" t="s">
        <v>40</v>
      </c>
      <c r="E48" s="18" t="s">
        <v>329</v>
      </c>
      <c r="F48" s="9" t="s">
        <v>38</v>
      </c>
      <c r="G48" s="35">
        <v>236000</v>
      </c>
      <c r="H48" s="9" t="s">
        <v>41</v>
      </c>
      <c r="I48" s="11">
        <v>14770</v>
      </c>
      <c r="J48" s="11">
        <v>27916</v>
      </c>
      <c r="K48" s="11">
        <v>35765</v>
      </c>
      <c r="L48" s="6">
        <v>75437</v>
      </c>
      <c r="M48" s="6"/>
      <c r="N48" s="5"/>
      <c r="O48" s="6"/>
      <c r="P48" s="6"/>
      <c r="Q48" s="20"/>
      <c r="R48" s="19"/>
      <c r="S48" s="20"/>
      <c r="T48" s="15"/>
      <c r="U48" s="16">
        <f t="shared" si="0"/>
        <v>153888</v>
      </c>
    </row>
    <row r="49" spans="1:21" ht="60">
      <c r="A49" s="4" t="s">
        <v>149</v>
      </c>
      <c r="B49" s="18" t="s">
        <v>323</v>
      </c>
      <c r="C49" s="9" t="s">
        <v>3</v>
      </c>
      <c r="D49" s="18" t="s">
        <v>325</v>
      </c>
      <c r="E49" s="18" t="s">
        <v>330</v>
      </c>
      <c r="F49" s="9" t="s">
        <v>42</v>
      </c>
      <c r="G49" s="5">
        <v>1</v>
      </c>
      <c r="H49" s="9" t="s">
        <v>43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5"/>
      <c r="U49" s="16">
        <f t="shared" si="0"/>
        <v>0</v>
      </c>
    </row>
    <row r="50" spans="1:21" ht="60">
      <c r="A50" s="4" t="s">
        <v>149</v>
      </c>
      <c r="B50" s="18" t="s">
        <v>323</v>
      </c>
      <c r="C50" s="10" t="s">
        <v>186</v>
      </c>
      <c r="D50" s="10" t="s">
        <v>187</v>
      </c>
      <c r="E50" s="10" t="s">
        <v>188</v>
      </c>
      <c r="F50" s="10" t="s">
        <v>331</v>
      </c>
      <c r="G50" s="38">
        <v>3000</v>
      </c>
      <c r="H50" s="10" t="s">
        <v>32</v>
      </c>
      <c r="I50" s="5">
        <v>253</v>
      </c>
      <c r="J50" s="5">
        <v>265</v>
      </c>
      <c r="K50" s="5">
        <v>225</v>
      </c>
      <c r="L50" s="5">
        <v>306</v>
      </c>
      <c r="M50" s="5">
        <v>267</v>
      </c>
      <c r="N50" s="5"/>
      <c r="O50" s="19"/>
      <c r="P50" s="20"/>
      <c r="Q50" s="20"/>
      <c r="R50" s="20"/>
      <c r="S50" s="20"/>
      <c r="T50" s="15"/>
      <c r="U50" s="16">
        <f t="shared" si="0"/>
        <v>1316</v>
      </c>
    </row>
    <row r="51" spans="1:21" ht="60">
      <c r="A51" s="4" t="s">
        <v>149</v>
      </c>
      <c r="B51" s="18" t="s">
        <v>323</v>
      </c>
      <c r="C51" s="10" t="s">
        <v>186</v>
      </c>
      <c r="D51" s="10" t="s">
        <v>189</v>
      </c>
      <c r="E51" s="10" t="s">
        <v>190</v>
      </c>
      <c r="F51" s="10" t="s">
        <v>191</v>
      </c>
      <c r="G51" s="6">
        <v>814</v>
      </c>
      <c r="H51" s="10" t="s">
        <v>192</v>
      </c>
      <c r="I51" s="5">
        <v>1</v>
      </c>
      <c r="J51" s="5">
        <v>48</v>
      </c>
      <c r="K51" s="5">
        <v>51</v>
      </c>
      <c r="L51" s="5">
        <v>48</v>
      </c>
      <c r="M51" s="5">
        <v>60</v>
      </c>
      <c r="N51" s="5"/>
      <c r="O51" s="19"/>
      <c r="P51" s="20"/>
      <c r="Q51" s="20"/>
      <c r="R51" s="19"/>
      <c r="S51" s="20"/>
      <c r="T51" s="15"/>
      <c r="U51" s="16">
        <f t="shared" si="0"/>
        <v>208</v>
      </c>
    </row>
    <row r="52" spans="1:21" ht="60">
      <c r="A52" s="4" t="s">
        <v>149</v>
      </c>
      <c r="B52" s="18" t="s">
        <v>323</v>
      </c>
      <c r="C52" s="10" t="s">
        <v>186</v>
      </c>
      <c r="D52" s="10" t="s">
        <v>302</v>
      </c>
      <c r="E52" s="10" t="s">
        <v>193</v>
      </c>
      <c r="F52" s="10" t="s">
        <v>352</v>
      </c>
      <c r="G52" s="38">
        <v>15000</v>
      </c>
      <c r="H52" s="10" t="s">
        <v>194</v>
      </c>
      <c r="I52" s="5">
        <v>1579</v>
      </c>
      <c r="J52" s="5">
        <v>1621</v>
      </c>
      <c r="K52" s="5">
        <v>1432</v>
      </c>
      <c r="L52" s="5">
        <v>1514</v>
      </c>
      <c r="M52" s="5">
        <v>1985</v>
      </c>
      <c r="N52" s="5"/>
      <c r="O52" s="19"/>
      <c r="P52" s="20"/>
      <c r="Q52" s="22"/>
      <c r="R52" s="19"/>
      <c r="S52" s="20"/>
      <c r="T52" s="15"/>
      <c r="U52" s="16">
        <f t="shared" si="0"/>
        <v>8131</v>
      </c>
    </row>
    <row r="53" spans="1:21" ht="60">
      <c r="A53" s="4" t="s">
        <v>149</v>
      </c>
      <c r="B53" s="18" t="s">
        <v>323</v>
      </c>
      <c r="C53" s="10" t="s">
        <v>186</v>
      </c>
      <c r="D53" s="10" t="s">
        <v>195</v>
      </c>
      <c r="E53" s="10" t="s">
        <v>195</v>
      </c>
      <c r="F53" s="10" t="s">
        <v>181</v>
      </c>
      <c r="G53" s="38">
        <v>300000</v>
      </c>
      <c r="H53" s="10" t="s">
        <v>38</v>
      </c>
      <c r="I53" s="5">
        <v>27527</v>
      </c>
      <c r="J53" s="5">
        <v>23366</v>
      </c>
      <c r="K53" s="5">
        <v>20009</v>
      </c>
      <c r="L53" s="5">
        <v>22379</v>
      </c>
      <c r="M53" s="5">
        <v>24189</v>
      </c>
      <c r="N53" s="5"/>
      <c r="O53" s="19"/>
      <c r="P53" s="20"/>
      <c r="Q53" s="20"/>
      <c r="R53" s="20"/>
      <c r="S53" s="20"/>
      <c r="T53" s="15"/>
      <c r="U53" s="16">
        <f t="shared" si="0"/>
        <v>117470</v>
      </c>
    </row>
    <row r="54" spans="1:21" ht="60">
      <c r="A54" s="4" t="s">
        <v>149</v>
      </c>
      <c r="B54" s="18" t="s">
        <v>323</v>
      </c>
      <c r="C54" s="10" t="s">
        <v>186</v>
      </c>
      <c r="D54" s="10" t="s">
        <v>196</v>
      </c>
      <c r="E54" s="10" t="s">
        <v>196</v>
      </c>
      <c r="F54" s="10" t="s">
        <v>177</v>
      </c>
      <c r="G54" s="38">
        <v>1200000</v>
      </c>
      <c r="H54" s="10" t="s">
        <v>197</v>
      </c>
      <c r="I54" s="11">
        <v>99746</v>
      </c>
      <c r="J54" s="11">
        <v>91006</v>
      </c>
      <c r="K54" s="11">
        <v>65714</v>
      </c>
      <c r="L54" s="11">
        <v>75838</v>
      </c>
      <c r="M54" s="11">
        <v>77783</v>
      </c>
      <c r="N54" s="11"/>
      <c r="O54" s="19"/>
      <c r="P54" s="20"/>
      <c r="Q54" s="20"/>
      <c r="R54" s="20"/>
      <c r="S54" s="20"/>
      <c r="T54" s="15"/>
      <c r="U54" s="16">
        <f>SUM(I54:T54)</f>
        <v>410087</v>
      </c>
    </row>
    <row r="55" spans="1:21" ht="60">
      <c r="A55" s="4" t="s">
        <v>149</v>
      </c>
      <c r="B55" s="18" t="s">
        <v>323</v>
      </c>
      <c r="C55" s="10" t="s">
        <v>186</v>
      </c>
      <c r="D55" s="10" t="s">
        <v>182</v>
      </c>
      <c r="E55" s="10" t="s">
        <v>183</v>
      </c>
      <c r="F55" s="10" t="s">
        <v>184</v>
      </c>
      <c r="G55" s="38">
        <v>1000000</v>
      </c>
      <c r="H55" s="10" t="s">
        <v>185</v>
      </c>
      <c r="I55" s="11">
        <v>80664</v>
      </c>
      <c r="J55" s="11">
        <v>61243</v>
      </c>
      <c r="K55" s="11">
        <v>62712</v>
      </c>
      <c r="L55" s="6">
        <v>63809</v>
      </c>
      <c r="M55" s="6">
        <v>55699</v>
      </c>
      <c r="N55" s="6"/>
      <c r="O55" s="19"/>
      <c r="P55" s="20"/>
      <c r="Q55" s="20"/>
      <c r="R55" s="20"/>
      <c r="S55" s="20"/>
      <c r="T55" s="15"/>
      <c r="U55" s="16">
        <f t="shared" si="0"/>
        <v>324127</v>
      </c>
    </row>
    <row r="56" spans="1:21" ht="60">
      <c r="A56" s="4" t="s">
        <v>149</v>
      </c>
      <c r="B56" s="18" t="s">
        <v>323</v>
      </c>
      <c r="C56" s="10" t="s">
        <v>186</v>
      </c>
      <c r="D56" s="10" t="s">
        <v>198</v>
      </c>
      <c r="E56" s="10" t="s">
        <v>199</v>
      </c>
      <c r="F56" s="10" t="s">
        <v>200</v>
      </c>
      <c r="G56" s="38">
        <v>236000</v>
      </c>
      <c r="H56" s="10" t="s">
        <v>201</v>
      </c>
      <c r="I56" s="11">
        <v>14770</v>
      </c>
      <c r="J56" s="11">
        <v>27916</v>
      </c>
      <c r="K56" s="11">
        <v>35765</v>
      </c>
      <c r="L56" s="6">
        <v>75437</v>
      </c>
      <c r="M56" s="6"/>
      <c r="N56" s="6"/>
      <c r="O56" s="6"/>
      <c r="P56" s="6"/>
      <c r="Q56" s="20"/>
      <c r="R56" s="19"/>
      <c r="S56" s="20"/>
      <c r="T56" s="15"/>
      <c r="U56" s="16">
        <f t="shared" si="0"/>
        <v>153888</v>
      </c>
    </row>
    <row r="57" spans="1:21" ht="60">
      <c r="A57" s="4" t="s">
        <v>149</v>
      </c>
      <c r="B57" s="18" t="s">
        <v>323</v>
      </c>
      <c r="C57" s="10" t="s">
        <v>186</v>
      </c>
      <c r="D57" s="10" t="s">
        <v>202</v>
      </c>
      <c r="E57" s="10" t="s">
        <v>203</v>
      </c>
      <c r="F57" s="10" t="s">
        <v>204</v>
      </c>
      <c r="G57" s="38">
        <v>350000</v>
      </c>
      <c r="H57" s="10" t="s">
        <v>205</v>
      </c>
      <c r="I57" s="11">
        <v>28301</v>
      </c>
      <c r="J57" s="11">
        <v>26521</v>
      </c>
      <c r="K57" s="11">
        <v>28973</v>
      </c>
      <c r="L57" s="6">
        <v>27812</v>
      </c>
      <c r="M57" s="6"/>
      <c r="N57" s="6"/>
      <c r="O57" s="21"/>
      <c r="P57" s="21"/>
      <c r="Q57" s="20"/>
      <c r="R57" s="19"/>
      <c r="S57" s="20"/>
      <c r="T57" s="15"/>
      <c r="U57" s="16">
        <f t="shared" si="0"/>
        <v>111607</v>
      </c>
    </row>
    <row r="58" spans="1:21" ht="60">
      <c r="A58" s="4" t="s">
        <v>149</v>
      </c>
      <c r="B58" s="18" t="s">
        <v>323</v>
      </c>
      <c r="C58" s="10" t="s">
        <v>186</v>
      </c>
      <c r="D58" s="10" t="s">
        <v>178</v>
      </c>
      <c r="E58" s="10" t="s">
        <v>179</v>
      </c>
      <c r="F58" s="10" t="s">
        <v>180</v>
      </c>
      <c r="G58" s="6">
        <v>1</v>
      </c>
      <c r="H58" s="10" t="s">
        <v>43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5"/>
      <c r="U58" s="16">
        <f t="shared" si="0"/>
        <v>0</v>
      </c>
    </row>
    <row r="59" spans="1:21" ht="60">
      <c r="A59" s="4" t="s">
        <v>150</v>
      </c>
      <c r="B59" s="9" t="s">
        <v>89</v>
      </c>
      <c r="C59" s="9" t="s">
        <v>11</v>
      </c>
      <c r="D59" s="9" t="s">
        <v>97</v>
      </c>
      <c r="E59" s="9" t="s">
        <v>98</v>
      </c>
      <c r="F59" s="18" t="s">
        <v>357</v>
      </c>
      <c r="G59" s="35">
        <v>1888</v>
      </c>
      <c r="H59" s="9" t="s">
        <v>14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11"/>
      <c r="O59" s="11"/>
      <c r="P59" s="11"/>
      <c r="Q59" s="11"/>
      <c r="R59" s="11"/>
      <c r="S59" s="11"/>
      <c r="T59" s="15"/>
      <c r="U59" s="16">
        <f t="shared" si="0"/>
        <v>0</v>
      </c>
    </row>
    <row r="60" spans="1:21" ht="45">
      <c r="A60" s="4" t="s">
        <v>150</v>
      </c>
      <c r="B60" s="9" t="s">
        <v>89</v>
      </c>
      <c r="C60" s="9" t="s">
        <v>13</v>
      </c>
      <c r="D60" s="9" t="s">
        <v>99</v>
      </c>
      <c r="E60" s="9" t="s">
        <v>92</v>
      </c>
      <c r="F60" s="9" t="s">
        <v>92</v>
      </c>
      <c r="G60" s="35">
        <v>410000</v>
      </c>
      <c r="H60" s="9" t="s">
        <v>93</v>
      </c>
      <c r="I60" s="5">
        <v>38288</v>
      </c>
      <c r="J60" s="5">
        <v>34599</v>
      </c>
      <c r="K60" s="5">
        <v>30933</v>
      </c>
      <c r="L60" s="5">
        <v>30426</v>
      </c>
      <c r="M60" s="5">
        <v>33899</v>
      </c>
      <c r="N60" s="5"/>
      <c r="O60" s="19"/>
      <c r="P60" s="20"/>
      <c r="Q60" s="20"/>
      <c r="R60" s="20"/>
      <c r="S60" s="20"/>
      <c r="T60" s="15"/>
      <c r="U60" s="16">
        <f t="shared" si="0"/>
        <v>168145</v>
      </c>
    </row>
    <row r="61" spans="1:21" ht="45">
      <c r="A61" s="4" t="s">
        <v>150</v>
      </c>
      <c r="B61" s="9" t="s">
        <v>89</v>
      </c>
      <c r="C61" s="9" t="s">
        <v>3</v>
      </c>
      <c r="D61" s="9" t="s">
        <v>90</v>
      </c>
      <c r="E61" s="9" t="s">
        <v>91</v>
      </c>
      <c r="F61" s="9" t="s">
        <v>92</v>
      </c>
      <c r="G61" s="35">
        <v>410000</v>
      </c>
      <c r="H61" s="9" t="s">
        <v>93</v>
      </c>
      <c r="I61" s="5">
        <v>38288</v>
      </c>
      <c r="J61" s="5">
        <v>34599</v>
      </c>
      <c r="K61" s="5">
        <v>30933</v>
      </c>
      <c r="L61" s="5">
        <v>30426</v>
      </c>
      <c r="M61" s="5">
        <v>33899</v>
      </c>
      <c r="N61" s="5"/>
      <c r="O61" s="19"/>
      <c r="P61" s="20"/>
      <c r="Q61" s="20"/>
      <c r="R61" s="20"/>
      <c r="S61" s="20"/>
      <c r="T61" s="15"/>
      <c r="U61" s="16">
        <f t="shared" si="0"/>
        <v>168145</v>
      </c>
    </row>
    <row r="62" spans="1:21" ht="30">
      <c r="A62" s="4" t="s">
        <v>150</v>
      </c>
      <c r="B62" s="9" t="s">
        <v>89</v>
      </c>
      <c r="C62" s="9" t="s">
        <v>3</v>
      </c>
      <c r="D62" s="18" t="s">
        <v>332</v>
      </c>
      <c r="E62" s="9" t="s">
        <v>94</v>
      </c>
      <c r="F62" s="9" t="s">
        <v>95</v>
      </c>
      <c r="G62" s="35">
        <v>200</v>
      </c>
      <c r="H62" s="9" t="s">
        <v>96</v>
      </c>
      <c r="I62" s="5">
        <v>15</v>
      </c>
      <c r="J62" s="5">
        <v>25</v>
      </c>
      <c r="K62" s="5">
        <v>18</v>
      </c>
      <c r="L62" s="5">
        <v>22</v>
      </c>
      <c r="M62" s="5">
        <v>28</v>
      </c>
      <c r="N62" s="5"/>
      <c r="O62" s="19"/>
      <c r="P62" s="20"/>
      <c r="Q62" s="20"/>
      <c r="R62" s="20"/>
      <c r="S62" s="20"/>
      <c r="T62" s="15"/>
      <c r="U62" s="16">
        <f t="shared" si="0"/>
        <v>108</v>
      </c>
    </row>
    <row r="63" spans="1:21" ht="45">
      <c r="A63" s="4" t="s">
        <v>150</v>
      </c>
      <c r="B63" s="9" t="s">
        <v>89</v>
      </c>
      <c r="C63" s="10" t="s">
        <v>186</v>
      </c>
      <c r="D63" s="10" t="s">
        <v>92</v>
      </c>
      <c r="E63" s="10" t="s">
        <v>92</v>
      </c>
      <c r="F63" s="10" t="s">
        <v>257</v>
      </c>
      <c r="G63" s="35">
        <v>410000</v>
      </c>
      <c r="H63" s="10" t="s">
        <v>258</v>
      </c>
      <c r="I63" s="11">
        <v>38288</v>
      </c>
      <c r="J63" s="11">
        <v>34599</v>
      </c>
      <c r="K63" s="11">
        <v>30933</v>
      </c>
      <c r="L63" s="5">
        <v>30426</v>
      </c>
      <c r="M63" s="5">
        <v>33899</v>
      </c>
      <c r="N63" s="5"/>
      <c r="O63" s="19"/>
      <c r="P63" s="20"/>
      <c r="Q63" s="20"/>
      <c r="R63" s="20"/>
      <c r="S63" s="20"/>
      <c r="T63" s="15"/>
      <c r="U63" s="16">
        <f t="shared" si="0"/>
        <v>168145</v>
      </c>
    </row>
    <row r="64" spans="1:21" ht="45">
      <c r="A64" s="4" t="s">
        <v>150</v>
      </c>
      <c r="B64" s="9" t="s">
        <v>89</v>
      </c>
      <c r="C64" s="10" t="s">
        <v>186</v>
      </c>
      <c r="D64" s="10" t="s">
        <v>261</v>
      </c>
      <c r="E64" s="10" t="s">
        <v>262</v>
      </c>
      <c r="F64" s="10" t="s">
        <v>259</v>
      </c>
      <c r="G64" s="38">
        <v>200</v>
      </c>
      <c r="H64" s="10" t="s">
        <v>260</v>
      </c>
      <c r="I64" s="5">
        <v>15</v>
      </c>
      <c r="J64" s="5">
        <v>25</v>
      </c>
      <c r="K64" s="5">
        <v>18</v>
      </c>
      <c r="L64" s="5">
        <v>22</v>
      </c>
      <c r="M64" s="5">
        <v>28</v>
      </c>
      <c r="N64" s="5"/>
      <c r="O64" s="19"/>
      <c r="P64" s="20"/>
      <c r="Q64" s="20"/>
      <c r="R64" s="20"/>
      <c r="S64" s="20"/>
      <c r="T64" s="15"/>
      <c r="U64" s="16">
        <f t="shared" si="0"/>
        <v>108</v>
      </c>
    </row>
    <row r="65" spans="1:21" ht="60">
      <c r="A65" s="4" t="s">
        <v>150</v>
      </c>
      <c r="B65" s="9" t="s">
        <v>100</v>
      </c>
      <c r="C65" s="9" t="s">
        <v>11</v>
      </c>
      <c r="D65" s="9" t="s">
        <v>115</v>
      </c>
      <c r="E65" s="9" t="s">
        <v>116</v>
      </c>
      <c r="F65" s="18" t="s">
        <v>357</v>
      </c>
      <c r="G65" s="35">
        <v>1888</v>
      </c>
      <c r="H65" s="9" t="s">
        <v>14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/>
      <c r="O65" s="5"/>
      <c r="P65" s="5"/>
      <c r="Q65" s="5"/>
      <c r="R65" s="5"/>
      <c r="S65" s="5"/>
      <c r="T65" s="15"/>
      <c r="U65" s="16">
        <f t="shared" si="0"/>
        <v>0</v>
      </c>
    </row>
    <row r="66" spans="1:21" ht="45">
      <c r="A66" s="4" t="s">
        <v>150</v>
      </c>
      <c r="B66" s="9" t="s">
        <v>100</v>
      </c>
      <c r="C66" s="9" t="s">
        <v>13</v>
      </c>
      <c r="D66" s="9" t="s">
        <v>117</v>
      </c>
      <c r="E66" s="18" t="s">
        <v>333</v>
      </c>
      <c r="F66" s="9" t="s">
        <v>118</v>
      </c>
      <c r="G66" s="35">
        <v>1100</v>
      </c>
      <c r="H66" s="9" t="s">
        <v>119</v>
      </c>
      <c r="I66" s="5">
        <v>96</v>
      </c>
      <c r="J66" s="5">
        <v>123</v>
      </c>
      <c r="K66" s="5">
        <v>154</v>
      </c>
      <c r="L66" s="5">
        <v>62</v>
      </c>
      <c r="M66" s="44">
        <v>202</v>
      </c>
      <c r="N66" s="5"/>
      <c r="O66" s="19"/>
      <c r="P66" s="20"/>
      <c r="Q66" s="20"/>
      <c r="R66" s="19"/>
      <c r="S66" s="20"/>
      <c r="T66" s="15"/>
      <c r="U66" s="16">
        <f t="shared" si="0"/>
        <v>637</v>
      </c>
    </row>
    <row r="67" spans="1:21" ht="60">
      <c r="A67" s="4" t="s">
        <v>150</v>
      </c>
      <c r="B67" s="9" t="s">
        <v>100</v>
      </c>
      <c r="C67" s="9" t="s">
        <v>3</v>
      </c>
      <c r="D67" s="9" t="s">
        <v>101</v>
      </c>
      <c r="E67" s="18" t="s">
        <v>334</v>
      </c>
      <c r="F67" s="9" t="s">
        <v>102</v>
      </c>
      <c r="G67" s="35">
        <v>1100</v>
      </c>
      <c r="H67" s="9" t="s">
        <v>103</v>
      </c>
      <c r="I67" s="5">
        <v>96</v>
      </c>
      <c r="J67" s="5">
        <v>123</v>
      </c>
      <c r="K67" s="5">
        <v>154</v>
      </c>
      <c r="L67" s="5">
        <v>62</v>
      </c>
      <c r="M67" s="44">
        <v>202</v>
      </c>
      <c r="N67" s="5"/>
      <c r="O67" s="19"/>
      <c r="P67" s="20"/>
      <c r="Q67" s="20"/>
      <c r="R67" s="19"/>
      <c r="S67" s="20"/>
      <c r="T67" s="15"/>
      <c r="U67" s="16">
        <f t="shared" si="0"/>
        <v>637</v>
      </c>
    </row>
    <row r="68" spans="1:21" ht="60">
      <c r="A68" s="4" t="s">
        <v>150</v>
      </c>
      <c r="B68" s="9" t="s">
        <v>100</v>
      </c>
      <c r="C68" s="9" t="s">
        <v>3</v>
      </c>
      <c r="D68" s="9" t="s">
        <v>104</v>
      </c>
      <c r="E68" s="9" t="s">
        <v>105</v>
      </c>
      <c r="F68" s="9" t="s">
        <v>106</v>
      </c>
      <c r="G68" s="35">
        <v>18000</v>
      </c>
      <c r="H68" s="9" t="s">
        <v>107</v>
      </c>
      <c r="I68" s="5">
        <v>1698</v>
      </c>
      <c r="J68" s="5">
        <v>1988</v>
      </c>
      <c r="K68" s="5">
        <v>2253</v>
      </c>
      <c r="L68" s="5">
        <v>1754</v>
      </c>
      <c r="M68" s="5">
        <v>1443</v>
      </c>
      <c r="N68" s="5"/>
      <c r="O68" s="19"/>
      <c r="P68" s="20"/>
      <c r="Q68" s="24"/>
      <c r="R68" s="20"/>
      <c r="S68" s="20"/>
      <c r="T68" s="15"/>
      <c r="U68" s="16">
        <f t="shared" si="0"/>
        <v>9136</v>
      </c>
    </row>
    <row r="69" spans="1:21" ht="45">
      <c r="A69" s="4" t="s">
        <v>150</v>
      </c>
      <c r="B69" s="9" t="s">
        <v>100</v>
      </c>
      <c r="C69" s="9" t="s">
        <v>3</v>
      </c>
      <c r="D69" s="9" t="s">
        <v>108</v>
      </c>
      <c r="E69" s="18" t="s">
        <v>335</v>
      </c>
      <c r="F69" s="9" t="s">
        <v>109</v>
      </c>
      <c r="G69" s="35">
        <v>2000</v>
      </c>
      <c r="H69" s="9" t="s">
        <v>110</v>
      </c>
      <c r="I69" s="5">
        <v>191</v>
      </c>
      <c r="J69" s="5">
        <v>195</v>
      </c>
      <c r="K69" s="5">
        <v>169</v>
      </c>
      <c r="L69" s="5">
        <v>194</v>
      </c>
      <c r="M69" s="5">
        <v>218</v>
      </c>
      <c r="N69" s="5"/>
      <c r="O69" s="19"/>
      <c r="P69" s="20"/>
      <c r="Q69" s="20"/>
      <c r="R69" s="20"/>
      <c r="S69" s="20"/>
      <c r="T69" s="15"/>
      <c r="U69" s="16">
        <f t="shared" si="0"/>
        <v>967</v>
      </c>
    </row>
    <row r="70" spans="1:21" ht="60">
      <c r="A70" s="4" t="s">
        <v>150</v>
      </c>
      <c r="B70" s="9" t="s">
        <v>100</v>
      </c>
      <c r="C70" s="9" t="s">
        <v>3</v>
      </c>
      <c r="D70" s="9" t="s">
        <v>111</v>
      </c>
      <c r="E70" s="9" t="s">
        <v>112</v>
      </c>
      <c r="F70" s="9" t="s">
        <v>113</v>
      </c>
      <c r="G70" s="35">
        <v>90</v>
      </c>
      <c r="H70" s="9" t="s">
        <v>114</v>
      </c>
      <c r="I70" s="5">
        <v>6</v>
      </c>
      <c r="J70" s="5">
        <v>5</v>
      </c>
      <c r="K70" s="5">
        <v>7</v>
      </c>
      <c r="L70" s="5">
        <v>7</v>
      </c>
      <c r="M70" s="5">
        <v>5</v>
      </c>
      <c r="N70" s="5"/>
      <c r="O70" s="19"/>
      <c r="P70" s="23"/>
      <c r="Q70" s="23"/>
      <c r="R70" s="23"/>
      <c r="S70" s="27"/>
      <c r="T70" s="15"/>
      <c r="U70" s="16">
        <f t="shared" si="0"/>
        <v>30</v>
      </c>
    </row>
    <row r="71" spans="1:21" ht="30">
      <c r="A71" s="4" t="s">
        <v>150</v>
      </c>
      <c r="B71" s="9" t="s">
        <v>100</v>
      </c>
      <c r="C71" s="9" t="s">
        <v>3</v>
      </c>
      <c r="D71" s="18" t="s">
        <v>301</v>
      </c>
      <c r="E71" s="18" t="s">
        <v>336</v>
      </c>
      <c r="F71" s="18" t="s">
        <v>102</v>
      </c>
      <c r="G71" s="35">
        <v>1700</v>
      </c>
      <c r="H71" s="18" t="s">
        <v>249</v>
      </c>
      <c r="I71" s="5">
        <v>87</v>
      </c>
      <c r="J71" s="5">
        <v>85</v>
      </c>
      <c r="K71" s="5">
        <v>77</v>
      </c>
      <c r="L71" s="5">
        <v>53</v>
      </c>
      <c r="M71" s="5">
        <v>59</v>
      </c>
      <c r="N71" s="5"/>
      <c r="O71" s="19"/>
      <c r="P71" s="20"/>
      <c r="Q71" s="20"/>
      <c r="R71" s="20"/>
      <c r="S71" s="20"/>
      <c r="T71" s="15"/>
      <c r="U71" s="16">
        <f t="shared" si="0"/>
        <v>361</v>
      </c>
    </row>
    <row r="72" spans="1:21" ht="45">
      <c r="A72" s="4" t="s">
        <v>150</v>
      </c>
      <c r="B72" s="9" t="s">
        <v>100</v>
      </c>
      <c r="C72" s="10" t="s">
        <v>186</v>
      </c>
      <c r="D72" s="10" t="s">
        <v>247</v>
      </c>
      <c r="E72" s="10" t="s">
        <v>247</v>
      </c>
      <c r="F72" s="10" t="s">
        <v>248</v>
      </c>
      <c r="G72" s="35">
        <v>1100</v>
      </c>
      <c r="H72" s="10" t="s">
        <v>249</v>
      </c>
      <c r="I72" s="5">
        <v>96</v>
      </c>
      <c r="J72" s="5">
        <v>123</v>
      </c>
      <c r="K72" s="5">
        <v>154</v>
      </c>
      <c r="L72" s="5">
        <v>62</v>
      </c>
      <c r="M72" s="44">
        <v>202</v>
      </c>
      <c r="N72" s="5"/>
      <c r="O72" s="19"/>
      <c r="P72" s="20"/>
      <c r="Q72" s="20"/>
      <c r="R72" s="19"/>
      <c r="S72" s="20"/>
      <c r="T72" s="15"/>
      <c r="U72" s="16">
        <f t="shared" si="0"/>
        <v>637</v>
      </c>
    </row>
    <row r="73" spans="1:21" ht="75">
      <c r="A73" s="4" t="s">
        <v>150</v>
      </c>
      <c r="B73" s="9" t="s">
        <v>100</v>
      </c>
      <c r="C73" s="10" t="s">
        <v>186</v>
      </c>
      <c r="D73" s="10" t="s">
        <v>250</v>
      </c>
      <c r="E73" s="10" t="s">
        <v>250</v>
      </c>
      <c r="F73" s="10" t="s">
        <v>243</v>
      </c>
      <c r="G73" s="38">
        <v>18000</v>
      </c>
      <c r="H73" s="10" t="s">
        <v>251</v>
      </c>
      <c r="I73" s="11">
        <v>1698</v>
      </c>
      <c r="J73" s="11">
        <v>1988</v>
      </c>
      <c r="K73" s="11">
        <v>2253</v>
      </c>
      <c r="L73" s="11">
        <v>1754</v>
      </c>
      <c r="M73" s="11">
        <v>1443</v>
      </c>
      <c r="N73" s="11"/>
      <c r="O73" s="19"/>
      <c r="P73" s="20"/>
      <c r="Q73" s="24"/>
      <c r="R73" s="20"/>
      <c r="S73" s="20"/>
      <c r="T73" s="15"/>
      <c r="U73" s="16">
        <f t="shared" ref="U73:U102" si="2">SUM(I73:T73)</f>
        <v>9136</v>
      </c>
    </row>
    <row r="74" spans="1:21" ht="60">
      <c r="A74" s="4" t="s">
        <v>150</v>
      </c>
      <c r="B74" s="9" t="s">
        <v>100</v>
      </c>
      <c r="C74" s="10" t="s">
        <v>186</v>
      </c>
      <c r="D74" s="10" t="s">
        <v>252</v>
      </c>
      <c r="E74" s="10" t="s">
        <v>252</v>
      </c>
      <c r="F74" s="10" t="s">
        <v>253</v>
      </c>
      <c r="G74" s="38">
        <v>7300</v>
      </c>
      <c r="H74" s="10" t="s">
        <v>242</v>
      </c>
      <c r="I74" s="5">
        <v>191</v>
      </c>
      <c r="J74" s="5">
        <v>195</v>
      </c>
      <c r="K74" s="5">
        <v>169</v>
      </c>
      <c r="L74" s="5">
        <v>194</v>
      </c>
      <c r="M74" s="5">
        <v>218</v>
      </c>
      <c r="N74" s="5"/>
      <c r="O74" s="19"/>
      <c r="P74" s="20"/>
      <c r="Q74" s="20"/>
      <c r="R74" s="20"/>
      <c r="S74" s="20"/>
      <c r="T74" s="15"/>
      <c r="U74" s="16">
        <f t="shared" si="2"/>
        <v>967</v>
      </c>
    </row>
    <row r="75" spans="1:21" ht="45">
      <c r="A75" s="4" t="s">
        <v>150</v>
      </c>
      <c r="B75" s="9" t="s">
        <v>100</v>
      </c>
      <c r="C75" s="10" t="s">
        <v>186</v>
      </c>
      <c r="D75" s="10" t="s">
        <v>244</v>
      </c>
      <c r="E75" s="10" t="s">
        <v>245</v>
      </c>
      <c r="F75" s="10" t="s">
        <v>246</v>
      </c>
      <c r="G75" s="38">
        <v>90</v>
      </c>
      <c r="H75" s="10" t="s">
        <v>114</v>
      </c>
      <c r="I75" s="11">
        <v>6</v>
      </c>
      <c r="J75" s="11">
        <v>5</v>
      </c>
      <c r="K75" s="11">
        <v>7</v>
      </c>
      <c r="L75" s="11">
        <v>7</v>
      </c>
      <c r="M75" s="11">
        <v>5</v>
      </c>
      <c r="N75" s="11"/>
      <c r="O75" s="19"/>
      <c r="P75" s="5"/>
      <c r="Q75" s="5"/>
      <c r="R75" s="5"/>
      <c r="S75" s="27"/>
      <c r="T75" s="15"/>
      <c r="U75" s="16">
        <f t="shared" si="2"/>
        <v>30</v>
      </c>
    </row>
    <row r="76" spans="1:21" ht="60">
      <c r="A76" s="4" t="s">
        <v>150</v>
      </c>
      <c r="B76" s="9" t="s">
        <v>100</v>
      </c>
      <c r="C76" s="10" t="s">
        <v>186</v>
      </c>
      <c r="D76" s="10" t="s">
        <v>254</v>
      </c>
      <c r="E76" s="10" t="s">
        <v>255</v>
      </c>
      <c r="F76" s="10" t="s">
        <v>256</v>
      </c>
      <c r="G76" s="38">
        <v>7000</v>
      </c>
      <c r="H76" s="10" t="s">
        <v>254</v>
      </c>
      <c r="I76" s="11">
        <v>434</v>
      </c>
      <c r="J76" s="11">
        <v>425</v>
      </c>
      <c r="K76" s="11">
        <v>571</v>
      </c>
      <c r="L76" s="11">
        <v>680</v>
      </c>
      <c r="M76" s="11">
        <v>791</v>
      </c>
      <c r="N76" s="11"/>
      <c r="O76" s="19"/>
      <c r="P76" s="20"/>
      <c r="Q76" s="20"/>
      <c r="R76" s="20"/>
      <c r="S76" s="20"/>
      <c r="T76" s="15"/>
      <c r="U76" s="16">
        <f t="shared" si="2"/>
        <v>2901</v>
      </c>
    </row>
    <row r="77" spans="1:21" ht="60">
      <c r="A77" s="4" t="s">
        <v>150</v>
      </c>
      <c r="B77" s="9" t="s">
        <v>66</v>
      </c>
      <c r="C77" s="9" t="s">
        <v>11</v>
      </c>
      <c r="D77" s="9" t="s">
        <v>69</v>
      </c>
      <c r="E77" s="18" t="s">
        <v>337</v>
      </c>
      <c r="F77" s="18" t="s">
        <v>357</v>
      </c>
      <c r="G77" s="35">
        <v>1888</v>
      </c>
      <c r="H77" s="9" t="s">
        <v>14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/>
      <c r="O77" s="5"/>
      <c r="P77" s="5"/>
      <c r="Q77" s="5"/>
      <c r="R77" s="5"/>
      <c r="S77" s="5"/>
      <c r="T77" s="15"/>
      <c r="U77" s="16">
        <f t="shared" si="2"/>
        <v>0</v>
      </c>
    </row>
    <row r="78" spans="1:21" ht="60">
      <c r="A78" s="4" t="s">
        <v>150</v>
      </c>
      <c r="B78" s="9" t="s">
        <v>66</v>
      </c>
      <c r="C78" s="9" t="s">
        <v>13</v>
      </c>
      <c r="D78" s="18" t="s">
        <v>338</v>
      </c>
      <c r="E78" s="9" t="s">
        <v>70</v>
      </c>
      <c r="F78" s="18" t="s">
        <v>360</v>
      </c>
      <c r="G78" s="35">
        <v>220</v>
      </c>
      <c r="H78" s="9" t="s">
        <v>71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/>
      <c r="O78" s="5"/>
      <c r="P78" s="5"/>
      <c r="Q78" s="5"/>
      <c r="R78" s="5"/>
      <c r="S78" s="5"/>
      <c r="T78" s="15"/>
      <c r="U78" s="16">
        <f t="shared" si="2"/>
        <v>0</v>
      </c>
    </row>
    <row r="79" spans="1:21" ht="45">
      <c r="A79" s="4" t="s">
        <v>150</v>
      </c>
      <c r="B79" s="9" t="s">
        <v>66</v>
      </c>
      <c r="C79" s="9" t="s">
        <v>3</v>
      </c>
      <c r="D79" s="9" t="s">
        <v>67</v>
      </c>
      <c r="E79" s="18" t="s">
        <v>339</v>
      </c>
      <c r="F79" s="18" t="s">
        <v>340</v>
      </c>
      <c r="G79" s="35">
        <v>365</v>
      </c>
      <c r="H79" s="9" t="s">
        <v>68</v>
      </c>
      <c r="I79" s="5">
        <v>31</v>
      </c>
      <c r="J79" s="5">
        <v>28</v>
      </c>
      <c r="K79" s="5">
        <v>31</v>
      </c>
      <c r="L79" s="5">
        <v>30</v>
      </c>
      <c r="M79" s="5">
        <v>31</v>
      </c>
      <c r="N79" s="5"/>
      <c r="O79" s="19"/>
      <c r="P79" s="20"/>
      <c r="Q79" s="20"/>
      <c r="R79" s="20"/>
      <c r="S79" s="20"/>
      <c r="T79" s="15"/>
      <c r="U79" s="16">
        <f t="shared" si="2"/>
        <v>151</v>
      </c>
    </row>
    <row r="80" spans="1:21" ht="45">
      <c r="A80" s="4" t="s">
        <v>150</v>
      </c>
      <c r="B80" s="9" t="s">
        <v>66</v>
      </c>
      <c r="C80" s="9" t="s">
        <v>3</v>
      </c>
      <c r="D80" s="18" t="s">
        <v>341</v>
      </c>
      <c r="E80" s="18" t="s">
        <v>342</v>
      </c>
      <c r="F80" s="18" t="s">
        <v>343</v>
      </c>
      <c r="G80" s="35">
        <v>850</v>
      </c>
      <c r="H80" s="18" t="s">
        <v>344</v>
      </c>
      <c r="I80" s="5">
        <v>118</v>
      </c>
      <c r="J80" s="5">
        <v>106</v>
      </c>
      <c r="K80" s="5">
        <v>120</v>
      </c>
      <c r="L80" s="5">
        <v>120</v>
      </c>
      <c r="M80" s="5">
        <v>116</v>
      </c>
      <c r="N80" s="5"/>
      <c r="O80" s="19"/>
      <c r="P80" s="20"/>
      <c r="Q80" s="20"/>
      <c r="R80" s="20"/>
      <c r="S80" s="20"/>
      <c r="T80" s="15"/>
      <c r="U80" s="16">
        <f t="shared" si="2"/>
        <v>580</v>
      </c>
    </row>
    <row r="81" spans="1:21" ht="60">
      <c r="A81" s="4" t="s">
        <v>150</v>
      </c>
      <c r="B81" s="9" t="s">
        <v>66</v>
      </c>
      <c r="C81" s="10" t="s">
        <v>186</v>
      </c>
      <c r="D81" s="10" t="s">
        <v>263</v>
      </c>
      <c r="E81" s="10" t="s">
        <v>264</v>
      </c>
      <c r="F81" s="10" t="s">
        <v>265</v>
      </c>
      <c r="G81" s="38">
        <v>250000</v>
      </c>
      <c r="H81" s="10" t="s">
        <v>266</v>
      </c>
      <c r="I81" s="11">
        <v>46770</v>
      </c>
      <c r="J81" s="11">
        <v>35659</v>
      </c>
      <c r="K81" s="11">
        <v>37769</v>
      </c>
      <c r="L81" s="11">
        <v>39912</v>
      </c>
      <c r="M81" s="11">
        <v>39019</v>
      </c>
      <c r="N81" s="11"/>
      <c r="O81" s="19"/>
      <c r="P81" s="20"/>
      <c r="Q81" s="20"/>
      <c r="R81" s="20"/>
      <c r="S81" s="20"/>
      <c r="T81" s="15"/>
      <c r="U81" s="16">
        <f t="shared" si="2"/>
        <v>199129</v>
      </c>
    </row>
    <row r="82" spans="1:21" ht="45">
      <c r="A82" s="4" t="s">
        <v>150</v>
      </c>
      <c r="B82" s="9" t="s">
        <v>66</v>
      </c>
      <c r="C82" s="10" t="s">
        <v>186</v>
      </c>
      <c r="D82" s="10" t="s">
        <v>267</v>
      </c>
      <c r="E82" s="10" t="s">
        <v>268</v>
      </c>
      <c r="F82" s="10" t="s">
        <v>269</v>
      </c>
      <c r="G82" s="38">
        <v>3500</v>
      </c>
      <c r="H82" s="10" t="s">
        <v>270</v>
      </c>
      <c r="I82" s="11">
        <v>309</v>
      </c>
      <c r="J82" s="11">
        <v>362</v>
      </c>
      <c r="K82" s="11">
        <v>480</v>
      </c>
      <c r="L82" s="11">
        <v>464</v>
      </c>
      <c r="M82" s="11">
        <v>481</v>
      </c>
      <c r="N82" s="11"/>
      <c r="O82" s="19"/>
      <c r="P82" s="20"/>
      <c r="Q82" s="20"/>
      <c r="R82" s="20"/>
      <c r="S82" s="20"/>
      <c r="T82" s="15"/>
      <c r="U82" s="16">
        <f t="shared" si="2"/>
        <v>2096</v>
      </c>
    </row>
    <row r="83" spans="1:21" ht="45">
      <c r="A83" s="4" t="s">
        <v>151</v>
      </c>
      <c r="B83" s="18" t="s">
        <v>345</v>
      </c>
      <c r="C83" s="9" t="s">
        <v>11</v>
      </c>
      <c r="D83" s="18" t="s">
        <v>346</v>
      </c>
      <c r="E83" s="18" t="s">
        <v>347</v>
      </c>
      <c r="F83" s="9" t="s">
        <v>85</v>
      </c>
      <c r="G83" s="35">
        <v>8</v>
      </c>
      <c r="H83" s="9" t="s">
        <v>86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/>
      <c r="O83" s="5"/>
      <c r="P83" s="5"/>
      <c r="Q83" s="5"/>
      <c r="R83" s="5"/>
      <c r="S83" s="5"/>
      <c r="T83" s="15"/>
      <c r="U83" s="16">
        <f t="shared" si="2"/>
        <v>0</v>
      </c>
    </row>
    <row r="84" spans="1:21" ht="60">
      <c r="A84" s="4" t="s">
        <v>151</v>
      </c>
      <c r="B84" s="18" t="s">
        <v>345</v>
      </c>
      <c r="C84" s="9" t="s">
        <v>13</v>
      </c>
      <c r="D84" s="18" t="s">
        <v>348</v>
      </c>
      <c r="E84" s="9" t="s">
        <v>87</v>
      </c>
      <c r="F84" s="9" t="s">
        <v>87</v>
      </c>
      <c r="G84" s="35">
        <v>17</v>
      </c>
      <c r="H84" s="9" t="s">
        <v>88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/>
      <c r="O84" s="5"/>
      <c r="P84" s="5"/>
      <c r="Q84" s="5"/>
      <c r="R84" s="5"/>
      <c r="S84" s="5"/>
      <c r="T84" s="15"/>
      <c r="U84" s="16">
        <f t="shared" si="2"/>
        <v>0</v>
      </c>
    </row>
    <row r="85" spans="1:21" ht="45">
      <c r="A85" s="4" t="s">
        <v>151</v>
      </c>
      <c r="B85" s="18" t="s">
        <v>345</v>
      </c>
      <c r="C85" s="9" t="s">
        <v>3</v>
      </c>
      <c r="D85" s="9" t="s">
        <v>72</v>
      </c>
      <c r="E85" s="9" t="s">
        <v>73</v>
      </c>
      <c r="F85" s="9" t="s">
        <v>74</v>
      </c>
      <c r="G85" s="35">
        <v>3000</v>
      </c>
      <c r="H85" s="9" t="s">
        <v>74</v>
      </c>
      <c r="I85" s="5">
        <v>59</v>
      </c>
      <c r="J85" s="5">
        <v>225</v>
      </c>
      <c r="K85" s="5">
        <v>687</v>
      </c>
      <c r="L85" s="5">
        <v>452</v>
      </c>
      <c r="M85" s="5">
        <v>402</v>
      </c>
      <c r="N85" s="5"/>
      <c r="O85" s="19"/>
      <c r="P85" s="20"/>
      <c r="Q85" s="20"/>
      <c r="R85" s="20"/>
      <c r="S85" s="20"/>
      <c r="T85" s="15"/>
      <c r="U85" s="16">
        <f t="shared" si="2"/>
        <v>1825</v>
      </c>
    </row>
    <row r="86" spans="1:21" ht="45">
      <c r="A86" s="4" t="s">
        <v>151</v>
      </c>
      <c r="B86" s="18" t="s">
        <v>345</v>
      </c>
      <c r="C86" s="9" t="s">
        <v>3</v>
      </c>
      <c r="D86" s="9" t="s">
        <v>75</v>
      </c>
      <c r="E86" s="9" t="s">
        <v>75</v>
      </c>
      <c r="F86" s="9" t="s">
        <v>76</v>
      </c>
      <c r="G86" s="35">
        <v>1000</v>
      </c>
      <c r="H86" s="9" t="s">
        <v>77</v>
      </c>
      <c r="I86" s="5">
        <v>101</v>
      </c>
      <c r="J86" s="5">
        <v>117</v>
      </c>
      <c r="K86" s="5">
        <v>108</v>
      </c>
      <c r="L86" s="5">
        <v>71</v>
      </c>
      <c r="M86" s="5">
        <v>131</v>
      </c>
      <c r="N86" s="5"/>
      <c r="O86" s="19"/>
      <c r="P86" s="20"/>
      <c r="Q86" s="20"/>
      <c r="R86" s="20"/>
      <c r="S86" s="20"/>
      <c r="T86" s="15"/>
      <c r="U86" s="16">
        <f t="shared" si="2"/>
        <v>528</v>
      </c>
    </row>
    <row r="87" spans="1:21" ht="45">
      <c r="A87" s="4" t="s">
        <v>151</v>
      </c>
      <c r="B87" s="18" t="s">
        <v>345</v>
      </c>
      <c r="C87" s="9" t="s">
        <v>3</v>
      </c>
      <c r="D87" s="9" t="s">
        <v>78</v>
      </c>
      <c r="E87" s="9" t="s">
        <v>79</v>
      </c>
      <c r="F87" s="9" t="s">
        <v>80</v>
      </c>
      <c r="G87" s="5">
        <v>3000</v>
      </c>
      <c r="H87" s="9" t="s">
        <v>81</v>
      </c>
      <c r="I87" s="5">
        <v>277</v>
      </c>
      <c r="J87" s="5">
        <v>251</v>
      </c>
      <c r="K87" s="5">
        <v>207</v>
      </c>
      <c r="L87" s="5">
        <v>201</v>
      </c>
      <c r="M87" s="5">
        <v>217</v>
      </c>
      <c r="N87" s="5"/>
      <c r="O87" s="19"/>
      <c r="P87" s="20"/>
      <c r="Q87" s="20"/>
      <c r="R87" s="20"/>
      <c r="S87" s="20"/>
      <c r="T87" s="15"/>
      <c r="U87" s="16">
        <f t="shared" si="2"/>
        <v>1153</v>
      </c>
    </row>
    <row r="88" spans="1:21" ht="45">
      <c r="A88" s="4" t="s">
        <v>151</v>
      </c>
      <c r="B88" s="18" t="s">
        <v>345</v>
      </c>
      <c r="C88" s="9" t="s">
        <v>3</v>
      </c>
      <c r="D88" s="9" t="s">
        <v>82</v>
      </c>
      <c r="E88" s="9" t="s">
        <v>83</v>
      </c>
      <c r="F88" s="9" t="s">
        <v>83</v>
      </c>
      <c r="G88" s="35">
        <v>10</v>
      </c>
      <c r="H88" s="9" t="s">
        <v>84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/>
      <c r="O88" s="5"/>
      <c r="P88" s="5"/>
      <c r="Q88" s="5"/>
      <c r="R88" s="5"/>
      <c r="S88" s="5"/>
      <c r="T88" s="15"/>
      <c r="U88" s="16">
        <f t="shared" si="2"/>
        <v>0</v>
      </c>
    </row>
    <row r="89" spans="1:21" ht="75">
      <c r="A89" s="4" t="s">
        <v>151</v>
      </c>
      <c r="B89" s="18" t="s">
        <v>345</v>
      </c>
      <c r="C89" s="10" t="s">
        <v>186</v>
      </c>
      <c r="D89" s="10" t="s">
        <v>224</v>
      </c>
      <c r="E89" s="10" t="s">
        <v>224</v>
      </c>
      <c r="F89" s="10" t="s">
        <v>220</v>
      </c>
      <c r="G89" s="38">
        <v>3000</v>
      </c>
      <c r="H89" s="10" t="s">
        <v>221</v>
      </c>
      <c r="I89" s="11">
        <v>59</v>
      </c>
      <c r="J89" s="5">
        <v>225</v>
      </c>
      <c r="K89" s="5">
        <v>687</v>
      </c>
      <c r="L89" s="5">
        <v>452</v>
      </c>
      <c r="M89" s="5">
        <v>402</v>
      </c>
      <c r="N89" s="5"/>
      <c r="O89" s="19"/>
      <c r="P89" s="20"/>
      <c r="Q89" s="20"/>
      <c r="R89" s="20"/>
      <c r="S89" s="20"/>
      <c r="T89" s="15"/>
      <c r="U89" s="16">
        <f t="shared" si="2"/>
        <v>1825</v>
      </c>
    </row>
    <row r="90" spans="1:21" ht="60">
      <c r="A90" s="4" t="s">
        <v>151</v>
      </c>
      <c r="B90" s="18" t="s">
        <v>345</v>
      </c>
      <c r="C90" s="10" t="s">
        <v>186</v>
      </c>
      <c r="D90" s="10" t="s">
        <v>225</v>
      </c>
      <c r="E90" s="10" t="s">
        <v>225</v>
      </c>
      <c r="F90" s="10" t="s">
        <v>226</v>
      </c>
      <c r="G90" s="38">
        <v>1000</v>
      </c>
      <c r="H90" s="10" t="s">
        <v>227</v>
      </c>
      <c r="I90" s="5">
        <v>101</v>
      </c>
      <c r="J90" s="5">
        <v>117</v>
      </c>
      <c r="K90" s="5">
        <v>108</v>
      </c>
      <c r="L90" s="5">
        <v>71</v>
      </c>
      <c r="M90" s="5">
        <v>131</v>
      </c>
      <c r="N90" s="5"/>
      <c r="O90" s="19"/>
      <c r="P90" s="20"/>
      <c r="Q90" s="20"/>
      <c r="R90" s="20"/>
      <c r="S90" s="20"/>
      <c r="T90" s="15"/>
      <c r="U90" s="16">
        <f t="shared" si="2"/>
        <v>528</v>
      </c>
    </row>
    <row r="91" spans="1:21" ht="45">
      <c r="A91" s="4" t="s">
        <v>151</v>
      </c>
      <c r="B91" s="18" t="s">
        <v>345</v>
      </c>
      <c r="C91" s="10" t="s">
        <v>186</v>
      </c>
      <c r="D91" s="10" t="s">
        <v>228</v>
      </c>
      <c r="E91" s="10" t="s">
        <v>228</v>
      </c>
      <c r="F91" s="10" t="s">
        <v>222</v>
      </c>
      <c r="G91" s="6">
        <v>3000</v>
      </c>
      <c r="H91" s="10" t="s">
        <v>229</v>
      </c>
      <c r="I91" s="5">
        <v>277</v>
      </c>
      <c r="J91" s="5">
        <v>251</v>
      </c>
      <c r="K91" s="5">
        <v>207</v>
      </c>
      <c r="L91" s="5">
        <v>201</v>
      </c>
      <c r="M91" s="5">
        <v>217</v>
      </c>
      <c r="N91" s="5"/>
      <c r="O91" s="19"/>
      <c r="P91" s="20"/>
      <c r="Q91" s="20"/>
      <c r="R91" s="20"/>
      <c r="S91" s="20"/>
      <c r="T91" s="15"/>
      <c r="U91" s="16">
        <f t="shared" si="2"/>
        <v>1153</v>
      </c>
    </row>
    <row r="92" spans="1:21" ht="45">
      <c r="A92" s="4" t="s">
        <v>151</v>
      </c>
      <c r="B92" s="18" t="s">
        <v>345</v>
      </c>
      <c r="C92" s="10" t="s">
        <v>186</v>
      </c>
      <c r="D92" s="10" t="s">
        <v>230</v>
      </c>
      <c r="E92" s="10" t="s">
        <v>231</v>
      </c>
      <c r="F92" s="10" t="s">
        <v>223</v>
      </c>
      <c r="G92" s="38">
        <v>10</v>
      </c>
      <c r="H92" s="10" t="s">
        <v>232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/>
      <c r="O92" s="11"/>
      <c r="P92" s="11"/>
      <c r="Q92" s="11"/>
      <c r="R92" s="11"/>
      <c r="S92" s="11"/>
      <c r="T92" s="15"/>
      <c r="U92" s="16">
        <f t="shared" si="2"/>
        <v>0</v>
      </c>
    </row>
    <row r="93" spans="1:21" ht="90">
      <c r="A93" s="4" t="s">
        <v>349</v>
      </c>
      <c r="B93" s="9" t="s">
        <v>49</v>
      </c>
      <c r="C93" s="9" t="s">
        <v>11</v>
      </c>
      <c r="D93" s="9" t="s">
        <v>55</v>
      </c>
      <c r="E93" s="9" t="s">
        <v>56</v>
      </c>
      <c r="F93" s="18" t="s">
        <v>357</v>
      </c>
      <c r="G93" s="35">
        <v>1888</v>
      </c>
      <c r="H93" s="9" t="s">
        <v>14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/>
      <c r="O93" s="11"/>
      <c r="P93" s="11"/>
      <c r="Q93" s="11"/>
      <c r="R93" s="11"/>
      <c r="S93" s="11"/>
      <c r="T93" s="15"/>
      <c r="U93" s="16">
        <f t="shared" si="2"/>
        <v>0</v>
      </c>
    </row>
    <row r="94" spans="1:21" ht="60">
      <c r="A94" s="4" t="s">
        <v>349</v>
      </c>
      <c r="B94" s="9" t="s">
        <v>49</v>
      </c>
      <c r="C94" s="9" t="s">
        <v>13</v>
      </c>
      <c r="D94" s="18" t="s">
        <v>350</v>
      </c>
      <c r="E94" s="18" t="s">
        <v>353</v>
      </c>
      <c r="F94" s="9" t="s">
        <v>57</v>
      </c>
      <c r="G94" s="41">
        <v>1000000</v>
      </c>
      <c r="H94" s="9" t="s">
        <v>27</v>
      </c>
      <c r="I94" s="5">
        <v>36376</v>
      </c>
      <c r="J94" s="5">
        <v>29488</v>
      </c>
      <c r="K94" s="5">
        <v>37752</v>
      </c>
      <c r="L94" s="5">
        <v>36376</v>
      </c>
      <c r="M94" s="5">
        <v>43183</v>
      </c>
      <c r="N94" s="5"/>
      <c r="O94" s="19"/>
      <c r="P94" s="20"/>
      <c r="Q94" s="20"/>
      <c r="R94" s="20"/>
      <c r="S94" s="20"/>
      <c r="T94" s="15"/>
      <c r="U94" s="16">
        <f t="shared" si="2"/>
        <v>183175</v>
      </c>
    </row>
    <row r="95" spans="1:21" ht="60">
      <c r="A95" s="4" t="s">
        <v>349</v>
      </c>
      <c r="B95" s="9" t="s">
        <v>49</v>
      </c>
      <c r="C95" s="9" t="s">
        <v>3</v>
      </c>
      <c r="D95" s="9" t="s">
        <v>50</v>
      </c>
      <c r="E95" s="18" t="s">
        <v>351</v>
      </c>
      <c r="F95" s="9" t="s">
        <v>51</v>
      </c>
      <c r="G95" s="35">
        <v>8300</v>
      </c>
      <c r="H95" s="9" t="s">
        <v>52</v>
      </c>
      <c r="I95" s="5">
        <v>856</v>
      </c>
      <c r="J95" s="5">
        <v>853</v>
      </c>
      <c r="K95" s="5">
        <v>758</v>
      </c>
      <c r="L95" s="5">
        <v>842</v>
      </c>
      <c r="M95" s="5">
        <v>994</v>
      </c>
      <c r="N95" s="5"/>
      <c r="O95" s="19"/>
      <c r="P95" s="19"/>
      <c r="Q95" s="5"/>
      <c r="R95" s="20"/>
      <c r="S95" s="20"/>
      <c r="T95" s="15"/>
      <c r="U95" s="16">
        <f t="shared" si="2"/>
        <v>4303</v>
      </c>
    </row>
    <row r="96" spans="1:21" ht="45">
      <c r="A96" s="4" t="s">
        <v>349</v>
      </c>
      <c r="B96" s="9" t="s">
        <v>49</v>
      </c>
      <c r="C96" s="9" t="s">
        <v>3</v>
      </c>
      <c r="D96" s="9" t="s">
        <v>54</v>
      </c>
      <c r="E96" s="9" t="s">
        <v>53</v>
      </c>
      <c r="F96" s="9" t="s">
        <v>51</v>
      </c>
      <c r="G96" s="38">
        <v>640000</v>
      </c>
      <c r="H96" s="9" t="s">
        <v>52</v>
      </c>
      <c r="I96" s="5">
        <v>58930</v>
      </c>
      <c r="J96" s="5">
        <v>53354</v>
      </c>
      <c r="K96" s="5">
        <v>55940</v>
      </c>
      <c r="L96" s="5">
        <v>58930</v>
      </c>
      <c r="M96" s="5">
        <v>61422</v>
      </c>
      <c r="N96" s="5"/>
      <c r="O96" s="19"/>
      <c r="P96" s="20"/>
      <c r="Q96" s="20"/>
      <c r="R96" s="20"/>
      <c r="S96" s="20"/>
      <c r="T96" s="15"/>
      <c r="U96" s="16">
        <f t="shared" si="2"/>
        <v>288576</v>
      </c>
    </row>
    <row r="97" spans="1:21" ht="75">
      <c r="A97" s="4" t="s">
        <v>349</v>
      </c>
      <c r="B97" s="9" t="s">
        <v>49</v>
      </c>
      <c r="C97" s="10" t="s">
        <v>186</v>
      </c>
      <c r="D97" s="10" t="s">
        <v>234</v>
      </c>
      <c r="E97" s="10" t="s">
        <v>235</v>
      </c>
      <c r="F97" s="10" t="s">
        <v>236</v>
      </c>
      <c r="G97" s="38">
        <v>640000</v>
      </c>
      <c r="H97" s="10" t="s">
        <v>233</v>
      </c>
      <c r="I97" s="5">
        <v>58930</v>
      </c>
      <c r="J97" s="5">
        <v>53354</v>
      </c>
      <c r="K97" s="5">
        <v>55940</v>
      </c>
      <c r="L97" s="5">
        <v>58930</v>
      </c>
      <c r="M97" s="5">
        <v>61422</v>
      </c>
      <c r="N97" s="36"/>
      <c r="O97" s="19"/>
      <c r="P97" s="20"/>
      <c r="Q97" s="20"/>
      <c r="R97" s="20"/>
      <c r="S97" s="20"/>
      <c r="T97" s="15"/>
      <c r="U97" s="16">
        <f t="shared" si="2"/>
        <v>288576</v>
      </c>
    </row>
    <row r="98" spans="1:21" ht="75">
      <c r="A98" s="4" t="s">
        <v>349</v>
      </c>
      <c r="B98" s="9" t="s">
        <v>49</v>
      </c>
      <c r="C98" s="10" t="s">
        <v>186</v>
      </c>
      <c r="D98" s="10" t="s">
        <v>237</v>
      </c>
      <c r="E98" s="10" t="s">
        <v>237</v>
      </c>
      <c r="F98" s="10" t="s">
        <v>238</v>
      </c>
      <c r="G98" s="38">
        <v>8300</v>
      </c>
      <c r="H98" s="10" t="s">
        <v>52</v>
      </c>
      <c r="I98" s="5">
        <v>856</v>
      </c>
      <c r="J98" s="5">
        <v>853</v>
      </c>
      <c r="K98" s="5">
        <v>758</v>
      </c>
      <c r="L98" s="5">
        <v>842</v>
      </c>
      <c r="M98" s="5">
        <v>994</v>
      </c>
      <c r="N98" s="5"/>
      <c r="O98" s="19"/>
      <c r="P98" s="19"/>
      <c r="Q98" s="5"/>
      <c r="R98" s="20"/>
      <c r="S98" s="20"/>
      <c r="T98" s="15"/>
      <c r="U98" s="16">
        <f t="shared" si="2"/>
        <v>4303</v>
      </c>
    </row>
    <row r="99" spans="1:21" ht="75">
      <c r="A99" s="4" t="s">
        <v>349</v>
      </c>
      <c r="B99" s="9" t="s">
        <v>49</v>
      </c>
      <c r="C99" s="10" t="s">
        <v>186</v>
      </c>
      <c r="D99" s="10" t="s">
        <v>239</v>
      </c>
      <c r="E99" s="10" t="s">
        <v>239</v>
      </c>
      <c r="F99" s="10" t="s">
        <v>240</v>
      </c>
      <c r="G99" s="38">
        <v>7000</v>
      </c>
      <c r="H99" s="10" t="s">
        <v>241</v>
      </c>
      <c r="I99" s="11">
        <v>260</v>
      </c>
      <c r="J99" s="11">
        <v>514</v>
      </c>
      <c r="K99" s="11">
        <v>751</v>
      </c>
      <c r="L99" s="11">
        <v>690</v>
      </c>
      <c r="M99" s="11">
        <v>3593</v>
      </c>
      <c r="N99" s="11"/>
      <c r="O99" s="19"/>
      <c r="P99" s="20"/>
      <c r="Q99" s="20"/>
      <c r="R99" s="20"/>
      <c r="S99" s="20"/>
      <c r="T99" s="15"/>
      <c r="U99" s="16">
        <f t="shared" si="2"/>
        <v>5808</v>
      </c>
    </row>
    <row r="100" spans="1:21" ht="60">
      <c r="A100" s="4" t="s">
        <v>164</v>
      </c>
      <c r="B100" s="9" t="s">
        <v>165</v>
      </c>
      <c r="C100" s="9" t="s">
        <v>11</v>
      </c>
      <c r="D100" s="9" t="s">
        <v>166</v>
      </c>
      <c r="E100" s="9" t="s">
        <v>167</v>
      </c>
      <c r="F100" s="9" t="s">
        <v>168</v>
      </c>
      <c r="G100" s="5">
        <v>1</v>
      </c>
      <c r="H100" s="9" t="s">
        <v>169</v>
      </c>
      <c r="I100" s="5">
        <v>0</v>
      </c>
      <c r="J100" s="5">
        <v>0</v>
      </c>
      <c r="K100" s="5">
        <v>0</v>
      </c>
      <c r="L100" s="5">
        <v>0</v>
      </c>
      <c r="M100" s="5"/>
      <c r="N100" s="5"/>
      <c r="O100" s="5"/>
      <c r="P100" s="5"/>
      <c r="Q100" s="5"/>
      <c r="R100" s="5"/>
      <c r="S100" s="5"/>
      <c r="T100" s="15"/>
      <c r="U100" s="16">
        <f t="shared" si="2"/>
        <v>0</v>
      </c>
    </row>
    <row r="101" spans="1:21" ht="45">
      <c r="A101" s="4" t="s">
        <v>164</v>
      </c>
      <c r="B101" s="9" t="s">
        <v>165</v>
      </c>
      <c r="C101" s="9" t="s">
        <v>13</v>
      </c>
      <c r="D101" s="9" t="s">
        <v>170</v>
      </c>
      <c r="E101" s="9" t="s">
        <v>171</v>
      </c>
      <c r="F101" s="9" t="s">
        <v>172</v>
      </c>
      <c r="G101" s="5">
        <v>65000</v>
      </c>
      <c r="H101" s="9" t="s">
        <v>173</v>
      </c>
      <c r="I101" s="5">
        <v>4040</v>
      </c>
      <c r="J101" s="5">
        <v>3604</v>
      </c>
      <c r="K101" s="5">
        <v>1246</v>
      </c>
      <c r="L101" s="5">
        <v>3422</v>
      </c>
      <c r="M101" s="5"/>
      <c r="N101" s="5"/>
      <c r="O101" s="19"/>
      <c r="P101" s="20"/>
      <c r="Q101" s="20"/>
      <c r="R101" s="20"/>
      <c r="S101" s="20"/>
      <c r="T101" s="15"/>
      <c r="U101" s="16">
        <f t="shared" si="2"/>
        <v>12312</v>
      </c>
    </row>
    <row r="102" spans="1:21" ht="90">
      <c r="A102" s="4" t="s">
        <v>164</v>
      </c>
      <c r="B102" s="9" t="s">
        <v>165</v>
      </c>
      <c r="C102" s="9" t="s">
        <v>3</v>
      </c>
      <c r="D102" s="18" t="s">
        <v>303</v>
      </c>
      <c r="E102" s="9" t="s">
        <v>174</v>
      </c>
      <c r="F102" s="9" t="s">
        <v>175</v>
      </c>
      <c r="G102" s="5">
        <v>65000</v>
      </c>
      <c r="H102" s="9" t="s">
        <v>176</v>
      </c>
      <c r="I102" s="5">
        <v>4040</v>
      </c>
      <c r="J102" s="5">
        <v>3604</v>
      </c>
      <c r="K102" s="11">
        <v>1246</v>
      </c>
      <c r="L102" s="11">
        <v>3422</v>
      </c>
      <c r="M102" s="11"/>
      <c r="N102" s="11"/>
      <c r="O102" s="19"/>
      <c r="P102" s="20"/>
      <c r="Q102" s="20"/>
      <c r="R102" s="20"/>
      <c r="S102" s="20"/>
      <c r="T102" s="15"/>
      <c r="U102" s="16">
        <f t="shared" si="2"/>
        <v>12312</v>
      </c>
    </row>
    <row r="103" spans="1:21" ht="60">
      <c r="A103" s="4" t="s">
        <v>164</v>
      </c>
      <c r="B103" s="9" t="s">
        <v>165</v>
      </c>
      <c r="C103" s="10" t="s">
        <v>186</v>
      </c>
      <c r="D103" s="10" t="s">
        <v>293</v>
      </c>
      <c r="E103" s="10" t="s">
        <v>294</v>
      </c>
      <c r="F103" s="10" t="s">
        <v>295</v>
      </c>
      <c r="G103" s="6">
        <v>15000</v>
      </c>
      <c r="H103" s="10" t="s">
        <v>296</v>
      </c>
      <c r="I103" s="5">
        <v>1456</v>
      </c>
      <c r="J103" s="5">
        <v>1437</v>
      </c>
      <c r="K103" s="5">
        <v>1246</v>
      </c>
      <c r="L103" s="5">
        <v>1252</v>
      </c>
      <c r="M103" s="5"/>
      <c r="N103" s="5"/>
      <c r="O103" s="19"/>
      <c r="P103" s="20"/>
      <c r="Q103" s="20"/>
      <c r="R103" s="20"/>
      <c r="S103" s="20"/>
      <c r="T103" s="15"/>
      <c r="U103" s="16">
        <f>SUM(I103:T103)</f>
        <v>5391</v>
      </c>
    </row>
    <row r="104" spans="1:21" ht="60">
      <c r="A104" s="4" t="s">
        <v>164</v>
      </c>
      <c r="B104" s="9" t="s">
        <v>165</v>
      </c>
      <c r="C104" s="10" t="s">
        <v>186</v>
      </c>
      <c r="D104" s="10" t="s">
        <v>297</v>
      </c>
      <c r="E104" s="10" t="s">
        <v>297</v>
      </c>
      <c r="F104" s="10" t="s">
        <v>298</v>
      </c>
      <c r="G104" s="6">
        <v>50000</v>
      </c>
      <c r="H104" s="10" t="s">
        <v>299</v>
      </c>
      <c r="I104" s="5">
        <v>2584</v>
      </c>
      <c r="J104" s="5">
        <v>2167</v>
      </c>
      <c r="K104" s="5">
        <v>0</v>
      </c>
      <c r="L104" s="5">
        <v>2170</v>
      </c>
      <c r="M104" s="5"/>
      <c r="N104" s="5"/>
      <c r="O104" s="19"/>
      <c r="P104" s="20"/>
      <c r="Q104" s="20"/>
      <c r="R104" s="20"/>
      <c r="S104" s="20"/>
      <c r="T104" s="15"/>
      <c r="U104" s="16">
        <f>SUM(I104:T104)</f>
        <v>6921</v>
      </c>
    </row>
    <row r="116" spans="6:8">
      <c r="F116" s="12"/>
      <c r="G116" s="12"/>
    </row>
    <row r="117" spans="6:8">
      <c r="F117" s="12"/>
      <c r="G117" s="12"/>
      <c r="H117" s="3"/>
    </row>
    <row r="118" spans="6:8">
      <c r="F118" s="12"/>
      <c r="G118" s="12"/>
      <c r="H118" s="3"/>
    </row>
  </sheetData>
  <mergeCells count="2">
    <mergeCell ref="C1:J1"/>
    <mergeCell ref="C2:J2"/>
  </mergeCells>
  <conditionalFormatting sqref="U5">
    <cfRule type="containsBlanks" dxfId="0" priority="1">
      <formula>LEN(TRIM(U5))=0</formula>
    </cfRule>
  </conditionalFormatting>
  <dataValidations count="1">
    <dataValidation type="decimal" allowBlank="1" showInputMessage="1" showErrorMessage="1" sqref="I89:I92 L58:S58 I75:K76 I26:K26 I44:K44 I81:K82 I54:K58 I63:K64 J14:K14 I17 N59:S59 I24:K24 I50:K52 I99:K99 I73:K73 K30 I48:K48 J92:M92 J90:K91 J16:K17">
      <formula1>-9.99999999999999E+44</formula1>
      <formula2>9.99999999999999E+54</formula2>
    </dataValidation>
  </dataValidations>
  <pageMargins left="0.31496062992125984" right="0.31496062992125984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MIR 2017</vt:lpstr>
      <vt:lpstr>Hoja1</vt:lpstr>
      <vt:lpstr>'MIR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fermin.acosta</dc:creator>
  <cp:lastModifiedBy>yoana.lopez</cp:lastModifiedBy>
  <cp:lastPrinted>2017-08-28T16:54:44Z</cp:lastPrinted>
  <dcterms:created xsi:type="dcterms:W3CDTF">2017-01-30T16:24:27Z</dcterms:created>
  <dcterms:modified xsi:type="dcterms:W3CDTF">2018-06-11T15:25:41Z</dcterms:modified>
</cp:coreProperties>
</file>