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5195" windowHeight="7680" activeTab="3"/>
  </bookViews>
  <sheets>
    <sheet name="2014" sheetId="1" r:id="rId1"/>
    <sheet name="2015" sheetId="3" r:id="rId2"/>
    <sheet name="2016" sheetId="4" r:id="rId3"/>
    <sheet name="2017" sheetId="5" r:id="rId4"/>
  </sheets>
  <calcPr calcId="144525"/>
</workbook>
</file>

<file path=xl/calcChain.xml><?xml version="1.0" encoding="utf-8"?>
<calcChain xmlns="http://schemas.openxmlformats.org/spreadsheetml/2006/main">
  <c r="D9" i="5"/>
  <c r="C24" i="4" l="1"/>
  <c r="C29" i="3" l="1"/>
  <c r="C34" i="1" l="1"/>
</calcChain>
</file>

<file path=xl/sharedStrings.xml><?xml version="1.0" encoding="utf-8"?>
<sst xmlns="http://schemas.openxmlformats.org/spreadsheetml/2006/main" count="268" uniqueCount="138">
  <si>
    <t>Razón Social</t>
  </si>
  <si>
    <t>Nombre del Proyecto</t>
  </si>
  <si>
    <t>Monto tramitado</t>
  </si>
  <si>
    <t>Fecha de Aprobación</t>
  </si>
  <si>
    <t>Instituto de Fomento al Comercio Exterior del Estado de Jalisco, JALTRADE</t>
  </si>
  <si>
    <t>Promoción de la oferta exportable de Jalisco entre canales de comercialización vinculados a través de la ANTAD</t>
  </si>
  <si>
    <t>II SESION 3 DE JUNIO</t>
  </si>
  <si>
    <t>Seminario con comparadores de Expo ANTAD en California y Chicago</t>
  </si>
  <si>
    <t>Diagnósticos Integrales de Potencial Exportador</t>
  </si>
  <si>
    <t>Programa Universidad-Empresa-Jaltrade (Jaltraders)</t>
  </si>
  <si>
    <t>Actualización y Mantenimiento de la plataforma Yo Exporto</t>
  </si>
  <si>
    <t>Galardón Jalisco a la Exportación</t>
  </si>
  <si>
    <t>Capacitación especializada en la aplicación industrial de productos y/o procesos</t>
  </si>
  <si>
    <t>Impulsores de negocios en el exterior</t>
  </si>
  <si>
    <t>Foro de Alimentos y bebidas</t>
  </si>
  <si>
    <t>Plataforma tecnológica de análisis de potencial exportador</t>
  </si>
  <si>
    <t>Participación de eventos internacionales para promoción directa de inversiones</t>
  </si>
  <si>
    <t>Convenio  Colaboración JALTRADE-PROMEXICO</t>
  </si>
  <si>
    <t>Instituto de la Artesanía Jalisciense</t>
  </si>
  <si>
    <t>DECOESTYLO 2014</t>
  </si>
  <si>
    <t>Feria de todos los Santos 2014</t>
  </si>
  <si>
    <t>Expo Obsequio</t>
  </si>
  <si>
    <t>45 expo ENART 2014</t>
  </si>
  <si>
    <t>Fiestas de Octubre</t>
  </si>
  <si>
    <t>Venta Misión Carlton 2014</t>
  </si>
  <si>
    <t>Venta Artesanal Navideña en Chapultepec</t>
  </si>
  <si>
    <t>Desarrollo de Productos Artesanales</t>
  </si>
  <si>
    <t>Programa de Formación  del sector artesanal</t>
  </si>
  <si>
    <t>Programa de  Formalización del sector artesanal</t>
  </si>
  <si>
    <t xml:space="preserve">Programa de Estímulos a la Innovación y Diseño Artesanal </t>
  </si>
  <si>
    <t>Expo Artesanal El artesano, Corazón de Jalisco¨</t>
  </si>
  <si>
    <t>Instituto Jalisciense del Emprendedor antes INJAC</t>
  </si>
  <si>
    <t>Red de Puntos para Mover a México en el Estado de Jalisco</t>
  </si>
  <si>
    <t>INSTITUTO JALISCIENSE DEL EMPRENDEDOR ANTES INJAC</t>
  </si>
  <si>
    <t xml:space="preserve"> “Formación Empresarial WOBI Virtual y Presencial 2014”</t>
  </si>
  <si>
    <t>CONSEJO ESTATAL DE PROMOCION ECONOMICA</t>
  </si>
  <si>
    <t>Macro Rueda de Negocios Alianza del Pacifico  2014</t>
  </si>
  <si>
    <t>Fecha de Pago</t>
  </si>
  <si>
    <t xml:space="preserve">II SESION 3 DE JUNIO </t>
  </si>
  <si>
    <t>TOTAL</t>
  </si>
  <si>
    <t>RAZON SOCIAL</t>
  </si>
  <si>
    <t>NOMBRE PROYECTO</t>
  </si>
  <si>
    <t>MONTO JALISCO COMPETITIVO</t>
  </si>
  <si>
    <t>OBSERVACIONES</t>
  </si>
  <si>
    <t>SEGUNDA SESION CT_ 10MARZO2015</t>
  </si>
  <si>
    <t>INSTITUTO DE LA ARTESANIA JALISCIENSE</t>
  </si>
  <si>
    <t>Feria de todos los Santos 2015</t>
  </si>
  <si>
    <t>Tlaqueparte Cd. Juaréz 2015</t>
  </si>
  <si>
    <t>Salpro 2015</t>
  </si>
  <si>
    <t>Expo Artesanal Tijuana</t>
  </si>
  <si>
    <t>Tlaqueparte Monterrey 2015</t>
  </si>
  <si>
    <t>Expo Artesanal Navideña en Chapultepec 2015</t>
  </si>
  <si>
    <t>Feria Artesanal 2015</t>
  </si>
  <si>
    <t>Expo Hotel Cancún 2015</t>
  </si>
  <si>
    <t xml:space="preserve">Instituto de Fomento al Comercio Exterior del Estado de Jalisco </t>
  </si>
  <si>
    <t>Estudio para optimizar los procesos logísticos de las empresas de comercio exterior</t>
  </si>
  <si>
    <t xml:space="preserve">Instituto de la Artesanía Jalisciense </t>
  </si>
  <si>
    <t>Programa de Formalización del Sector Artesanal</t>
  </si>
  <si>
    <t>Programa de Estímulos a la Innovación y Diseño Artesanal</t>
  </si>
  <si>
    <t>Programa de Formación del Sector Artesanal</t>
  </si>
  <si>
    <t>PRIMERA SESION CT_ 10FEBRERO2015</t>
  </si>
  <si>
    <t>El  Artesano Corazón de Jalisco 2015</t>
  </si>
  <si>
    <t>Instituto Jalisciense del Emprendedor</t>
  </si>
  <si>
    <t>Programa BIENEMPRENDO</t>
  </si>
  <si>
    <t>Instituto de Fomento al Comercio Exterior del Estado de Jalisco</t>
  </si>
  <si>
    <t>FERIA AEROESPACIAL MEXICO 2015</t>
  </si>
  <si>
    <t>Consejo Estatal de Promoción Económico</t>
  </si>
  <si>
    <t>Proyectos de Fortalecimiento para Empresas y Emprendedores en el Desarrollo de Productos y/o Servicios de Comercio 2015</t>
  </si>
  <si>
    <t>Actualización y Mantenimiento de la Plataforma YO EXPORTO</t>
  </si>
  <si>
    <t xml:space="preserve">Estudio del Sector de Automotriz en el Estado de Jalisco </t>
  </si>
  <si>
    <t>Convenio de Colaboración Jaltrade-ProMéxico 2015</t>
  </si>
  <si>
    <t>Seminarios de promoción de oferta exportable de Jalisco con compradores de Expo ANTAD en California y Chicago</t>
  </si>
  <si>
    <t>Diagnosticos integrales de potencial exportador</t>
  </si>
  <si>
    <t>Programa Universidad-Empresa (Jaltraders)</t>
  </si>
  <si>
    <t>CUARTA SESION CT-12 AGOSTO 2015</t>
  </si>
  <si>
    <t xml:space="preserve">PAGADO 07/07/2015 </t>
  </si>
  <si>
    <t xml:space="preserve">PAGADO 19/05/2015 </t>
  </si>
  <si>
    <t>FECHA DE APROBACION</t>
  </si>
  <si>
    <t>PAGADO 02/09/2015</t>
  </si>
  <si>
    <t xml:space="preserve">PAGADO 26/08/2015 </t>
  </si>
  <si>
    <t>PAGADO 25/08/2015</t>
  </si>
  <si>
    <t xml:space="preserve">PAGADO 27/04/2015 </t>
  </si>
  <si>
    <t xml:space="preserve">PAGADA 31/03/2015 </t>
  </si>
  <si>
    <t xml:space="preserve">PAGADO 06/04/2015 </t>
  </si>
  <si>
    <t xml:space="preserve">PAGADO 06/10/2015 </t>
  </si>
  <si>
    <t xml:space="preserve">PAGADO 28/05/2015 </t>
  </si>
  <si>
    <t>PAGADO 26/08/2015</t>
  </si>
  <si>
    <t xml:space="preserve">PAGADO 03/03/2016 </t>
  </si>
  <si>
    <t>MONTO TRAMITADO</t>
  </si>
  <si>
    <t>CONSEJO ESTATAL DE PROMOCIÓN ECONOMICA</t>
  </si>
  <si>
    <t>Proyecto de Fortalecimiento en el desarrollo de productos y/o servicios de comercio 2016</t>
  </si>
  <si>
    <t>Formación del Clúster Automotriz de Jalisco</t>
  </si>
  <si>
    <t>Convenio de Colaboración Jaltrade-ProMéxico</t>
  </si>
  <si>
    <t>EL ARTESANO, CORAZON DE JALISCO 2016</t>
  </si>
  <si>
    <t>PROGRAMA DE FORMALIZACION DEL SECTOR ARTESANAL 2016</t>
  </si>
  <si>
    <t>PROGRAMA DE FORMACIÓN DEL SECTOR ARTESANAL 2016</t>
  </si>
  <si>
    <t>PROGRAMA DE ESTIMULOS A LA INNOVACION Y DISEÑO ARTESANAL 2016</t>
  </si>
  <si>
    <t>DESARROLLO DE PRODUCTOS ARTESANALES</t>
  </si>
  <si>
    <t>EXPO ARTESANAL TIJUANA 2016</t>
  </si>
  <si>
    <t>EL ARTESANO CORAZON DE JALISCO EN CULIACAN 2016</t>
  </si>
  <si>
    <t>INSTITUTO DE FOMENTO AL COMERCIO EXTERIOR DEL ESTADO DE JALISCO</t>
  </si>
  <si>
    <t xml:space="preserve">Actualización y mantenimiento de la plataforma Yo Exporto </t>
  </si>
  <si>
    <t xml:space="preserve">INSTITUTO DE FOMENTO AL COMERCIO EXTERIOR  </t>
  </si>
  <si>
    <t>Pabellón Oferta Exportable en Expo ANTAD &amp; ALIMENTARIA  MEXICO</t>
  </si>
  <si>
    <t>INSTITUTO DE FOMENTO AL COMERCIO EXTERIOR  DEL ESTADO DE JALISCO</t>
  </si>
  <si>
    <t>Fortalecimiento de la Industria Automotriz para el Cumplimiento de Normas de Calidad y Proveeduria</t>
  </si>
  <si>
    <t>Festival del Tequila y del Mariachi 2016</t>
  </si>
  <si>
    <t>Red de Apoyo al Emprendedor en el Estado de Jalisco 2016</t>
  </si>
  <si>
    <t>FECHA DE PAGO</t>
  </si>
  <si>
    <t>PAGADO 27/07/2016</t>
  </si>
  <si>
    <t xml:space="preserve">PAGADO 18/07/2016 </t>
  </si>
  <si>
    <t>PAGADO 08/06/2016</t>
  </si>
  <si>
    <t xml:space="preserve">PAGADO 10/05/2016 </t>
  </si>
  <si>
    <t xml:space="preserve">PAGADO 30/05/2016 </t>
  </si>
  <si>
    <t>PAGADO 30/05/2016</t>
  </si>
  <si>
    <t xml:space="preserve">PAGADO 27/07/2016 </t>
  </si>
  <si>
    <t>PAGADO 19/08/2016</t>
  </si>
  <si>
    <t xml:space="preserve">PAGADO 19/08/2016 </t>
  </si>
  <si>
    <t>FECHA APROBACION</t>
  </si>
  <si>
    <t xml:space="preserve">PAGADO 15/09/2016 </t>
  </si>
  <si>
    <t xml:space="preserve">PAGADO 08/03/2017 </t>
  </si>
  <si>
    <t>INSTITUTO DE FOMENTO AL COMERCIO EXTERIOR DEL ESTADO DE JALISCO, JALTRADE</t>
  </si>
  <si>
    <t xml:space="preserve">ACTUALIZACIÓN Y MANTENIMIENTO DE LA PLATAFORMA YO EXPORTO. </t>
  </si>
  <si>
    <t>PABELLÓN OFERTA EXPORTABLE EN EXPO ANTAD&amp;ALIMENTARIA MEXICO</t>
  </si>
  <si>
    <t>INSTITUTO DE LA  ARTESANÍA JALISCIENSE</t>
  </si>
  <si>
    <t>DESARROLLO DE PRODUCTOS ARTESANALES 2017</t>
  </si>
  <si>
    <t>PAGADO 05/04/2017</t>
  </si>
  <si>
    <t>PAGADO 12/05/2017</t>
  </si>
  <si>
    <t>NOTA: Proyectos pagados al 30 de Mayo del 2017</t>
  </si>
  <si>
    <t>NOTA: Proyectos pagados Dic 2014</t>
  </si>
  <si>
    <t>NOTA: Proyectos pagados Dic 2015</t>
  </si>
  <si>
    <t>NOTA: Proyectos pagados Dic 2016</t>
  </si>
  <si>
    <t>Convocatoria Internacionalizacion de Productos y Servicios de Jalisco</t>
  </si>
  <si>
    <t xml:space="preserve">PAGADO 09/11/2016 </t>
  </si>
  <si>
    <t>PROYECTOS JALSICO COMPETITIVO 2014 A ORGANISMOS SECTORIZADOS A SEDECO</t>
  </si>
  <si>
    <t>PROYECTOS JALSICO COMPETITIVO 2015 A ORGANISMOS SECTORIZADOS A SEDECO</t>
  </si>
  <si>
    <t>PROYECTOS JALSICO COMPETITIVO 2016 A ORGANISMOS SECTORIZADOS A SEDECO</t>
  </si>
  <si>
    <t>PROGRAMA JALISCO COMPETITIVO 2017 A ORGANISMOS SECTORIZADOS A SEDECO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</si>
</sst>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0.0"/>
    <numFmt numFmtId="166" formatCode="_-* #,##0.00\ &quot;€&quot;_-;\-* #,##0.00\ &quot;€&quot;_-;_-* &quot;-&quot;??\ &quot;€&quot;_-;_-@_-"/>
  </numFmts>
  <fonts count="22">
    <font>
      <sz val="11"/>
      <color theme="1"/>
      <name val="Calibri"/>
      <family val="2"/>
      <scheme val="minor"/>
    </font>
    <font>
      <b/>
      <sz val="10"/>
      <color rgb="FFFFFFFF"/>
      <name val="Cambria"/>
      <family val="1"/>
      <scheme val="major"/>
    </font>
    <font>
      <b/>
      <sz val="10"/>
      <color rgb="FFFFFFFF"/>
      <name val="Calibri"/>
      <family val="2"/>
      <scheme val="minor"/>
    </font>
    <font>
      <sz val="10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sz val="10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sz val="12"/>
      <color theme="1"/>
      <name val="Arial Narrow"/>
      <family val="2"/>
    </font>
    <font>
      <b/>
      <sz val="20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b/>
      <sz val="11"/>
      <color theme="0"/>
      <name val="Arial Narrow"/>
      <family val="2"/>
    </font>
    <font>
      <sz val="12"/>
      <name val="Arial Narrow"/>
      <family val="2"/>
    </font>
    <font>
      <b/>
      <sz val="22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theme="6" tint="-0.499984740745262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</cellStyleXfs>
  <cellXfs count="8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3" fontId="2" fillId="3" borderId="2" xfId="0" applyNumberFormat="1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4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/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43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14" fontId="3" fillId="0" borderId="4" xfId="0" applyNumberFormat="1" applyFont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14" fontId="5" fillId="0" borderId="4" xfId="0" applyNumberFormat="1" applyFont="1" applyBorder="1" applyAlignment="1">
      <alignment vertical="center" wrapText="1"/>
    </xf>
    <xf numFmtId="14" fontId="3" fillId="0" borderId="4" xfId="0" applyNumberFormat="1" applyFont="1" applyBorder="1" applyAlignment="1">
      <alignment horizontal="left" vertical="center" wrapText="1"/>
    </xf>
    <xf numFmtId="0" fontId="4" fillId="0" borderId="0" xfId="0" applyFont="1" applyAlignment="1"/>
    <xf numFmtId="0" fontId="5" fillId="0" borderId="5" xfId="0" applyFont="1" applyBorder="1" applyAlignment="1">
      <alignment vertical="center" wrapText="1"/>
    </xf>
    <xf numFmtId="0" fontId="7" fillId="0" borderId="0" xfId="0" applyFont="1"/>
    <xf numFmtId="43" fontId="7" fillId="0" borderId="0" xfId="0" applyNumberFormat="1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4" fontId="9" fillId="0" borderId="0" xfId="0" applyNumberFormat="1" applyFont="1" applyBorder="1" applyAlignment="1">
      <alignment vertical="center"/>
    </xf>
    <xf numFmtId="0" fontId="10" fillId="5" borderId="4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164" fontId="8" fillId="0" borderId="4" xfId="0" applyNumberFormat="1" applyFont="1" applyBorder="1" applyAlignment="1">
      <alignment vertical="center"/>
    </xf>
    <xf numFmtId="0" fontId="4" fillId="0" borderId="4" xfId="0" applyFont="1" applyFill="1" applyBorder="1" applyAlignment="1">
      <alignment wrapText="1"/>
    </xf>
    <xf numFmtId="164" fontId="8" fillId="0" borderId="4" xfId="1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0" fontId="8" fillId="6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left" vertical="center" wrapText="1"/>
    </xf>
    <xf numFmtId="164" fontId="11" fillId="0" borderId="4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164" fontId="8" fillId="0" borderId="0" xfId="1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9" fillId="0" borderId="0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43" fontId="12" fillId="0" borderId="0" xfId="0" applyNumberFormat="1" applyFont="1" applyAlignment="1">
      <alignment vertical="center"/>
    </xf>
    <xf numFmtId="43" fontId="14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6" fillId="5" borderId="4" xfId="0" applyFont="1" applyFill="1" applyBorder="1" applyAlignment="1">
      <alignment horizontal="center" vertical="center" wrapText="1"/>
    </xf>
    <xf numFmtId="43" fontId="17" fillId="5" borderId="6" xfId="0" applyNumberFormat="1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/>
    </xf>
    <xf numFmtId="15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43" fontId="12" fillId="0" borderId="4" xfId="0" applyNumberFormat="1" applyFont="1" applyBorder="1" applyAlignment="1">
      <alignment vertical="center"/>
    </xf>
    <xf numFmtId="15" fontId="12" fillId="0" borderId="4" xfId="0" applyNumberFormat="1" applyFont="1" applyBorder="1" applyAlignment="1">
      <alignment vertical="center"/>
    </xf>
    <xf numFmtId="165" fontId="12" fillId="0" borderId="4" xfId="0" applyNumberFormat="1" applyFont="1" applyBorder="1" applyAlignment="1">
      <alignment vertical="center"/>
    </xf>
    <xf numFmtId="165" fontId="12" fillId="0" borderId="4" xfId="0" applyNumberFormat="1" applyFont="1" applyBorder="1" applyAlignment="1">
      <alignment vertical="center" wrapText="1"/>
    </xf>
    <xf numFmtId="165" fontId="12" fillId="0" borderId="0" xfId="0" applyNumberFormat="1" applyFont="1" applyAlignment="1">
      <alignment vertical="center"/>
    </xf>
    <xf numFmtId="0" fontId="12" fillId="0" borderId="4" xfId="0" applyFont="1" applyFill="1" applyBorder="1" applyAlignment="1">
      <alignment vertical="center" wrapText="1"/>
    </xf>
    <xf numFmtId="165" fontId="12" fillId="0" borderId="4" xfId="0" applyNumberFormat="1" applyFont="1" applyFill="1" applyBorder="1" applyAlignment="1">
      <alignment vertical="center" wrapText="1"/>
    </xf>
    <xf numFmtId="0" fontId="18" fillId="0" borderId="4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43" fontId="15" fillId="0" borderId="0" xfId="0" applyNumberFormat="1" applyFont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14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14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3" fontId="16" fillId="0" borderId="4" xfId="0" applyNumberFormat="1" applyFont="1" applyFill="1" applyBorder="1" applyAlignment="1">
      <alignment horizontal="center" vertical="center" wrapText="1"/>
    </xf>
    <xf numFmtId="15" fontId="18" fillId="0" borderId="4" xfId="0" applyNumberFormat="1" applyFont="1" applyFill="1" applyBorder="1" applyAlignment="1">
      <alignment horizontal="center" vertical="center"/>
    </xf>
    <xf numFmtId="43" fontId="18" fillId="0" borderId="4" xfId="0" applyNumberFormat="1" applyFont="1" applyFill="1" applyBorder="1" applyAlignment="1">
      <alignment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 wrapText="1"/>
    </xf>
    <xf numFmtId="43" fontId="21" fillId="0" borderId="4" xfId="0" applyNumberFormat="1" applyFont="1" applyFill="1" applyBorder="1" applyAlignment="1">
      <alignment vertical="center"/>
    </xf>
    <xf numFmtId="0" fontId="18" fillId="0" borderId="4" xfId="0" applyFont="1" applyFill="1" applyBorder="1" applyAlignment="1">
      <alignment horizontal="left" vertical="center"/>
    </xf>
    <xf numFmtId="43" fontId="3" fillId="0" borderId="4" xfId="0" applyNumberFormat="1" applyFont="1" applyFill="1" applyBorder="1" applyAlignment="1">
      <alignment vertical="center"/>
    </xf>
    <xf numFmtId="43" fontId="4" fillId="0" borderId="0" xfId="0" applyNumberFormat="1" applyFont="1"/>
    <xf numFmtId="164" fontId="12" fillId="0" borderId="4" xfId="0" applyNumberFormat="1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</cellXfs>
  <cellStyles count="3">
    <cellStyle name="Moneda" xfId="1" builtinId="4"/>
    <cellStyle name="Moneda 2" xfId="2"/>
    <cellStyle name="Normal" xfId="0" builtinId="0"/>
  </cellStyles>
  <dxfs count="7"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  <numFmt numFmtId="35" formatCode="_-* #,##0.00_-;\-* #,##0.00_-;_-* &quot;-&quot;??_-;_-@_-"/>
      <fill>
        <patternFill patternType="none">
          <fgColor indexed="64"/>
          <bgColor auto="1"/>
        </patternFill>
      </fill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  <fill>
        <patternFill patternType="none">
          <fgColor indexed="64"/>
          <bgColor auto="1"/>
        </patternFill>
      </fill>
      <alignment vertical="center" textRotation="0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1428750</xdr:colOff>
      <xdr:row>31</xdr:row>
      <xdr:rowOff>394607</xdr:rowOff>
    </xdr:from>
    <xdr:ext cx="184731" cy="264560"/>
    <xdr:sp macro="" textlink="">
      <xdr:nvSpPr>
        <xdr:cNvPr id="3" name="2 CuadroTexto"/>
        <xdr:cNvSpPr txBox="1"/>
      </xdr:nvSpPr>
      <xdr:spPr>
        <a:xfrm>
          <a:off x="34147125" y="237784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tables/table1.xml><?xml version="1.0" encoding="utf-8"?>
<table xmlns="http://schemas.openxmlformats.org/spreadsheetml/2006/main" id="1" name="Tabla4" displayName="Tabla4" ref="A4:E15" totalsRowShown="0" headerRowDxfId="6" dataDxfId="5">
  <tableColumns count="5">
    <tableColumn id="4" name="FECHA APROBACION" dataDxfId="4"/>
    <tableColumn id="12" name="RAZON SOCIAL" dataDxfId="3"/>
    <tableColumn id="13" name="NOMBRE PROYECTO" dataDxfId="2"/>
    <tableColumn id="74" name="MONTO TRAMITADO" dataDxfId="1"/>
    <tableColumn id="80" name="OBSERVACIONES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8"/>
  <sheetViews>
    <sheetView workbookViewId="0">
      <selection activeCell="A3" sqref="A3"/>
    </sheetView>
  </sheetViews>
  <sheetFormatPr baseColWidth="10" defaultRowHeight="12.75"/>
  <cols>
    <col min="1" max="1" width="22.7109375" style="6" customWidth="1"/>
    <col min="2" max="2" width="27" style="6" customWidth="1"/>
    <col min="3" max="3" width="15.5703125" style="6" bestFit="1" customWidth="1"/>
    <col min="4" max="4" width="15.5703125" style="6" customWidth="1"/>
    <col min="5" max="5" width="12" style="6" bestFit="1" customWidth="1"/>
    <col min="6" max="16384" width="11.42578125" style="6"/>
  </cols>
  <sheetData>
    <row r="3" spans="1:7">
      <c r="A3" s="6" t="s">
        <v>134</v>
      </c>
    </row>
    <row r="5" spans="1:7" ht="25.5">
      <c r="A5" s="1" t="s">
        <v>0</v>
      </c>
      <c r="B5" s="1" t="s">
        <v>1</v>
      </c>
      <c r="C5" s="2" t="s">
        <v>2</v>
      </c>
      <c r="D5" s="3" t="s">
        <v>3</v>
      </c>
      <c r="E5" s="4" t="s">
        <v>37</v>
      </c>
      <c r="F5" s="5"/>
      <c r="G5" s="5"/>
    </row>
    <row r="6" spans="1:7" s="15" customFormat="1" ht="63.75">
      <c r="A6" s="7" t="s">
        <v>4</v>
      </c>
      <c r="B6" s="8" t="s">
        <v>5</v>
      </c>
      <c r="C6" s="9">
        <v>350000</v>
      </c>
      <c r="D6" s="10" t="s">
        <v>6</v>
      </c>
      <c r="E6" s="11">
        <v>41905</v>
      </c>
      <c r="F6" s="5"/>
      <c r="G6" s="5"/>
    </row>
    <row r="7" spans="1:7" s="15" customFormat="1" ht="51">
      <c r="A7" s="7" t="s">
        <v>4</v>
      </c>
      <c r="B7" s="8" t="s">
        <v>7</v>
      </c>
      <c r="C7" s="9">
        <v>150000</v>
      </c>
      <c r="D7" s="10" t="s">
        <v>6</v>
      </c>
      <c r="E7" s="11">
        <v>41859</v>
      </c>
      <c r="F7" s="5"/>
      <c r="G7" s="5"/>
    </row>
    <row r="8" spans="1:7" s="15" customFormat="1" ht="51">
      <c r="A8" s="7" t="s">
        <v>4</v>
      </c>
      <c r="B8" s="8" t="s">
        <v>8</v>
      </c>
      <c r="C8" s="9">
        <v>210000</v>
      </c>
      <c r="D8" s="10" t="s">
        <v>6</v>
      </c>
      <c r="E8" s="11">
        <v>41859</v>
      </c>
      <c r="F8" s="5"/>
      <c r="G8" s="5"/>
    </row>
    <row r="9" spans="1:7" s="15" customFormat="1" ht="51">
      <c r="A9" s="7" t="s">
        <v>4</v>
      </c>
      <c r="B9" s="8" t="s">
        <v>9</v>
      </c>
      <c r="C9" s="9">
        <v>200000</v>
      </c>
      <c r="D9" s="10" t="s">
        <v>6</v>
      </c>
      <c r="E9" s="11">
        <v>41859</v>
      </c>
      <c r="F9" s="5"/>
      <c r="G9" s="5"/>
    </row>
    <row r="10" spans="1:7" s="15" customFormat="1" ht="51">
      <c r="A10" s="7" t="s">
        <v>4</v>
      </c>
      <c r="B10" s="8" t="s">
        <v>10</v>
      </c>
      <c r="C10" s="9">
        <v>350000</v>
      </c>
      <c r="D10" s="10" t="s">
        <v>6</v>
      </c>
      <c r="E10" s="11">
        <v>41859</v>
      </c>
      <c r="F10" s="5"/>
      <c r="G10" s="5"/>
    </row>
    <row r="11" spans="1:7" s="15" customFormat="1" ht="51">
      <c r="A11" s="7" t="s">
        <v>4</v>
      </c>
      <c r="B11" s="8" t="s">
        <v>11</v>
      </c>
      <c r="C11" s="9">
        <v>300000</v>
      </c>
      <c r="D11" s="10" t="s">
        <v>6</v>
      </c>
      <c r="E11" s="11">
        <v>41842</v>
      </c>
      <c r="F11" s="5"/>
      <c r="G11" s="5"/>
    </row>
    <row r="12" spans="1:7" s="15" customFormat="1" ht="51">
      <c r="A12" s="7" t="s">
        <v>4</v>
      </c>
      <c r="B12" s="8" t="s">
        <v>12</v>
      </c>
      <c r="C12" s="9">
        <v>650000</v>
      </c>
      <c r="D12" s="10" t="s">
        <v>6</v>
      </c>
      <c r="E12" s="11">
        <v>41842</v>
      </c>
      <c r="F12" s="5"/>
      <c r="G12" s="5"/>
    </row>
    <row r="13" spans="1:7" s="15" customFormat="1" ht="51">
      <c r="A13" s="7" t="s">
        <v>4</v>
      </c>
      <c r="B13" s="8" t="s">
        <v>13</v>
      </c>
      <c r="C13" s="9">
        <v>300000</v>
      </c>
      <c r="D13" s="10" t="s">
        <v>6</v>
      </c>
      <c r="E13" s="11">
        <v>41859</v>
      </c>
      <c r="F13" s="5"/>
      <c r="G13" s="5"/>
    </row>
    <row r="14" spans="1:7" s="15" customFormat="1" ht="51">
      <c r="A14" s="7" t="s">
        <v>4</v>
      </c>
      <c r="B14" s="8" t="s">
        <v>14</v>
      </c>
      <c r="C14" s="9">
        <v>100000</v>
      </c>
      <c r="D14" s="10" t="s">
        <v>6</v>
      </c>
      <c r="E14" s="11">
        <v>41859</v>
      </c>
      <c r="F14" s="5"/>
      <c r="G14" s="5"/>
    </row>
    <row r="15" spans="1:7" s="15" customFormat="1" ht="51">
      <c r="A15" s="7" t="s">
        <v>4</v>
      </c>
      <c r="B15" s="8" t="s">
        <v>15</v>
      </c>
      <c r="C15" s="9">
        <v>140000</v>
      </c>
      <c r="D15" s="10" t="s">
        <v>6</v>
      </c>
      <c r="E15" s="11">
        <v>41859</v>
      </c>
      <c r="F15" s="5"/>
      <c r="G15" s="5"/>
    </row>
    <row r="16" spans="1:7" s="15" customFormat="1" ht="51">
      <c r="A16" s="7" t="s">
        <v>4</v>
      </c>
      <c r="B16" s="12" t="s">
        <v>16</v>
      </c>
      <c r="C16" s="9">
        <v>750000</v>
      </c>
      <c r="D16" s="10" t="s">
        <v>6</v>
      </c>
      <c r="E16" s="11">
        <v>41905</v>
      </c>
      <c r="F16" s="5"/>
      <c r="G16" s="5"/>
    </row>
    <row r="17" spans="1:7" s="15" customFormat="1" ht="51">
      <c r="A17" s="7" t="s">
        <v>4</v>
      </c>
      <c r="B17" s="8" t="s">
        <v>17</v>
      </c>
      <c r="C17" s="9">
        <v>1000000</v>
      </c>
      <c r="D17" s="10" t="s">
        <v>6</v>
      </c>
      <c r="E17" s="11">
        <v>41817</v>
      </c>
      <c r="F17" s="5"/>
      <c r="G17" s="5"/>
    </row>
    <row r="18" spans="1:7" s="15" customFormat="1" ht="25.5">
      <c r="A18" s="7" t="s">
        <v>18</v>
      </c>
      <c r="B18" s="8" t="s">
        <v>19</v>
      </c>
      <c r="C18" s="9">
        <v>150000</v>
      </c>
      <c r="D18" s="10" t="s">
        <v>6</v>
      </c>
      <c r="E18" s="11">
        <v>41873</v>
      </c>
      <c r="F18" s="5"/>
      <c r="G18" s="5"/>
    </row>
    <row r="19" spans="1:7" s="15" customFormat="1" ht="25.5">
      <c r="A19" s="7" t="s">
        <v>18</v>
      </c>
      <c r="B19" s="8" t="s">
        <v>20</v>
      </c>
      <c r="C19" s="9">
        <v>5000</v>
      </c>
      <c r="D19" s="10" t="s">
        <v>6</v>
      </c>
      <c r="E19" s="11">
        <v>41873</v>
      </c>
      <c r="F19" s="5"/>
      <c r="G19" s="5"/>
    </row>
    <row r="20" spans="1:7" s="15" customFormat="1" ht="25.5">
      <c r="A20" s="7" t="s">
        <v>18</v>
      </c>
      <c r="B20" s="8" t="s">
        <v>21</v>
      </c>
      <c r="C20" s="9">
        <v>93000</v>
      </c>
      <c r="D20" s="10" t="s">
        <v>6</v>
      </c>
      <c r="E20" s="11">
        <v>41880</v>
      </c>
      <c r="F20" s="5"/>
      <c r="G20" s="5"/>
    </row>
    <row r="21" spans="1:7" s="15" customFormat="1" ht="25.5">
      <c r="A21" s="7" t="s">
        <v>18</v>
      </c>
      <c r="B21" s="8" t="s">
        <v>22</v>
      </c>
      <c r="C21" s="9">
        <v>120000</v>
      </c>
      <c r="D21" s="10" t="s">
        <v>6</v>
      </c>
      <c r="E21" s="11">
        <v>41873</v>
      </c>
      <c r="F21" s="5"/>
      <c r="G21" s="5"/>
    </row>
    <row r="22" spans="1:7" s="15" customFormat="1" ht="25.5">
      <c r="A22" s="7" t="s">
        <v>18</v>
      </c>
      <c r="B22" s="8" t="s">
        <v>23</v>
      </c>
      <c r="C22" s="9">
        <v>100000</v>
      </c>
      <c r="D22" s="10" t="s">
        <v>6</v>
      </c>
      <c r="E22" s="11">
        <v>41880</v>
      </c>
      <c r="F22" s="5"/>
      <c r="G22" s="5"/>
    </row>
    <row r="23" spans="1:7" s="15" customFormat="1" ht="25.5">
      <c r="A23" s="7" t="s">
        <v>18</v>
      </c>
      <c r="B23" s="8" t="s">
        <v>24</v>
      </c>
      <c r="C23" s="9">
        <v>3000</v>
      </c>
      <c r="D23" s="10" t="s">
        <v>6</v>
      </c>
      <c r="E23" s="11">
        <v>41873</v>
      </c>
      <c r="F23" s="5"/>
      <c r="G23" s="5"/>
    </row>
    <row r="24" spans="1:7" s="15" customFormat="1" ht="25.5">
      <c r="A24" s="7" t="s">
        <v>18</v>
      </c>
      <c r="B24" s="8" t="s">
        <v>25</v>
      </c>
      <c r="C24" s="76">
        <v>166000</v>
      </c>
      <c r="D24" s="10" t="s">
        <v>6</v>
      </c>
      <c r="E24" s="13">
        <v>42038</v>
      </c>
      <c r="F24" s="5"/>
      <c r="G24" s="5"/>
    </row>
    <row r="25" spans="1:7" s="15" customFormat="1" ht="25.5">
      <c r="A25" s="7" t="s">
        <v>18</v>
      </c>
      <c r="B25" s="8" t="s">
        <v>26</v>
      </c>
      <c r="C25" s="76">
        <v>200000</v>
      </c>
      <c r="D25" s="10" t="s">
        <v>6</v>
      </c>
      <c r="E25" s="11">
        <v>41873</v>
      </c>
      <c r="F25" s="5"/>
      <c r="G25" s="5"/>
    </row>
    <row r="26" spans="1:7" s="15" customFormat="1" ht="25.5">
      <c r="A26" s="7" t="s">
        <v>18</v>
      </c>
      <c r="B26" s="8" t="s">
        <v>27</v>
      </c>
      <c r="C26" s="76">
        <v>140000</v>
      </c>
      <c r="D26" s="10" t="s">
        <v>6</v>
      </c>
      <c r="E26" s="11">
        <v>41880</v>
      </c>
      <c r="F26" s="5"/>
      <c r="G26" s="5"/>
    </row>
    <row r="27" spans="1:7" s="15" customFormat="1" ht="25.5">
      <c r="A27" s="7" t="s">
        <v>18</v>
      </c>
      <c r="B27" s="8" t="s">
        <v>28</v>
      </c>
      <c r="C27" s="76">
        <v>115000</v>
      </c>
      <c r="D27" s="10" t="s">
        <v>6</v>
      </c>
      <c r="E27" s="11">
        <v>41887</v>
      </c>
      <c r="F27" s="5"/>
      <c r="G27" s="5"/>
    </row>
    <row r="28" spans="1:7" s="15" customFormat="1" ht="25.5">
      <c r="A28" s="7" t="s">
        <v>18</v>
      </c>
      <c r="B28" s="8" t="s">
        <v>29</v>
      </c>
      <c r="C28" s="76">
        <v>660000</v>
      </c>
      <c r="D28" s="10" t="s">
        <v>6</v>
      </c>
      <c r="E28" s="11">
        <v>42038</v>
      </c>
      <c r="F28" s="5"/>
      <c r="G28" s="5"/>
    </row>
    <row r="29" spans="1:7" s="15" customFormat="1" ht="25.5">
      <c r="A29" s="7" t="s">
        <v>18</v>
      </c>
      <c r="B29" s="8" t="s">
        <v>30</v>
      </c>
      <c r="C29" s="76">
        <v>800000</v>
      </c>
      <c r="D29" s="10" t="s">
        <v>6</v>
      </c>
      <c r="E29" s="11">
        <v>41859</v>
      </c>
      <c r="F29" s="5"/>
      <c r="G29" s="5"/>
    </row>
    <row r="30" spans="1:7" s="15" customFormat="1" ht="25.5">
      <c r="A30" s="7" t="s">
        <v>31</v>
      </c>
      <c r="B30" s="8" t="s">
        <v>32</v>
      </c>
      <c r="C30" s="76">
        <v>1043280</v>
      </c>
      <c r="D30" s="10" t="s">
        <v>6</v>
      </c>
      <c r="E30" s="11">
        <v>42034</v>
      </c>
      <c r="F30" s="5"/>
      <c r="G30" s="5"/>
    </row>
    <row r="31" spans="1:7" s="15" customFormat="1" ht="38.25">
      <c r="A31" s="7" t="s">
        <v>33</v>
      </c>
      <c r="B31" s="8" t="s">
        <v>34</v>
      </c>
      <c r="C31" s="76">
        <v>200000</v>
      </c>
      <c r="D31" s="10" t="s">
        <v>6</v>
      </c>
      <c r="E31" s="11">
        <v>41841</v>
      </c>
      <c r="F31" s="5"/>
      <c r="G31" s="5"/>
    </row>
    <row r="32" spans="1:7" s="15" customFormat="1" ht="25.5">
      <c r="A32" s="7" t="s">
        <v>35</v>
      </c>
      <c r="B32" s="8" t="s">
        <v>36</v>
      </c>
      <c r="C32" s="76">
        <v>7500000</v>
      </c>
      <c r="D32" s="16" t="s">
        <v>38</v>
      </c>
      <c r="E32" s="14">
        <v>41795</v>
      </c>
      <c r="F32" s="5"/>
      <c r="G32" s="5"/>
    </row>
    <row r="34" spans="1:3">
      <c r="B34" s="17" t="s">
        <v>39</v>
      </c>
      <c r="C34" s="18">
        <f>SUM(C6:C33)</f>
        <v>15795280</v>
      </c>
    </row>
    <row r="37" spans="1:3">
      <c r="C37" s="77"/>
    </row>
    <row r="38" spans="1:3">
      <c r="A38" s="6" t="s">
        <v>129</v>
      </c>
      <c r="C38" s="77"/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workbookViewId="0">
      <selection activeCell="A2" sqref="A2"/>
    </sheetView>
  </sheetViews>
  <sheetFormatPr baseColWidth="10" defaultRowHeight="12.75"/>
  <cols>
    <col min="1" max="1" width="25" style="6" customWidth="1"/>
    <col min="2" max="2" width="21.28515625" style="6" customWidth="1"/>
    <col min="3" max="3" width="16.28515625" style="6" bestFit="1" customWidth="1"/>
    <col min="4" max="4" width="16.28515625" style="6" customWidth="1"/>
    <col min="5" max="5" width="19.7109375" style="6" customWidth="1"/>
    <col min="6" max="16384" width="11.42578125" style="6"/>
  </cols>
  <sheetData>
    <row r="1" spans="1:5">
      <c r="A1" s="80"/>
      <c r="B1" s="80"/>
      <c r="C1" s="80"/>
      <c r="D1" s="19"/>
    </row>
    <row r="2" spans="1:5">
      <c r="A2" s="6" t="s">
        <v>135</v>
      </c>
    </row>
    <row r="3" spans="1:5">
      <c r="A3" s="20"/>
      <c r="B3" s="21"/>
      <c r="C3" s="22"/>
      <c r="D3" s="22"/>
    </row>
    <row r="4" spans="1:5" ht="25.5">
      <c r="A4" s="23" t="s">
        <v>40</v>
      </c>
      <c r="B4" s="23" t="s">
        <v>41</v>
      </c>
      <c r="C4" s="24" t="s">
        <v>42</v>
      </c>
      <c r="D4" s="24" t="s">
        <v>77</v>
      </c>
      <c r="E4" s="24" t="s">
        <v>108</v>
      </c>
    </row>
    <row r="5" spans="1:5" ht="25.5">
      <c r="A5" s="25" t="s">
        <v>45</v>
      </c>
      <c r="B5" s="25" t="s">
        <v>46</v>
      </c>
      <c r="C5" s="26">
        <v>5000</v>
      </c>
      <c r="D5" s="25" t="s">
        <v>44</v>
      </c>
      <c r="E5" s="27" t="s">
        <v>76</v>
      </c>
    </row>
    <row r="6" spans="1:5" ht="25.5">
      <c r="A6" s="25" t="s">
        <v>45</v>
      </c>
      <c r="B6" s="25" t="s">
        <v>47</v>
      </c>
      <c r="C6" s="26">
        <v>150000</v>
      </c>
      <c r="D6" s="25" t="s">
        <v>44</v>
      </c>
      <c r="E6" s="27" t="s">
        <v>75</v>
      </c>
    </row>
    <row r="7" spans="1:5" ht="25.5">
      <c r="A7" s="25" t="s">
        <v>45</v>
      </c>
      <c r="B7" s="25" t="s">
        <v>48</v>
      </c>
      <c r="C7" s="26">
        <v>150000</v>
      </c>
      <c r="D7" s="25" t="s">
        <v>44</v>
      </c>
      <c r="E7" s="27" t="s">
        <v>75</v>
      </c>
    </row>
    <row r="8" spans="1:5" ht="25.5">
      <c r="A8" s="25" t="s">
        <v>45</v>
      </c>
      <c r="B8" s="25" t="s">
        <v>49</v>
      </c>
      <c r="C8" s="26">
        <v>230000</v>
      </c>
      <c r="D8" s="25" t="s">
        <v>44</v>
      </c>
      <c r="E8" s="27" t="s">
        <v>75</v>
      </c>
    </row>
    <row r="9" spans="1:5" ht="25.5">
      <c r="A9" s="25" t="s">
        <v>45</v>
      </c>
      <c r="B9" s="25" t="s">
        <v>50</v>
      </c>
      <c r="C9" s="26">
        <v>150000</v>
      </c>
      <c r="D9" s="25" t="s">
        <v>44</v>
      </c>
      <c r="E9" s="27" t="s">
        <v>75</v>
      </c>
    </row>
    <row r="10" spans="1:5" ht="25.5">
      <c r="A10" s="25" t="s">
        <v>45</v>
      </c>
      <c r="B10" s="25" t="s">
        <v>51</v>
      </c>
      <c r="C10" s="26">
        <v>55000</v>
      </c>
      <c r="D10" s="25" t="s">
        <v>44</v>
      </c>
      <c r="E10" s="27" t="s">
        <v>78</v>
      </c>
    </row>
    <row r="11" spans="1:5" ht="25.5">
      <c r="A11" s="25" t="s">
        <v>45</v>
      </c>
      <c r="B11" s="25" t="s">
        <v>52</v>
      </c>
      <c r="C11" s="26">
        <v>50000</v>
      </c>
      <c r="D11" s="25" t="s">
        <v>44</v>
      </c>
      <c r="E11" s="27" t="s">
        <v>76</v>
      </c>
    </row>
    <row r="12" spans="1:5" ht="25.5">
      <c r="A12" s="25" t="s">
        <v>45</v>
      </c>
      <c r="B12" s="25" t="s">
        <v>53</v>
      </c>
      <c r="C12" s="26">
        <v>80000</v>
      </c>
      <c r="D12" s="25" t="s">
        <v>44</v>
      </c>
      <c r="E12" s="27" t="s">
        <v>78</v>
      </c>
    </row>
    <row r="13" spans="1:5" ht="51">
      <c r="A13" s="25" t="s">
        <v>54</v>
      </c>
      <c r="B13" s="25" t="s">
        <v>55</v>
      </c>
      <c r="C13" s="28">
        <v>100000</v>
      </c>
      <c r="D13" s="25" t="s">
        <v>44</v>
      </c>
      <c r="E13" s="27" t="s">
        <v>75</v>
      </c>
    </row>
    <row r="14" spans="1:5" ht="25.5">
      <c r="A14" s="25" t="s">
        <v>56</v>
      </c>
      <c r="B14" s="25" t="s">
        <v>57</v>
      </c>
      <c r="C14" s="28">
        <v>150000</v>
      </c>
      <c r="D14" s="25" t="s">
        <v>44</v>
      </c>
      <c r="E14" s="27" t="s">
        <v>78</v>
      </c>
    </row>
    <row r="15" spans="1:5" ht="38.25">
      <c r="A15" s="25" t="s">
        <v>56</v>
      </c>
      <c r="B15" s="25" t="s">
        <v>58</v>
      </c>
      <c r="C15" s="28">
        <v>400000</v>
      </c>
      <c r="D15" s="25" t="s">
        <v>44</v>
      </c>
      <c r="E15" s="27" t="s">
        <v>79</v>
      </c>
    </row>
    <row r="16" spans="1:5" ht="25.5">
      <c r="A16" s="25" t="s">
        <v>56</v>
      </c>
      <c r="B16" s="25" t="s">
        <v>59</v>
      </c>
      <c r="C16" s="28">
        <v>100000</v>
      </c>
      <c r="D16" s="25" t="s">
        <v>44</v>
      </c>
      <c r="E16" s="27" t="s">
        <v>80</v>
      </c>
    </row>
    <row r="17" spans="1:5" ht="38.25">
      <c r="A17" s="25" t="s">
        <v>56</v>
      </c>
      <c r="B17" s="25" t="s">
        <v>61</v>
      </c>
      <c r="C17" s="28">
        <v>900000</v>
      </c>
      <c r="D17" s="25" t="s">
        <v>60</v>
      </c>
      <c r="E17" s="27" t="s">
        <v>81</v>
      </c>
    </row>
    <row r="18" spans="1:5" ht="38.25">
      <c r="A18" s="25" t="s">
        <v>62</v>
      </c>
      <c r="B18" s="25" t="s">
        <v>63</v>
      </c>
      <c r="C18" s="28">
        <v>12000000</v>
      </c>
      <c r="D18" s="25" t="s">
        <v>60</v>
      </c>
      <c r="E18" s="27" t="s">
        <v>82</v>
      </c>
    </row>
    <row r="19" spans="1:5" ht="38.25">
      <c r="A19" s="25" t="s">
        <v>64</v>
      </c>
      <c r="B19" s="25" t="s">
        <v>65</v>
      </c>
      <c r="C19" s="28">
        <v>200000</v>
      </c>
      <c r="D19" s="25" t="s">
        <v>60</v>
      </c>
      <c r="E19" s="27" t="s">
        <v>83</v>
      </c>
    </row>
    <row r="20" spans="1:5" ht="63.75">
      <c r="A20" s="25" t="s">
        <v>66</v>
      </c>
      <c r="B20" s="25" t="s">
        <v>67</v>
      </c>
      <c r="C20" s="28">
        <v>2000000</v>
      </c>
      <c r="D20" s="25" t="s">
        <v>60</v>
      </c>
      <c r="E20" s="27" t="s">
        <v>84</v>
      </c>
    </row>
    <row r="21" spans="1:5" ht="38.25">
      <c r="A21" s="25" t="s">
        <v>4</v>
      </c>
      <c r="B21" s="25" t="s">
        <v>68</v>
      </c>
      <c r="C21" s="28">
        <v>350000</v>
      </c>
      <c r="D21" s="25" t="s">
        <v>60</v>
      </c>
      <c r="E21" s="27" t="s">
        <v>85</v>
      </c>
    </row>
    <row r="22" spans="1:5" ht="38.25">
      <c r="A22" s="25" t="s">
        <v>4</v>
      </c>
      <c r="B22" s="25" t="s">
        <v>69</v>
      </c>
      <c r="C22" s="28">
        <v>200000</v>
      </c>
      <c r="D22" s="25" t="s">
        <v>60</v>
      </c>
      <c r="E22" s="29" t="s">
        <v>78</v>
      </c>
    </row>
    <row r="23" spans="1:5" ht="38.25">
      <c r="A23" s="25" t="s">
        <v>4</v>
      </c>
      <c r="B23" s="25" t="s">
        <v>70</v>
      </c>
      <c r="C23" s="28">
        <v>1300000</v>
      </c>
      <c r="D23" s="25" t="s">
        <v>60</v>
      </c>
      <c r="E23" s="27" t="s">
        <v>75</v>
      </c>
    </row>
    <row r="24" spans="1:5" ht="63.75">
      <c r="A24" s="25" t="s">
        <v>4</v>
      </c>
      <c r="B24" s="25" t="s">
        <v>71</v>
      </c>
      <c r="C24" s="28">
        <v>300000</v>
      </c>
      <c r="D24" s="25" t="s">
        <v>60</v>
      </c>
      <c r="E24" s="29" t="s">
        <v>79</v>
      </c>
    </row>
    <row r="25" spans="1:5" ht="38.25">
      <c r="A25" s="25" t="s">
        <v>4</v>
      </c>
      <c r="B25" s="25" t="s">
        <v>72</v>
      </c>
      <c r="C25" s="28">
        <v>150000</v>
      </c>
      <c r="D25" s="25" t="s">
        <v>60</v>
      </c>
      <c r="E25" s="29" t="s">
        <v>86</v>
      </c>
    </row>
    <row r="26" spans="1:5" ht="38.25">
      <c r="A26" s="25" t="s">
        <v>4</v>
      </c>
      <c r="B26" s="25" t="s">
        <v>73</v>
      </c>
      <c r="C26" s="28">
        <v>155000</v>
      </c>
      <c r="D26" s="25" t="s">
        <v>60</v>
      </c>
      <c r="E26" s="29" t="s">
        <v>76</v>
      </c>
    </row>
    <row r="27" spans="1:5" ht="38.25">
      <c r="A27" s="30" t="s">
        <v>62</v>
      </c>
      <c r="B27" s="31" t="s">
        <v>32</v>
      </c>
      <c r="C27" s="32">
        <v>1493640</v>
      </c>
      <c r="D27" s="25" t="s">
        <v>74</v>
      </c>
      <c r="E27" s="27" t="s">
        <v>87</v>
      </c>
    </row>
    <row r="28" spans="1:5">
      <c r="A28" s="33"/>
      <c r="B28" s="33"/>
      <c r="C28" s="34"/>
      <c r="D28" s="34"/>
      <c r="E28" s="35"/>
    </row>
    <row r="29" spans="1:5">
      <c r="B29" s="36" t="s">
        <v>39</v>
      </c>
      <c r="C29" s="18">
        <f>SUM(C5:C28)</f>
        <v>20668640</v>
      </c>
      <c r="D29" s="18"/>
    </row>
    <row r="32" spans="1:5">
      <c r="A32" s="6" t="s">
        <v>130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7"/>
  <sheetViews>
    <sheetView workbookViewId="0">
      <selection activeCell="A3" sqref="A3:C3"/>
    </sheetView>
  </sheetViews>
  <sheetFormatPr baseColWidth="10" defaultRowHeight="15.75"/>
  <cols>
    <col min="1" max="1" width="33" style="41" customWidth="1"/>
    <col min="2" max="2" width="32.85546875" style="38" customWidth="1"/>
    <col min="3" max="3" width="17.85546875" style="39" customWidth="1"/>
    <col min="4" max="4" width="14.28515625" style="38" customWidth="1"/>
    <col min="5" max="5" width="19.42578125" style="38" customWidth="1"/>
    <col min="6" max="16384" width="11.42578125" style="38"/>
  </cols>
  <sheetData>
    <row r="2" spans="1:5">
      <c r="A2" s="6" t="s">
        <v>136</v>
      </c>
    </row>
    <row r="3" spans="1:5" ht="25.5">
      <c r="A3" s="81"/>
      <c r="B3" s="81"/>
      <c r="C3" s="81"/>
      <c r="D3" s="40"/>
    </row>
    <row r="4" spans="1:5" s="37" customFormat="1" ht="33">
      <c r="A4" s="42" t="s">
        <v>40</v>
      </c>
      <c r="B4" s="42" t="s">
        <v>41</v>
      </c>
      <c r="C4" s="43" t="s">
        <v>88</v>
      </c>
      <c r="D4" s="42" t="s">
        <v>118</v>
      </c>
      <c r="E4" s="44" t="s">
        <v>108</v>
      </c>
    </row>
    <row r="5" spans="1:5" ht="47.25">
      <c r="A5" s="47" t="s">
        <v>89</v>
      </c>
      <c r="B5" s="47" t="s">
        <v>90</v>
      </c>
      <c r="C5" s="48">
        <v>1700000</v>
      </c>
      <c r="D5" s="46">
        <v>42433</v>
      </c>
      <c r="E5" s="53" t="s">
        <v>109</v>
      </c>
    </row>
    <row r="6" spans="1:5" ht="31.5">
      <c r="A6" s="47" t="s">
        <v>62</v>
      </c>
      <c r="B6" s="47" t="s">
        <v>63</v>
      </c>
      <c r="C6" s="48">
        <v>5729300</v>
      </c>
      <c r="D6" s="46">
        <v>42433</v>
      </c>
      <c r="E6" s="53" t="s">
        <v>110</v>
      </c>
    </row>
    <row r="7" spans="1:5" ht="31.5">
      <c r="A7" s="47" t="s">
        <v>64</v>
      </c>
      <c r="B7" s="47" t="s">
        <v>91</v>
      </c>
      <c r="C7" s="48">
        <v>1000000</v>
      </c>
      <c r="D7" s="46">
        <v>42433</v>
      </c>
      <c r="E7" s="53" t="s">
        <v>111</v>
      </c>
    </row>
    <row r="8" spans="1:5" ht="31.5">
      <c r="A8" s="47" t="s">
        <v>64</v>
      </c>
      <c r="B8" s="47" t="s">
        <v>92</v>
      </c>
      <c r="C8" s="48">
        <v>1200000</v>
      </c>
      <c r="D8" s="46">
        <v>42433</v>
      </c>
      <c r="E8" s="53" t="s">
        <v>112</v>
      </c>
    </row>
    <row r="9" spans="1:5" ht="31.5">
      <c r="A9" s="47" t="s">
        <v>45</v>
      </c>
      <c r="B9" s="47" t="s">
        <v>93</v>
      </c>
      <c r="C9" s="48">
        <v>1000000</v>
      </c>
      <c r="D9" s="49">
        <v>42435</v>
      </c>
      <c r="E9" s="53" t="s">
        <v>113</v>
      </c>
    </row>
    <row r="10" spans="1:5" ht="31.5">
      <c r="A10" s="47" t="s">
        <v>45</v>
      </c>
      <c r="B10" s="47" t="s">
        <v>94</v>
      </c>
      <c r="C10" s="48">
        <v>15000</v>
      </c>
      <c r="D10" s="49">
        <v>42435</v>
      </c>
      <c r="E10" s="53" t="s">
        <v>113</v>
      </c>
    </row>
    <row r="11" spans="1:5" ht="31.5">
      <c r="A11" s="47" t="s">
        <v>45</v>
      </c>
      <c r="B11" s="47" t="s">
        <v>95</v>
      </c>
      <c r="C11" s="48">
        <v>50000</v>
      </c>
      <c r="D11" s="49">
        <v>42435</v>
      </c>
      <c r="E11" s="53" t="s">
        <v>113</v>
      </c>
    </row>
    <row r="12" spans="1:5" ht="47.25">
      <c r="A12" s="47" t="s">
        <v>45</v>
      </c>
      <c r="B12" s="47" t="s">
        <v>96</v>
      </c>
      <c r="C12" s="48">
        <v>300000</v>
      </c>
      <c r="D12" s="49">
        <v>42435</v>
      </c>
      <c r="E12" s="53" t="s">
        <v>114</v>
      </c>
    </row>
    <row r="13" spans="1:5" ht="31.5">
      <c r="A13" s="47" t="s">
        <v>45</v>
      </c>
      <c r="B13" s="47" t="s">
        <v>97</v>
      </c>
      <c r="C13" s="48">
        <v>100000</v>
      </c>
      <c r="D13" s="49">
        <v>42435</v>
      </c>
      <c r="E13" s="53" t="s">
        <v>114</v>
      </c>
    </row>
    <row r="14" spans="1:5" s="52" customFormat="1" ht="31.5">
      <c r="A14" s="51" t="s">
        <v>45</v>
      </c>
      <c r="B14" s="51" t="s">
        <v>98</v>
      </c>
      <c r="C14" s="50">
        <v>200000</v>
      </c>
      <c r="D14" s="49">
        <v>42517</v>
      </c>
      <c r="E14" s="54" t="s">
        <v>109</v>
      </c>
    </row>
    <row r="15" spans="1:5" ht="31.5">
      <c r="A15" s="47" t="s">
        <v>45</v>
      </c>
      <c r="B15" s="47" t="s">
        <v>99</v>
      </c>
      <c r="C15" s="48">
        <v>135000</v>
      </c>
      <c r="D15" s="49">
        <v>42517</v>
      </c>
      <c r="E15" s="53" t="s">
        <v>115</v>
      </c>
    </row>
    <row r="16" spans="1:5" ht="47.25">
      <c r="A16" s="47" t="s">
        <v>100</v>
      </c>
      <c r="B16" s="47" t="s">
        <v>101</v>
      </c>
      <c r="C16" s="48">
        <v>350000</v>
      </c>
      <c r="D16" s="49">
        <v>42517</v>
      </c>
      <c r="E16" s="53" t="s">
        <v>116</v>
      </c>
    </row>
    <row r="17" spans="1:5" ht="47.25">
      <c r="A17" s="47" t="s">
        <v>102</v>
      </c>
      <c r="B17" s="47" t="s">
        <v>103</v>
      </c>
      <c r="C17" s="48">
        <v>300000</v>
      </c>
      <c r="D17" s="49">
        <v>42517</v>
      </c>
      <c r="E17" s="53" t="s">
        <v>109</v>
      </c>
    </row>
    <row r="18" spans="1:5" ht="31.5">
      <c r="A18" s="47" t="s">
        <v>102</v>
      </c>
      <c r="B18" s="47" t="s">
        <v>11</v>
      </c>
      <c r="C18" s="48">
        <v>115000</v>
      </c>
      <c r="D18" s="49">
        <v>42517</v>
      </c>
      <c r="E18" s="53" t="s">
        <v>117</v>
      </c>
    </row>
    <row r="19" spans="1:5" ht="47.25">
      <c r="A19" s="47" t="s">
        <v>104</v>
      </c>
      <c r="B19" s="47" t="s">
        <v>105</v>
      </c>
      <c r="C19" s="48">
        <v>1358250</v>
      </c>
      <c r="D19" s="49">
        <v>42517</v>
      </c>
      <c r="E19" s="53" t="s">
        <v>117</v>
      </c>
    </row>
    <row r="20" spans="1:5" ht="31.5">
      <c r="A20" s="47" t="s">
        <v>64</v>
      </c>
      <c r="B20" s="47" t="s">
        <v>132</v>
      </c>
      <c r="C20" s="78">
        <v>1424951.24</v>
      </c>
      <c r="D20" s="49">
        <v>42517</v>
      </c>
      <c r="E20" s="53" t="s">
        <v>133</v>
      </c>
    </row>
    <row r="21" spans="1:5" ht="31.5">
      <c r="A21" s="47" t="s">
        <v>45</v>
      </c>
      <c r="B21" s="45" t="s">
        <v>106</v>
      </c>
      <c r="C21" s="48">
        <v>140000</v>
      </c>
      <c r="D21" s="49">
        <v>42583</v>
      </c>
      <c r="E21" s="55" t="s">
        <v>119</v>
      </c>
    </row>
    <row r="22" spans="1:5" ht="31.5">
      <c r="A22" s="47" t="s">
        <v>62</v>
      </c>
      <c r="B22" s="45" t="s">
        <v>107</v>
      </c>
      <c r="C22" s="48">
        <v>1392500</v>
      </c>
      <c r="D22" s="49">
        <v>42641</v>
      </c>
      <c r="E22" s="53" t="s">
        <v>120</v>
      </c>
    </row>
    <row r="24" spans="1:5">
      <c r="B24" s="56" t="s">
        <v>39</v>
      </c>
      <c r="C24" s="57">
        <f>SUM(C5:C23)</f>
        <v>16510001.24</v>
      </c>
    </row>
    <row r="27" spans="1:5">
      <c r="A27" s="6" t="s">
        <v>131</v>
      </c>
    </row>
  </sheetData>
  <mergeCells count="1">
    <mergeCell ref="A3:C3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5"/>
  <sheetViews>
    <sheetView tabSelected="1" workbookViewId="0">
      <selection activeCell="A3" sqref="A3"/>
    </sheetView>
  </sheetViews>
  <sheetFormatPr baseColWidth="10" defaultRowHeight="15.75"/>
  <cols>
    <col min="1" max="1" width="14.5703125" style="59" customWidth="1"/>
    <col min="2" max="2" width="32.140625" style="60" customWidth="1"/>
    <col min="3" max="3" width="33.42578125" style="60" customWidth="1"/>
    <col min="4" max="4" width="15.140625" style="61" customWidth="1"/>
    <col min="5" max="5" width="21" style="61" customWidth="1"/>
    <col min="6" max="16384" width="11.42578125" style="61"/>
  </cols>
  <sheetData>
    <row r="2" spans="1:5" ht="27">
      <c r="A2" s="79" t="s">
        <v>137</v>
      </c>
      <c r="B2" s="79"/>
      <c r="C2" s="62"/>
      <c r="D2" s="82"/>
      <c r="E2" s="82"/>
    </row>
    <row r="3" spans="1:5" s="65" customFormat="1">
      <c r="A3" s="63"/>
      <c r="B3" s="64"/>
      <c r="C3" s="64"/>
    </row>
    <row r="4" spans="1:5" s="58" customFormat="1" ht="31.5">
      <c r="A4" s="66" t="s">
        <v>118</v>
      </c>
      <c r="B4" s="67" t="s">
        <v>40</v>
      </c>
      <c r="C4" s="67" t="s">
        <v>41</v>
      </c>
      <c r="D4" s="68" t="s">
        <v>88</v>
      </c>
      <c r="E4" s="67" t="s">
        <v>43</v>
      </c>
    </row>
    <row r="5" spans="1:5" ht="47.25">
      <c r="A5" s="69">
        <v>42790</v>
      </c>
      <c r="B5" s="55" t="s">
        <v>121</v>
      </c>
      <c r="C5" s="55" t="s">
        <v>122</v>
      </c>
      <c r="D5" s="70">
        <v>350000</v>
      </c>
      <c r="E5" s="55" t="s">
        <v>126</v>
      </c>
    </row>
    <row r="6" spans="1:5" ht="47.25">
      <c r="A6" s="69">
        <v>42790</v>
      </c>
      <c r="B6" s="55" t="s">
        <v>121</v>
      </c>
      <c r="C6" s="55" t="s">
        <v>123</v>
      </c>
      <c r="D6" s="70">
        <v>415000</v>
      </c>
      <c r="E6" s="55" t="s">
        <v>126</v>
      </c>
    </row>
    <row r="7" spans="1:5" ht="31.5">
      <c r="A7" s="69">
        <v>42790</v>
      </c>
      <c r="B7" s="55" t="s">
        <v>124</v>
      </c>
      <c r="C7" s="55" t="s">
        <v>125</v>
      </c>
      <c r="D7" s="70">
        <v>100000</v>
      </c>
      <c r="E7" s="55" t="s">
        <v>127</v>
      </c>
    </row>
    <row r="8" spans="1:5">
      <c r="A8" s="71"/>
      <c r="B8" s="55"/>
      <c r="C8" s="55"/>
      <c r="D8" s="70"/>
      <c r="E8" s="72"/>
    </row>
    <row r="9" spans="1:5">
      <c r="A9" s="71"/>
      <c r="B9" s="55"/>
      <c r="C9" s="73" t="s">
        <v>39</v>
      </c>
      <c r="D9" s="74">
        <f>SUM(D5:D8)</f>
        <v>865000</v>
      </c>
      <c r="E9" s="72"/>
    </row>
    <row r="10" spans="1:5">
      <c r="A10" s="71"/>
      <c r="B10" s="55"/>
      <c r="C10" s="55"/>
      <c r="D10" s="70"/>
      <c r="E10" s="72"/>
    </row>
    <row r="11" spans="1:5">
      <c r="A11" s="71"/>
      <c r="B11" s="55"/>
      <c r="C11" s="55"/>
      <c r="D11" s="70"/>
      <c r="E11" s="72"/>
    </row>
    <row r="12" spans="1:5">
      <c r="A12" s="71"/>
      <c r="B12" s="55"/>
      <c r="C12" s="55"/>
      <c r="D12" s="70"/>
      <c r="E12" s="72"/>
    </row>
    <row r="13" spans="1:5">
      <c r="A13" s="75" t="s">
        <v>128</v>
      </c>
      <c r="B13" s="55"/>
      <c r="C13" s="55"/>
      <c r="D13" s="70"/>
      <c r="E13" s="72"/>
    </row>
    <row r="14" spans="1:5">
      <c r="A14" s="71"/>
      <c r="B14" s="55"/>
      <c r="C14" s="55"/>
      <c r="D14" s="70"/>
      <c r="E14" s="72"/>
    </row>
    <row r="15" spans="1:5">
      <c r="A15" s="71"/>
      <c r="B15" s="55"/>
      <c r="C15" s="55"/>
      <c r="D15" s="70"/>
      <c r="E15" s="72"/>
    </row>
  </sheetData>
  <mergeCells count="1">
    <mergeCell ref="D2:E2"/>
  </mergeCells>
  <pageMargins left="0.7" right="0.7" top="0.75" bottom="0.75" header="0.3" footer="0.3"/>
  <pageSetup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2014</vt:lpstr>
      <vt:lpstr>2015</vt:lpstr>
      <vt:lpstr>2016</vt:lpstr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del Carmen MLT. Luquin Tejeda</dc:creator>
  <cp:lastModifiedBy>APelayo</cp:lastModifiedBy>
  <cp:lastPrinted>2017-05-30T17:33:47Z</cp:lastPrinted>
  <dcterms:created xsi:type="dcterms:W3CDTF">2017-05-29T21:50:45Z</dcterms:created>
  <dcterms:modified xsi:type="dcterms:W3CDTF">2017-05-31T17:08:52Z</dcterms:modified>
</cp:coreProperties>
</file>