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TRANSPARENCIA OBRAS PUBLICAS 2015 B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27" i="1" l="1"/>
  <c r="J28" i="1"/>
  <c r="J29" i="1"/>
  <c r="J26" i="1"/>
  <c r="J13" i="1"/>
  <c r="J14" i="1"/>
  <c r="J15" i="1"/>
  <c r="J16" i="1"/>
  <c r="J17" i="1"/>
  <c r="J18" i="1"/>
  <c r="J19" i="1"/>
  <c r="J12" i="1"/>
  <c r="J7" i="1"/>
  <c r="J8" i="1"/>
  <c r="J6" i="1"/>
  <c r="J46" i="1" l="1"/>
  <c r="J35" i="1"/>
  <c r="J36" i="1"/>
  <c r="J37" i="1"/>
  <c r="J38" i="1"/>
  <c r="J39" i="1"/>
  <c r="J40" i="1"/>
  <c r="J41" i="1"/>
  <c r="J42" i="1"/>
  <c r="J43" i="1"/>
  <c r="J44" i="1"/>
  <c r="J45" i="1"/>
  <c r="J34" i="1"/>
  <c r="J49" i="1"/>
  <c r="J52" i="1"/>
  <c r="J53" i="1"/>
  <c r="J48" i="1"/>
</calcChain>
</file>

<file path=xl/sharedStrings.xml><?xml version="1.0" encoding="utf-8"?>
<sst xmlns="http://schemas.openxmlformats.org/spreadsheetml/2006/main" count="273" uniqueCount="111">
  <si>
    <t>DESCRIPCION</t>
  </si>
  <si>
    <t>UBICACIÓN</t>
  </si>
  <si>
    <t>EJECUTOR</t>
  </si>
  <si>
    <t>SUPERVISOR DE LA OBRA</t>
  </si>
  <si>
    <t>EL COSTO INICIAL</t>
  </si>
  <si>
    <t>COSTO FINAL</t>
  </si>
  <si>
    <t>SUPERFICE CONSTRIDA</t>
  </si>
  <si>
    <t>UNIDAD</t>
  </si>
  <si>
    <t>COSTO POR M2</t>
  </si>
  <si>
    <t>RELACION CON INSTRUMENTOS DE PLANEACION DE DESARROLLO URBANO</t>
  </si>
  <si>
    <t>NUMERO</t>
  </si>
  <si>
    <t xml:space="preserve">TIPO DE BNEFICIARIOS </t>
  </si>
  <si>
    <t>CONSTRUCCION DE RED DE DRENAJE EN LA CALLE ALDAMA EN EL JAZMIN</t>
  </si>
  <si>
    <t>EL JAZMIN</t>
  </si>
  <si>
    <t>H. AYUNTAMIENTO</t>
  </si>
  <si>
    <t>CONSTRUCCION DE RED DE AGUA POTABLE EN LA CALLE ALDAMA EN EL JAZMIN</t>
  </si>
  <si>
    <t>CONSTRUCCION DE EMPEDRADO ECOLOGICO CON HUELLAS DE CONCRETO EN LA CALLE ALDAMA EN EL JAZMIN</t>
  </si>
  <si>
    <t>CONSTRUCCION DE BANQUETAS EN DIVERSAS CALLES DE LA CABECERA MUNICIPAL</t>
  </si>
  <si>
    <t>CABECERA MUNICIPAL</t>
  </si>
  <si>
    <t>CONSTRUCCION DE BAÑOS EN LA PRIMARIA SAN JOSE</t>
  </si>
  <si>
    <t>SAN JOSE DEL RINCON</t>
  </si>
  <si>
    <t>CONSTRUCCION DE RED DE DRENAJE EN LA CALLE EN LA CALLE REAL DEL ARCO</t>
  </si>
  <si>
    <t>CONSTRUCCION DE EMPEDRADO ECOLOGICO CON HUELLAS DE CONCRETO EN LA CALLE REAL DEL  ARCO DE SAN JOSE DEL RINCON</t>
  </si>
  <si>
    <t>ING. ENRIQUE BENAVIDES MEJIA</t>
  </si>
  <si>
    <t>REHABILITACION DEL CAMINO LA GUADALUPE-LOS RANCHITOS</t>
  </si>
  <si>
    <t>LA GUADALUPE- LOS RANCHITOS</t>
  </si>
  <si>
    <t>CONSTRUCCION DE RED DE DRENAJE EN LA CALLE OCAMPO Y PORFIRIO DIAZ  DE APANGO</t>
  </si>
  <si>
    <t>APANGO</t>
  </si>
  <si>
    <t>DEMOLICION Y CONSTRUCCION DE TRES AULAS EN LA PRIMARIA GUILLERMO PRIETO DE LA LOCALIDAD DE OJO DE AGUA DE APANGO.</t>
  </si>
  <si>
    <t>OJO DE AGUA DE APANGO</t>
  </si>
  <si>
    <t>CONSTRUCCIONES GUERRA S.A. DE C.V.</t>
  </si>
  <si>
    <t>ELECTRIFICACION EN LA LOCALIDAD DE SAN ISIDRO</t>
  </si>
  <si>
    <t>SAN ISIDRO</t>
  </si>
  <si>
    <t>NORA MARGARITA RENTERIA RODRIGUEZ</t>
  </si>
  <si>
    <t>PROYECTOS EJECUTIVOS DE POZOS PROFUNDOS</t>
  </si>
  <si>
    <t>LA CAÑADA Y EL VELADERO</t>
  </si>
  <si>
    <t>ALCOR</t>
  </si>
  <si>
    <t>PROYECTOS EJECUTIVOS DE LA RED DE DRENAJE DE LA LOCALIDA DE LA CROIX</t>
  </si>
  <si>
    <t>LA CROIX</t>
  </si>
  <si>
    <t>RENTA DE MAQUINARIA EN LA OBRA "PASO PROVICIONAL PUENTE LA ROSA"</t>
  </si>
  <si>
    <t>PUENTE LA ROSA</t>
  </si>
  <si>
    <t xml:space="preserve">ING. ENRIQUE BENAVIDES MEJIA  </t>
  </si>
  <si>
    <t>RENTA DE MAQUINARIA EN "LA REHABILITACION DE CAMINOS TELCAMPANA -TEPOZAL-CRUSERO CARRETERA CUIDAD GUZMAN"</t>
  </si>
  <si>
    <t>TELCAMPANA -TEPOZAL-CRUSERO CARRETERA CUIDAD GUZMAN"</t>
  </si>
  <si>
    <t>GRUPO EMPRESARIAL IRIVAN S.A. DE C.V.</t>
  </si>
  <si>
    <t>RENTA DE MAQUINARIA "REHABILITACION DE CAMINO TELCAMPANA TEPOZAL"</t>
  </si>
  <si>
    <t>TELCAMPANA -TEPOZAL-</t>
  </si>
  <si>
    <t>APOYO A LA VIVIENDA</t>
  </si>
  <si>
    <t>SAN GABRIEL</t>
  </si>
  <si>
    <t>"INFRAESTRUCTURA DEPORTIVA PRIMERA ETAPA" REMODELACION DE LA UNIDAD DEPORTIVA DEL JAZMIN</t>
  </si>
  <si>
    <t>ENRIQUE BENAVIDES MEJIA</t>
  </si>
  <si>
    <t>PERFORACION DE POZO PROFUNDO EN LA LOCALIDAD DEL VELADERO</t>
  </si>
  <si>
    <t>EL VELADERO</t>
  </si>
  <si>
    <t>ING. DANIEL RODRIGUEZ</t>
  </si>
  <si>
    <t>REHABILITACION DEL LIBRAMIENTO SAN GABRIEL DEL KM 0+000 AL KM 3+0000 (PRIMERA ETAPA)</t>
  </si>
  <si>
    <t xml:space="preserve">SAN GABRIEL </t>
  </si>
  <si>
    <t>PEDRO OSWALDO MORENO SANCHEZ</t>
  </si>
  <si>
    <t>CONSTRUCCION DE CASETA DE VIGILANCIA</t>
  </si>
  <si>
    <t>4 CAMINOS</t>
  </si>
  <si>
    <t>RELACION DE OBRAS 2013</t>
  </si>
  <si>
    <t>CONSTRUCCION DE RED DE DRENAJE EN LA CALLE INDUSTRIA EN LOS RANCHITOS</t>
  </si>
  <si>
    <t>CONSTRUCCION DE RED DE AGUA POTABLE EN LA CALLE INDUSTRIA EN LOS RANCHITOS</t>
  </si>
  <si>
    <t>CONSTRUCCION DE EMPEDRADO ECOLOGICO CON HUELLA DE CONCRETO EN LA CALLE INDUSTRIA EN LOS RANCHITOS</t>
  </si>
  <si>
    <t>CONSTRUCCION DE RED DE AGUA POTABLE EN LA CALLE LAZARO CARDENAS EN EL JARDIN</t>
  </si>
  <si>
    <t>CONSTRUCCION DE EMPEDRADO ECOLOGICO CON HUELLA DE CONCRETO EN LA CALLE LAZARO CARDENAS EN EL JARDIN (MODIFICADO A EMPEDRADO AHOGADO EN CONCRETO)</t>
  </si>
  <si>
    <t>CONSTRUCCION DE RED DE AGUA POTABLE EN LA CALLE GUERRERO DE SAN ANTONIO</t>
  </si>
  <si>
    <t>CONSTRUCCION DE RED DE DRENAJE EN LA CALLE GUERRERO DE SAN ANTONIO</t>
  </si>
  <si>
    <t>CONSTRUCCION DE EMPEDRADO ECOLOGICO CON HUELLA DE CONCRETO EN LA CALLE GUERRERO DE SAN ANTONIO</t>
  </si>
  <si>
    <t>CONSTRUCCION DE RED DE AGUA POTABLE EN LA CALLE MERCADO DE ALISTA</t>
  </si>
  <si>
    <t>CONSTRUCCION DE RED DE DRENAJE EN LA CALLE MERCADO DE ALISTA</t>
  </si>
  <si>
    <t>CONSTRUCCION DE EMPEDRADO ECOLOGICO CON HUELLA DE CONCRETO EN LA CALLE MERCADO DE ALISTA</t>
  </si>
  <si>
    <t>REHABILITACION DE UNIDAD DEPORTIVA SEGUNDA ETAPA EN LA LOCALIDAD DEL JAZMIN</t>
  </si>
  <si>
    <t xml:space="preserve">CONSTRUCCION DE GRADERIO,BAÑOS Y VESTIDORES EN LA LOCALIDAD DE SAN ANTONIO </t>
  </si>
  <si>
    <t>CONSTRUCCION DE ACCIONES DE VIVIENDA (CUARTOS PARA BAÑO CON O SIN BIODIGESTOR, PUERTO DE LA ESTACADA, EL PELILLO, LAS TORTUGAS, LOS GALLOS, HACIENDA VIEJA, PALOS VERDES, LOS JAHUIQUES, EL TEPAMAL, DEL FONDO DE INFRAESTRUCTURA SOCIAL MUNICIPAL</t>
  </si>
  <si>
    <t>CONSTRUCCIÓN DE RED DE DRENAJE PRINCIPAL EN LA LOCALIDADA DE LOS CAMICHINES</t>
  </si>
  <si>
    <t>CONSTRUCCIÓN DE COMEDORES ESCOLARES EN EL KINDER INDEPENDENCIA, TELESECUNDARIA ART. 3° DE LA LOCALIDAD DE SAN ANTONIO Y EN LA ESCUELA PRIMARIA EMILIANO ZAPATA DE LA LOCALIDAD DE LOS RANCHITOS</t>
  </si>
  <si>
    <t>MANTENIMIENTO DE 3 ESCUELAS EN EL MUNICIPIO: PRIMARIA CUAUHTEMOC DE APANGO, TELESECUNDARIA PEDRO MORENO DE APANGO, PRIMARIA LEONA VICARIO DE TOTOLIMIXPA EN EL MUNICIPIO DE SAN GABRIEL JALISCO.</t>
  </si>
  <si>
    <t>AMPLIACIÓN Y REHABILITACIÓN DE LA LINEA DE MADIA Y ALTA TENSIÓN EN LA LOCALIDAD DE LAS TORTUGAS.</t>
  </si>
  <si>
    <t>CCTP INGENIERIA S.A. DE C.V.</t>
  </si>
  <si>
    <t>LOS RANCHITOS</t>
  </si>
  <si>
    <t>EL JARDIN</t>
  </si>
  <si>
    <t>CONTRUCCIONES GUERRA, S.A. DE C.V.</t>
  </si>
  <si>
    <t>SAN ANTONIO</t>
  </si>
  <si>
    <t>ALISTA</t>
  </si>
  <si>
    <t>ARQUITECTURA, CONSTRUCCION Y ARRENDAMIENTO, S.A. DE C.V.</t>
  </si>
  <si>
    <t>PUERTO DE LA ESTACADA, EL PELILLO, LAS TORTUGAS, LOS GALLOS, HACIENDA VIEJA, PALOS VERDES, LOS JAHUIQUES, EL TEPAMAL</t>
  </si>
  <si>
    <t>LOS CAMICHINES</t>
  </si>
  <si>
    <t>EL TEPOZAL</t>
  </si>
  <si>
    <t>MANTENIMIENTO Y AMPLIACIÓN DE BARDA PERIMETRAL EN LA ESCIUELA PRIMERIA BENITO JUAREZ EN LA LOCALIDAD DE EL TEPOZAL</t>
  </si>
  <si>
    <t>SAN ANTONIO, LOS RANCHITOS</t>
  </si>
  <si>
    <t>APANGO, TOTOLIMIXPA</t>
  </si>
  <si>
    <t>LAS TORTUGAS</t>
  </si>
  <si>
    <t>DESEL (JULIO CESAR MARTINEZ GOMEZ</t>
  </si>
  <si>
    <t>RELACION DE OBRAS 2012</t>
  </si>
  <si>
    <t>ARQ. FABIAN SALVATIERRA SOLANO</t>
  </si>
  <si>
    <t>ING. EHECATL LORENZO PEREZ</t>
  </si>
  <si>
    <t>GADUQSA CONSTRUCCIONES S.A. DE C.V.</t>
  </si>
  <si>
    <t>REHABILITACION DE LIBRAMIENTO CARRETERO SAN GABRIEL DEL KM 0+000 AL KM 3.000 SEGUNDA ETAPA EN LA CABECERA MUNICIPAL</t>
  </si>
  <si>
    <t>N/A</t>
  </si>
  <si>
    <t>DRY IMPERMEABILIZANTES-RECUBRIMIENTO-REMODELACIONES JOSE ENRIQUE CRUZ VALENCIA</t>
  </si>
  <si>
    <t>RELACION DE OBRAS 2014</t>
  </si>
  <si>
    <t>ING. JUAN IGNACIO BARBA VILLAFAÑA</t>
  </si>
  <si>
    <t>ING. JAIME SOTO ISAIS</t>
  </si>
  <si>
    <t>CONSTRUCCION DE 50 BAÑOS EN VARIAS LOCALIDADES</t>
  </si>
  <si>
    <t>m2</t>
  </si>
  <si>
    <t>ml</t>
  </si>
  <si>
    <t>pza</t>
  </si>
  <si>
    <t>km</t>
  </si>
  <si>
    <t>ALTA MARGINACION</t>
  </si>
  <si>
    <t>MEDIA MARGINACION</t>
  </si>
  <si>
    <t>BAJA MARGINACION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</si>
</sst>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0" borderId="1" xfId="2" applyFont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9" fontId="4" fillId="0" borderId="0" xfId="0" applyNumberFormat="1" applyFont="1" applyBorder="1" applyAlignment="1">
      <alignment horizontal="center" wrapText="1"/>
    </xf>
    <xf numFmtId="0" fontId="0" fillId="0" borderId="0" xfId="0" applyBorder="1"/>
    <xf numFmtId="164" fontId="4" fillId="0" borderId="1" xfId="2" applyNumberFormat="1" applyFont="1" applyFill="1" applyBorder="1" applyAlignment="1">
      <alignment horizontal="center" wrapText="1"/>
    </xf>
    <xf numFmtId="164" fontId="4" fillId="0" borderId="0" xfId="2" applyNumberFormat="1" applyFont="1" applyBorder="1" applyAlignment="1">
      <alignment horizontal="center" wrapText="1"/>
    </xf>
    <xf numFmtId="164" fontId="4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44" fontId="5" fillId="0" borderId="1" xfId="1" applyFont="1" applyBorder="1" applyAlignment="1">
      <alignment horizontal="left" wrapText="1"/>
    </xf>
    <xf numFmtId="44" fontId="4" fillId="0" borderId="1" xfId="1" applyFont="1" applyBorder="1" applyAlignment="1">
      <alignment horizontal="left" wrapText="1"/>
    </xf>
    <xf numFmtId="44" fontId="5" fillId="0" borderId="1" xfId="0" applyNumberFormat="1" applyFont="1" applyBorder="1" applyAlignment="1">
      <alignment horizontal="left" wrapText="1"/>
    </xf>
    <xf numFmtId="0" fontId="5" fillId="0" borderId="1" xfId="0" applyFont="1" applyBorder="1"/>
    <xf numFmtId="0" fontId="4" fillId="2" borderId="0" xfId="2" applyFont="1" applyFill="1" applyBorder="1" applyAlignment="1">
      <alignment wrapText="1"/>
    </xf>
    <xf numFmtId="0" fontId="4" fillId="2" borderId="0" xfId="2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4" fillId="0" borderId="0" xfId="2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3"/>
  <sheetViews>
    <sheetView tabSelected="1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47.7109375" customWidth="1"/>
    <col min="3" max="3" width="16.140625" customWidth="1"/>
    <col min="4" max="4" width="15.42578125" customWidth="1"/>
    <col min="5" max="5" width="14" customWidth="1"/>
    <col min="6" max="7" width="14.42578125" customWidth="1"/>
    <col min="8" max="8" width="12.5703125" customWidth="1"/>
    <col min="10" max="10" width="13.85546875" customWidth="1"/>
    <col min="11" max="11" width="31.5703125" customWidth="1"/>
    <col min="13" max="13" width="13" customWidth="1"/>
  </cols>
  <sheetData>
    <row r="2" spans="2:18" ht="45" x14ac:dyDescent="0.25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2"/>
    </row>
    <row r="3" spans="2:18" s="19" customForma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2"/>
    </row>
    <row r="4" spans="2:18" s="19" customFormat="1" x14ac:dyDescent="0.25">
      <c r="B4" s="44" t="s">
        <v>93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12"/>
    </row>
    <row r="5" spans="2:18" s="19" customForma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2"/>
    </row>
    <row r="6" spans="2:18" s="19" customFormat="1" ht="22.5" x14ac:dyDescent="0.25">
      <c r="B6" s="16" t="s">
        <v>103</v>
      </c>
      <c r="C6" s="21"/>
      <c r="D6" s="21" t="s">
        <v>14</v>
      </c>
      <c r="E6" s="21" t="s">
        <v>102</v>
      </c>
      <c r="F6" s="21">
        <v>229521.21</v>
      </c>
      <c r="G6" s="21">
        <v>229521.21</v>
      </c>
      <c r="H6" s="21">
        <v>50</v>
      </c>
      <c r="I6" s="21" t="s">
        <v>106</v>
      </c>
      <c r="J6" s="39">
        <f>G6/H6</f>
        <v>4590.4241999999995</v>
      </c>
      <c r="K6" s="20"/>
      <c r="L6" s="20"/>
      <c r="M6" s="21" t="s">
        <v>108</v>
      </c>
      <c r="N6" s="12"/>
    </row>
    <row r="7" spans="2:18" s="19" customFormat="1" ht="23.25" x14ac:dyDescent="0.25">
      <c r="B7" s="11" t="s">
        <v>26</v>
      </c>
      <c r="C7" s="1" t="s">
        <v>27</v>
      </c>
      <c r="D7" s="3" t="s">
        <v>14</v>
      </c>
      <c r="E7" s="1" t="s">
        <v>102</v>
      </c>
      <c r="F7" s="4">
        <v>321026.14</v>
      </c>
      <c r="G7" s="4">
        <v>321026.14</v>
      </c>
      <c r="H7" s="21">
        <v>310</v>
      </c>
      <c r="I7" s="21" t="s">
        <v>105</v>
      </c>
      <c r="J7" s="39">
        <f t="shared" ref="J7:J8" si="0">G7/H7</f>
        <v>1035.5681935483872</v>
      </c>
      <c r="K7" s="20"/>
      <c r="L7" s="20"/>
      <c r="M7" s="21" t="s">
        <v>108</v>
      </c>
      <c r="N7" s="12"/>
    </row>
    <row r="8" spans="2:18" s="19" customFormat="1" ht="23.25" x14ac:dyDescent="0.25">
      <c r="B8" s="11" t="s">
        <v>57</v>
      </c>
      <c r="C8" s="2" t="s">
        <v>58</v>
      </c>
      <c r="D8" s="3" t="s">
        <v>14</v>
      </c>
      <c r="E8" s="1" t="s">
        <v>102</v>
      </c>
      <c r="F8" s="8">
        <v>235774.65</v>
      </c>
      <c r="G8" s="5">
        <v>235774.65</v>
      </c>
      <c r="H8" s="21">
        <v>86.4</v>
      </c>
      <c r="I8" s="21" t="s">
        <v>104</v>
      </c>
      <c r="J8" s="39">
        <f t="shared" si="0"/>
        <v>2728.8732638888887</v>
      </c>
      <c r="K8" s="20"/>
      <c r="L8" s="20"/>
      <c r="M8" s="20"/>
      <c r="N8" s="12"/>
    </row>
    <row r="9" spans="2:18" s="19" customFormat="1" x14ac:dyDescent="0.25">
      <c r="B9" s="30"/>
      <c r="C9" s="31"/>
      <c r="D9" s="32"/>
      <c r="E9" s="34"/>
      <c r="F9" s="36"/>
      <c r="G9" s="10"/>
      <c r="H9" s="35"/>
      <c r="I9" s="35"/>
      <c r="J9" s="35"/>
      <c r="K9" s="35"/>
      <c r="L9" s="35"/>
      <c r="M9" s="35"/>
      <c r="N9" s="12"/>
    </row>
    <row r="10" spans="2:18" s="19" customFormat="1" x14ac:dyDescent="0.25">
      <c r="N10" s="12"/>
    </row>
    <row r="11" spans="2:18" x14ac:dyDescent="0.25">
      <c r="B11" s="41" t="s">
        <v>59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2:18" ht="34.5" x14ac:dyDescent="0.25">
      <c r="B12" s="18" t="s">
        <v>12</v>
      </c>
      <c r="C12" s="1" t="s">
        <v>13</v>
      </c>
      <c r="D12" s="3" t="s">
        <v>14</v>
      </c>
      <c r="E12" s="1" t="s">
        <v>94</v>
      </c>
      <c r="F12" s="4">
        <v>377928</v>
      </c>
      <c r="G12" s="4">
        <v>377928</v>
      </c>
      <c r="H12" s="21">
        <v>312</v>
      </c>
      <c r="I12" s="21" t="s">
        <v>105</v>
      </c>
      <c r="J12" s="39">
        <f>G12/H12</f>
        <v>1211.3076923076924</v>
      </c>
      <c r="K12" s="18"/>
      <c r="L12" s="22"/>
      <c r="M12" s="21" t="s">
        <v>109</v>
      </c>
      <c r="N12" s="7"/>
      <c r="O12" s="9"/>
      <c r="P12" s="6"/>
      <c r="Q12" s="6"/>
      <c r="R12" s="6"/>
    </row>
    <row r="13" spans="2:18" ht="34.5" x14ac:dyDescent="0.25">
      <c r="B13" s="11" t="s">
        <v>15</v>
      </c>
      <c r="C13" s="1" t="s">
        <v>13</v>
      </c>
      <c r="D13" s="3" t="s">
        <v>14</v>
      </c>
      <c r="E13" s="1" t="s">
        <v>94</v>
      </c>
      <c r="F13" s="4">
        <v>187064</v>
      </c>
      <c r="G13" s="4">
        <v>187064</v>
      </c>
      <c r="H13" s="37">
        <v>312</v>
      </c>
      <c r="I13" s="21" t="s">
        <v>105</v>
      </c>
      <c r="J13" s="39">
        <f t="shared" ref="J13:J19" si="1">G13/H13</f>
        <v>599.56410256410254</v>
      </c>
      <c r="K13" s="18"/>
      <c r="L13" s="23"/>
      <c r="M13" s="21" t="s">
        <v>109</v>
      </c>
      <c r="N13" s="7"/>
      <c r="O13" s="9"/>
      <c r="P13" s="6"/>
      <c r="Q13" s="6"/>
      <c r="R13" s="6"/>
    </row>
    <row r="14" spans="2:18" ht="34.5" x14ac:dyDescent="0.25">
      <c r="B14" s="11" t="s">
        <v>16</v>
      </c>
      <c r="C14" s="1" t="s">
        <v>13</v>
      </c>
      <c r="D14" s="3" t="s">
        <v>14</v>
      </c>
      <c r="E14" s="1" t="s">
        <v>94</v>
      </c>
      <c r="F14" s="5">
        <v>1001416</v>
      </c>
      <c r="G14" s="5">
        <v>1001416</v>
      </c>
      <c r="H14" s="37">
        <v>2496</v>
      </c>
      <c r="I14" s="21" t="s">
        <v>104</v>
      </c>
      <c r="J14" s="39">
        <f t="shared" si="1"/>
        <v>401.20833333333331</v>
      </c>
      <c r="K14" s="18"/>
      <c r="L14" s="22"/>
      <c r="M14" s="21" t="s">
        <v>109</v>
      </c>
      <c r="N14" s="7"/>
      <c r="O14" s="10"/>
      <c r="P14" s="6"/>
      <c r="Q14" s="6"/>
      <c r="R14" s="6"/>
    </row>
    <row r="15" spans="2:18" ht="23.25" x14ac:dyDescent="0.25">
      <c r="B15" s="11" t="s">
        <v>19</v>
      </c>
      <c r="C15" s="1" t="s">
        <v>20</v>
      </c>
      <c r="D15" s="3" t="s">
        <v>14</v>
      </c>
      <c r="E15" s="1" t="s">
        <v>95</v>
      </c>
      <c r="F15" s="4">
        <v>229521.21</v>
      </c>
      <c r="G15" s="4">
        <v>229521.21</v>
      </c>
      <c r="H15" s="37">
        <v>36.79</v>
      </c>
      <c r="I15" s="21" t="s">
        <v>104</v>
      </c>
      <c r="J15" s="39">
        <f t="shared" si="1"/>
        <v>6238.6846969285134</v>
      </c>
      <c r="K15" s="18"/>
      <c r="L15" s="24"/>
      <c r="M15" s="21" t="s">
        <v>109</v>
      </c>
      <c r="N15" s="7"/>
      <c r="O15" s="9"/>
      <c r="P15" s="6"/>
      <c r="Q15" s="6"/>
      <c r="R15" s="6"/>
    </row>
    <row r="16" spans="2:18" ht="34.5" x14ac:dyDescent="0.25">
      <c r="B16" s="11" t="s">
        <v>21</v>
      </c>
      <c r="C16" s="1" t="s">
        <v>20</v>
      </c>
      <c r="D16" s="3" t="s">
        <v>14</v>
      </c>
      <c r="E16" s="1" t="s">
        <v>94</v>
      </c>
      <c r="F16" s="4">
        <v>383178.74</v>
      </c>
      <c r="G16" s="4">
        <v>383178.74</v>
      </c>
      <c r="H16" s="37">
        <v>331</v>
      </c>
      <c r="I16" s="21" t="s">
        <v>105</v>
      </c>
      <c r="J16" s="39">
        <f t="shared" si="1"/>
        <v>1157.6396978851963</v>
      </c>
      <c r="K16" s="18"/>
      <c r="L16" s="24"/>
      <c r="M16" s="21" t="s">
        <v>109</v>
      </c>
      <c r="N16" s="7"/>
      <c r="O16" s="9"/>
      <c r="P16" s="6"/>
      <c r="Q16" s="6"/>
      <c r="R16" s="6"/>
    </row>
    <row r="17" spans="2:18" ht="34.5" x14ac:dyDescent="0.25">
      <c r="B17" s="11" t="s">
        <v>22</v>
      </c>
      <c r="C17" s="1" t="s">
        <v>20</v>
      </c>
      <c r="D17" s="3" t="s">
        <v>23</v>
      </c>
      <c r="E17" s="1" t="s">
        <v>94</v>
      </c>
      <c r="F17" s="4">
        <v>895819.94</v>
      </c>
      <c r="G17" s="4">
        <v>895819.94</v>
      </c>
      <c r="H17" s="37">
        <v>1612</v>
      </c>
      <c r="I17" s="21" t="s">
        <v>104</v>
      </c>
      <c r="J17" s="39">
        <f t="shared" si="1"/>
        <v>555.71956575682384</v>
      </c>
      <c r="K17" s="18"/>
      <c r="L17" s="22"/>
      <c r="M17" s="21" t="s">
        <v>109</v>
      </c>
      <c r="N17" s="7"/>
      <c r="O17" s="9"/>
      <c r="P17" s="6"/>
      <c r="Q17" s="6"/>
      <c r="R17" s="6"/>
    </row>
    <row r="18" spans="2:18" ht="34.5" x14ac:dyDescent="0.25">
      <c r="B18" s="11" t="s">
        <v>24</v>
      </c>
      <c r="C18" s="1" t="s">
        <v>25</v>
      </c>
      <c r="D18" s="3" t="s">
        <v>14</v>
      </c>
      <c r="E18" s="1" t="s">
        <v>101</v>
      </c>
      <c r="F18" s="4">
        <v>1086048.8400000001</v>
      </c>
      <c r="G18" s="4">
        <v>1086048.8400000001</v>
      </c>
      <c r="H18" s="37">
        <v>11</v>
      </c>
      <c r="I18" s="21" t="s">
        <v>107</v>
      </c>
      <c r="J18" s="39">
        <f t="shared" si="1"/>
        <v>98731.712727272738</v>
      </c>
      <c r="K18" s="18"/>
      <c r="L18" s="22"/>
      <c r="M18" s="21" t="s">
        <v>108</v>
      </c>
      <c r="N18" s="7"/>
      <c r="O18" s="9"/>
      <c r="P18" s="6"/>
      <c r="Q18" s="6"/>
      <c r="R18" s="6"/>
    </row>
    <row r="19" spans="2:18" ht="34.5" x14ac:dyDescent="0.25">
      <c r="B19" s="11" t="s">
        <v>28</v>
      </c>
      <c r="C19" s="1" t="s">
        <v>29</v>
      </c>
      <c r="D19" s="3" t="s">
        <v>30</v>
      </c>
      <c r="E19" s="1" t="s">
        <v>101</v>
      </c>
      <c r="F19" s="4">
        <v>1067867.0900000001</v>
      </c>
      <c r="G19" s="4">
        <v>1067867.0900000001</v>
      </c>
      <c r="H19" s="37">
        <v>194.04</v>
      </c>
      <c r="I19" s="21" t="s">
        <v>104</v>
      </c>
      <c r="J19" s="39">
        <f t="shared" si="1"/>
        <v>5503.3348278705425</v>
      </c>
      <c r="K19" s="18"/>
      <c r="L19" s="24"/>
      <c r="M19" s="21" t="s">
        <v>108</v>
      </c>
      <c r="N19" s="7"/>
      <c r="O19" s="9"/>
      <c r="P19" s="6"/>
      <c r="Q19" s="6"/>
      <c r="R19" s="6"/>
    </row>
    <row r="20" spans="2:18" ht="23.25" x14ac:dyDescent="0.25">
      <c r="B20" s="11" t="s">
        <v>34</v>
      </c>
      <c r="C20" s="1" t="s">
        <v>35</v>
      </c>
      <c r="D20" s="3" t="s">
        <v>36</v>
      </c>
      <c r="E20" s="1" t="s">
        <v>98</v>
      </c>
      <c r="F20" s="4">
        <v>50000</v>
      </c>
      <c r="G20" s="4">
        <v>50000</v>
      </c>
      <c r="H20" s="37" t="s">
        <v>98</v>
      </c>
      <c r="I20" s="37" t="s">
        <v>98</v>
      </c>
      <c r="J20" s="21" t="s">
        <v>98</v>
      </c>
      <c r="K20" s="18"/>
      <c r="L20" s="24"/>
      <c r="M20" s="24"/>
      <c r="N20" s="7"/>
      <c r="O20" s="9"/>
      <c r="P20" s="6"/>
      <c r="Q20" s="6"/>
      <c r="R20" s="6"/>
    </row>
    <row r="21" spans="2:18" ht="34.5" x14ac:dyDescent="0.25">
      <c r="B21" s="11" t="s">
        <v>37</v>
      </c>
      <c r="C21" s="1" t="s">
        <v>38</v>
      </c>
      <c r="D21" s="3" t="s">
        <v>30</v>
      </c>
      <c r="E21" s="1" t="s">
        <v>98</v>
      </c>
      <c r="F21" s="4">
        <v>100000</v>
      </c>
      <c r="G21" s="4">
        <v>100000</v>
      </c>
      <c r="H21" s="37" t="s">
        <v>98</v>
      </c>
      <c r="I21" s="37" t="s">
        <v>98</v>
      </c>
      <c r="J21" s="21" t="s">
        <v>98</v>
      </c>
      <c r="K21" s="18"/>
      <c r="L21" s="23"/>
      <c r="M21" s="23"/>
      <c r="N21" s="7"/>
      <c r="O21" s="9"/>
      <c r="P21" s="6"/>
      <c r="Q21" s="6"/>
      <c r="R21" s="6"/>
    </row>
    <row r="22" spans="2:18" ht="34.5" x14ac:dyDescent="0.25">
      <c r="B22" s="11" t="s">
        <v>39</v>
      </c>
      <c r="C22" s="1" t="s">
        <v>40</v>
      </c>
      <c r="D22" s="3" t="s">
        <v>41</v>
      </c>
      <c r="E22" s="1" t="s">
        <v>101</v>
      </c>
      <c r="F22" s="4">
        <v>52780</v>
      </c>
      <c r="G22" s="4">
        <v>52780</v>
      </c>
      <c r="H22" s="37" t="s">
        <v>98</v>
      </c>
      <c r="I22" s="37" t="s">
        <v>98</v>
      </c>
      <c r="J22" s="21" t="s">
        <v>98</v>
      </c>
      <c r="K22" s="18"/>
      <c r="L22" s="22"/>
      <c r="M22" s="22"/>
      <c r="N22" s="7"/>
      <c r="O22" s="9"/>
      <c r="P22" s="6"/>
      <c r="Q22" s="6"/>
      <c r="R22" s="6"/>
    </row>
    <row r="23" spans="2:18" ht="45.75" x14ac:dyDescent="0.25">
      <c r="B23" s="11" t="s">
        <v>42</v>
      </c>
      <c r="C23" s="1" t="s">
        <v>43</v>
      </c>
      <c r="D23" s="3" t="s">
        <v>44</v>
      </c>
      <c r="E23" s="1" t="s">
        <v>101</v>
      </c>
      <c r="F23" s="4">
        <v>26100</v>
      </c>
      <c r="G23" s="4">
        <v>26100</v>
      </c>
      <c r="H23" s="37" t="s">
        <v>98</v>
      </c>
      <c r="I23" s="37" t="s">
        <v>98</v>
      </c>
      <c r="J23" s="21" t="s">
        <v>98</v>
      </c>
      <c r="K23" s="18"/>
      <c r="L23" s="22"/>
      <c r="M23" s="22"/>
      <c r="N23" s="7"/>
      <c r="O23" s="9"/>
      <c r="P23" s="6"/>
      <c r="Q23" s="6"/>
      <c r="R23" s="6"/>
    </row>
    <row r="24" spans="2:18" ht="34.5" x14ac:dyDescent="0.25">
      <c r="B24" s="11" t="s">
        <v>45</v>
      </c>
      <c r="C24" s="1" t="s">
        <v>46</v>
      </c>
      <c r="D24" s="3" t="s">
        <v>44</v>
      </c>
      <c r="E24" s="1" t="s">
        <v>101</v>
      </c>
      <c r="F24" s="4">
        <v>33060</v>
      </c>
      <c r="G24" s="4">
        <v>33060</v>
      </c>
      <c r="H24" s="37" t="s">
        <v>98</v>
      </c>
      <c r="I24" s="37" t="s">
        <v>98</v>
      </c>
      <c r="J24" s="21" t="s">
        <v>98</v>
      </c>
      <c r="K24" s="18"/>
      <c r="L24" s="22"/>
      <c r="M24" s="22"/>
      <c r="N24" s="7"/>
      <c r="O24" s="9"/>
      <c r="P24" s="6"/>
      <c r="Q24" s="6"/>
      <c r="R24" s="6"/>
    </row>
    <row r="25" spans="2:18" ht="22.5" x14ac:dyDescent="0.25">
      <c r="B25" s="11" t="s">
        <v>47</v>
      </c>
      <c r="C25" s="2" t="s">
        <v>48</v>
      </c>
      <c r="D25" s="3" t="s">
        <v>14</v>
      </c>
      <c r="E25" s="1" t="s">
        <v>98</v>
      </c>
      <c r="F25" s="5">
        <v>9935.7199999999993</v>
      </c>
      <c r="G25" s="5">
        <v>9935.7199999999993</v>
      </c>
      <c r="H25" s="37" t="s">
        <v>98</v>
      </c>
      <c r="I25" s="37" t="s">
        <v>98</v>
      </c>
      <c r="J25" s="21" t="s">
        <v>98</v>
      </c>
      <c r="K25" s="18"/>
      <c r="L25" s="24"/>
      <c r="M25" s="21" t="s">
        <v>108</v>
      </c>
      <c r="N25" s="7"/>
      <c r="O25" s="10"/>
      <c r="P25" s="6"/>
      <c r="Q25" s="6"/>
      <c r="R25" s="6"/>
    </row>
    <row r="26" spans="2:18" ht="34.5" x14ac:dyDescent="0.25">
      <c r="B26" s="11" t="s">
        <v>49</v>
      </c>
      <c r="C26" s="1" t="s">
        <v>13</v>
      </c>
      <c r="D26" s="3" t="s">
        <v>50</v>
      </c>
      <c r="E26" s="18" t="s">
        <v>94</v>
      </c>
      <c r="F26" s="4">
        <v>1785714.29</v>
      </c>
      <c r="G26" s="4">
        <v>1785714.29</v>
      </c>
      <c r="H26" s="37">
        <v>5769.23</v>
      </c>
      <c r="I26" s="21" t="s">
        <v>104</v>
      </c>
      <c r="J26" s="39">
        <f>G26/H26</f>
        <v>309.52385153651358</v>
      </c>
      <c r="K26" s="18"/>
      <c r="L26" s="24"/>
      <c r="M26" s="40" t="s">
        <v>109</v>
      </c>
      <c r="N26" s="7"/>
      <c r="O26" s="9"/>
      <c r="P26" s="6"/>
      <c r="Q26" s="6"/>
      <c r="R26" s="6"/>
    </row>
    <row r="27" spans="2:18" ht="38.25" customHeight="1" x14ac:dyDescent="0.25">
      <c r="B27" s="11" t="s">
        <v>51</v>
      </c>
      <c r="C27" s="2" t="s">
        <v>52</v>
      </c>
      <c r="D27" s="3" t="s">
        <v>53</v>
      </c>
      <c r="E27" s="1" t="s">
        <v>101</v>
      </c>
      <c r="F27" s="5">
        <v>1300000</v>
      </c>
      <c r="G27" s="5">
        <v>1300000</v>
      </c>
      <c r="H27" s="37">
        <v>150</v>
      </c>
      <c r="I27" s="21" t="s">
        <v>105</v>
      </c>
      <c r="J27" s="39">
        <f t="shared" ref="J27:J29" si="2">G27/H27</f>
        <v>8666.6666666666661</v>
      </c>
      <c r="K27" s="18"/>
      <c r="L27" s="22"/>
      <c r="M27" s="21" t="s">
        <v>108</v>
      </c>
      <c r="N27" s="7"/>
      <c r="O27" s="10"/>
      <c r="P27" s="6"/>
      <c r="Q27" s="6"/>
      <c r="R27" s="6"/>
    </row>
    <row r="28" spans="2:18" ht="23.25" x14ac:dyDescent="0.25">
      <c r="B28" s="11" t="s">
        <v>54</v>
      </c>
      <c r="C28" s="2" t="s">
        <v>55</v>
      </c>
      <c r="D28" s="3" t="s">
        <v>56</v>
      </c>
      <c r="E28" s="18" t="s">
        <v>95</v>
      </c>
      <c r="F28" s="5">
        <v>1000000</v>
      </c>
      <c r="G28" s="5">
        <v>1000000</v>
      </c>
      <c r="H28" s="37">
        <v>7415</v>
      </c>
      <c r="I28" s="21" t="s">
        <v>104</v>
      </c>
      <c r="J28" s="39">
        <f t="shared" si="2"/>
        <v>134.86176668914362</v>
      </c>
      <c r="K28" s="18"/>
      <c r="L28" s="24"/>
      <c r="M28" s="40" t="s">
        <v>110</v>
      </c>
      <c r="N28" s="7"/>
      <c r="O28" s="10"/>
      <c r="P28" s="6"/>
      <c r="Q28" s="6"/>
      <c r="R28" s="6"/>
    </row>
    <row r="29" spans="2:18" s="19" customFormat="1" ht="34.5" x14ac:dyDescent="0.25">
      <c r="B29" s="11" t="s">
        <v>17</v>
      </c>
      <c r="C29" s="1" t="s">
        <v>18</v>
      </c>
      <c r="D29" s="3" t="s">
        <v>14</v>
      </c>
      <c r="E29" s="1" t="s">
        <v>101</v>
      </c>
      <c r="F29" s="4">
        <v>596655</v>
      </c>
      <c r="G29" s="4">
        <v>596655</v>
      </c>
      <c r="H29" s="21">
        <v>2881.4</v>
      </c>
      <c r="I29" s="21" t="s">
        <v>104</v>
      </c>
      <c r="J29" s="39">
        <f t="shared" si="2"/>
        <v>207.0712153814118</v>
      </c>
      <c r="K29" s="20"/>
      <c r="L29" s="20"/>
      <c r="M29" s="40" t="s">
        <v>110</v>
      </c>
      <c r="N29" s="7"/>
      <c r="O29" s="10"/>
      <c r="P29" s="6"/>
      <c r="Q29" s="6"/>
      <c r="R29" s="6"/>
    </row>
    <row r="30" spans="2:18" s="19" customFormat="1" ht="34.5" x14ac:dyDescent="0.25">
      <c r="B30" s="11" t="s">
        <v>31</v>
      </c>
      <c r="C30" s="1" t="s">
        <v>32</v>
      </c>
      <c r="D30" s="3" t="s">
        <v>33</v>
      </c>
      <c r="E30" s="1" t="s">
        <v>102</v>
      </c>
      <c r="F30" s="4">
        <v>347094.45</v>
      </c>
      <c r="G30" s="4">
        <v>347094.45</v>
      </c>
      <c r="H30" s="37" t="s">
        <v>98</v>
      </c>
      <c r="I30" s="37" t="s">
        <v>98</v>
      </c>
      <c r="J30" s="21" t="s">
        <v>98</v>
      </c>
      <c r="K30" s="20"/>
      <c r="L30" s="20"/>
      <c r="M30" s="40" t="s">
        <v>109</v>
      </c>
      <c r="N30" s="7"/>
      <c r="O30" s="10"/>
      <c r="P30" s="6"/>
      <c r="Q30" s="6"/>
      <c r="R30" s="6"/>
    </row>
    <row r="31" spans="2:18" s="19" customFormat="1" x14ac:dyDescent="0.25">
      <c r="B31" s="30"/>
      <c r="C31" s="34"/>
      <c r="D31" s="32"/>
      <c r="E31" s="34"/>
      <c r="F31" s="9"/>
      <c r="G31" s="9"/>
      <c r="H31" s="35"/>
      <c r="I31" s="35"/>
      <c r="J31" s="35"/>
      <c r="K31" s="35"/>
      <c r="L31" s="35"/>
      <c r="M31" s="35"/>
      <c r="N31" s="7"/>
      <c r="O31" s="10"/>
      <c r="P31" s="6"/>
      <c r="Q31" s="6"/>
      <c r="R31" s="6"/>
    </row>
    <row r="32" spans="2:18" x14ac:dyDescent="0.25">
      <c r="B32" s="3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2:13" x14ac:dyDescent="0.25">
      <c r="B33" s="41" t="s">
        <v>100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2:13" ht="34.5" x14ac:dyDescent="0.25">
      <c r="B34" s="15" t="s">
        <v>60</v>
      </c>
      <c r="C34" s="2" t="s">
        <v>79</v>
      </c>
      <c r="D34" s="3" t="s">
        <v>14</v>
      </c>
      <c r="E34" s="18" t="s">
        <v>94</v>
      </c>
      <c r="F34" s="26">
        <v>51975</v>
      </c>
      <c r="G34" s="26">
        <v>51975</v>
      </c>
      <c r="H34" s="21">
        <v>60</v>
      </c>
      <c r="I34" s="21" t="s">
        <v>105</v>
      </c>
      <c r="J34" s="39">
        <f>G34/H34</f>
        <v>866.25</v>
      </c>
      <c r="K34" s="18"/>
      <c r="L34" s="18"/>
      <c r="M34" s="21" t="s">
        <v>108</v>
      </c>
    </row>
    <row r="35" spans="2:13" ht="34.5" x14ac:dyDescent="0.25">
      <c r="B35" s="15" t="s">
        <v>61</v>
      </c>
      <c r="C35" s="2" t="s">
        <v>79</v>
      </c>
      <c r="D35" s="3" t="s">
        <v>14</v>
      </c>
      <c r="E35" s="18" t="s">
        <v>94</v>
      </c>
      <c r="F35" s="26">
        <v>187110</v>
      </c>
      <c r="G35" s="26">
        <v>187110</v>
      </c>
      <c r="H35" s="21">
        <v>319.7</v>
      </c>
      <c r="I35" s="21" t="s">
        <v>105</v>
      </c>
      <c r="J35" s="39">
        <f t="shared" ref="J35:J45" si="3">G35/H35</f>
        <v>585.26743822333435</v>
      </c>
      <c r="K35" s="18"/>
      <c r="L35" s="18"/>
      <c r="M35" s="21" t="s">
        <v>108</v>
      </c>
    </row>
    <row r="36" spans="2:13" ht="34.5" x14ac:dyDescent="0.25">
      <c r="B36" s="15" t="s">
        <v>62</v>
      </c>
      <c r="C36" s="2" t="s">
        <v>79</v>
      </c>
      <c r="D36" s="3" t="s">
        <v>14</v>
      </c>
      <c r="E36" s="18" t="s">
        <v>94</v>
      </c>
      <c r="F36" s="26">
        <v>1018710</v>
      </c>
      <c r="G36" s="26">
        <v>1018710</v>
      </c>
      <c r="H36" s="21">
        <v>2301</v>
      </c>
      <c r="I36" s="21" t="s">
        <v>104</v>
      </c>
      <c r="J36" s="39">
        <f t="shared" si="3"/>
        <v>442.72490221642767</v>
      </c>
      <c r="K36" s="18"/>
      <c r="L36" s="18"/>
      <c r="M36" s="21" t="s">
        <v>108</v>
      </c>
    </row>
    <row r="37" spans="2:13" ht="34.5" x14ac:dyDescent="0.25">
      <c r="B37" s="15" t="s">
        <v>63</v>
      </c>
      <c r="C37" s="2" t="s">
        <v>80</v>
      </c>
      <c r="D37" s="3" t="s">
        <v>14</v>
      </c>
      <c r="E37" s="18" t="s">
        <v>94</v>
      </c>
      <c r="F37" s="26">
        <v>145530</v>
      </c>
      <c r="G37" s="26">
        <v>145530</v>
      </c>
      <c r="H37" s="21">
        <v>250</v>
      </c>
      <c r="I37" s="21" t="s">
        <v>105</v>
      </c>
      <c r="J37" s="39">
        <f t="shared" si="3"/>
        <v>582.12</v>
      </c>
      <c r="K37" s="18"/>
      <c r="L37" s="18"/>
      <c r="M37" s="21" t="s">
        <v>108</v>
      </c>
    </row>
    <row r="38" spans="2:13" ht="34.5" x14ac:dyDescent="0.25">
      <c r="B38" s="15" t="s">
        <v>64</v>
      </c>
      <c r="C38" s="2" t="s">
        <v>80</v>
      </c>
      <c r="D38" s="3" t="s">
        <v>14</v>
      </c>
      <c r="E38" s="18" t="s">
        <v>94</v>
      </c>
      <c r="F38" s="26">
        <v>462120</v>
      </c>
      <c r="G38" s="26">
        <v>462120</v>
      </c>
      <c r="H38" s="21">
        <v>836</v>
      </c>
      <c r="I38" s="21">
        <v>0</v>
      </c>
      <c r="J38" s="39">
        <f t="shared" si="3"/>
        <v>552.77511961722485</v>
      </c>
      <c r="K38" s="18"/>
      <c r="L38" s="18"/>
      <c r="M38" s="21" t="s">
        <v>108</v>
      </c>
    </row>
    <row r="39" spans="2:13" ht="34.5" x14ac:dyDescent="0.25">
      <c r="B39" s="15" t="s">
        <v>65</v>
      </c>
      <c r="C39" s="2" t="s">
        <v>82</v>
      </c>
      <c r="D39" s="14" t="s">
        <v>78</v>
      </c>
      <c r="E39" s="18" t="s">
        <v>94</v>
      </c>
      <c r="F39" s="26">
        <v>97412</v>
      </c>
      <c r="G39" s="26">
        <v>97412</v>
      </c>
      <c r="H39" s="21">
        <v>95</v>
      </c>
      <c r="I39" s="21" t="s">
        <v>105</v>
      </c>
      <c r="J39" s="39">
        <f t="shared" si="3"/>
        <v>1025.3894736842105</v>
      </c>
      <c r="K39" s="18"/>
      <c r="L39" s="18"/>
      <c r="M39" s="40" t="s">
        <v>109</v>
      </c>
    </row>
    <row r="40" spans="2:13" ht="34.5" x14ac:dyDescent="0.25">
      <c r="B40" s="15" t="s">
        <v>66</v>
      </c>
      <c r="C40" s="2" t="s">
        <v>82</v>
      </c>
      <c r="D40" s="14" t="s">
        <v>78</v>
      </c>
      <c r="E40" s="18" t="s">
        <v>94</v>
      </c>
      <c r="F40" s="26">
        <v>154436</v>
      </c>
      <c r="G40" s="26">
        <v>154436</v>
      </c>
      <c r="H40" s="21">
        <v>95</v>
      </c>
      <c r="I40" s="21" t="s">
        <v>105</v>
      </c>
      <c r="J40" s="39">
        <f t="shared" si="3"/>
        <v>1625.6421052631579</v>
      </c>
      <c r="K40" s="18"/>
      <c r="L40" s="18"/>
      <c r="M40" s="40" t="s">
        <v>109</v>
      </c>
    </row>
    <row r="41" spans="2:13" ht="34.5" x14ac:dyDescent="0.25">
      <c r="B41" s="15" t="s">
        <v>67</v>
      </c>
      <c r="C41" s="2" t="s">
        <v>82</v>
      </c>
      <c r="D41" s="14" t="s">
        <v>78</v>
      </c>
      <c r="E41" s="18" t="s">
        <v>94</v>
      </c>
      <c r="F41" s="26">
        <v>453876</v>
      </c>
      <c r="G41" s="26">
        <v>453876</v>
      </c>
      <c r="H41" s="21">
        <v>684</v>
      </c>
      <c r="I41" s="21" t="s">
        <v>104</v>
      </c>
      <c r="J41" s="39">
        <f t="shared" si="3"/>
        <v>663.56140350877195</v>
      </c>
      <c r="K41" s="18"/>
      <c r="L41" s="18"/>
      <c r="M41" s="40" t="s">
        <v>109</v>
      </c>
    </row>
    <row r="42" spans="2:13" ht="34.5" x14ac:dyDescent="0.25">
      <c r="B42" s="15" t="s">
        <v>68</v>
      </c>
      <c r="C42" s="2" t="s">
        <v>83</v>
      </c>
      <c r="D42" s="14" t="s">
        <v>81</v>
      </c>
      <c r="E42" s="18" t="s">
        <v>95</v>
      </c>
      <c r="F42" s="26">
        <v>172428</v>
      </c>
      <c r="G42" s="26">
        <v>172428</v>
      </c>
      <c r="H42" s="21">
        <v>223</v>
      </c>
      <c r="I42" s="21" t="s">
        <v>105</v>
      </c>
      <c r="J42" s="39">
        <f t="shared" si="3"/>
        <v>773.21973094170403</v>
      </c>
      <c r="K42" s="18"/>
      <c r="L42" s="18"/>
      <c r="M42" s="40" t="s">
        <v>109</v>
      </c>
    </row>
    <row r="43" spans="2:13" ht="34.5" x14ac:dyDescent="0.25">
      <c r="B43" s="15" t="s">
        <v>69</v>
      </c>
      <c r="C43" s="2" t="s">
        <v>83</v>
      </c>
      <c r="D43" s="14" t="s">
        <v>81</v>
      </c>
      <c r="E43" s="18" t="s">
        <v>95</v>
      </c>
      <c r="F43" s="26">
        <v>333952</v>
      </c>
      <c r="G43" s="26">
        <v>333952</v>
      </c>
      <c r="H43" s="21">
        <v>223</v>
      </c>
      <c r="I43" s="21" t="s">
        <v>105</v>
      </c>
      <c r="J43" s="39">
        <f t="shared" si="3"/>
        <v>1497.5426008968609</v>
      </c>
      <c r="K43" s="18"/>
      <c r="L43" s="18"/>
      <c r="M43" s="40" t="s">
        <v>109</v>
      </c>
    </row>
    <row r="44" spans="2:13" ht="34.5" x14ac:dyDescent="0.25">
      <c r="B44" s="15" t="s">
        <v>70</v>
      </c>
      <c r="C44" s="2" t="s">
        <v>83</v>
      </c>
      <c r="D44" s="14" t="s">
        <v>81</v>
      </c>
      <c r="E44" s="18" t="s">
        <v>95</v>
      </c>
      <c r="F44" s="26">
        <v>1110804</v>
      </c>
      <c r="G44" s="26">
        <v>1110804</v>
      </c>
      <c r="H44" s="21">
        <v>1826</v>
      </c>
      <c r="I44" s="21" t="s">
        <v>104</v>
      </c>
      <c r="J44" s="39">
        <f t="shared" si="3"/>
        <v>608.32639649507121</v>
      </c>
      <c r="K44" s="18"/>
      <c r="L44" s="18"/>
      <c r="M44" s="40" t="s">
        <v>109</v>
      </c>
    </row>
    <row r="45" spans="2:13" ht="45.75" x14ac:dyDescent="0.25">
      <c r="B45" s="15" t="s">
        <v>71</v>
      </c>
      <c r="C45" s="2" t="s">
        <v>13</v>
      </c>
      <c r="D45" s="14" t="s">
        <v>84</v>
      </c>
      <c r="E45" s="18" t="s">
        <v>94</v>
      </c>
      <c r="F45" s="26">
        <v>1785714.29</v>
      </c>
      <c r="G45" s="26">
        <v>1785714.29</v>
      </c>
      <c r="H45" s="21">
        <v>424.2</v>
      </c>
      <c r="I45" s="21" t="s">
        <v>104</v>
      </c>
      <c r="J45" s="39">
        <f t="shared" si="3"/>
        <v>4209.6046440358323</v>
      </c>
      <c r="K45" s="18"/>
      <c r="L45" s="18"/>
      <c r="M45" s="40" t="s">
        <v>109</v>
      </c>
    </row>
    <row r="46" spans="2:13" ht="23.25" x14ac:dyDescent="0.25">
      <c r="B46" s="16" t="s">
        <v>72</v>
      </c>
      <c r="C46" s="2" t="s">
        <v>82</v>
      </c>
      <c r="D46" s="14" t="s">
        <v>14</v>
      </c>
      <c r="E46" s="18" t="s">
        <v>95</v>
      </c>
      <c r="F46" s="27">
        <v>500000</v>
      </c>
      <c r="G46" s="27">
        <v>501217.36</v>
      </c>
      <c r="H46" s="21">
        <v>234</v>
      </c>
      <c r="I46" s="21" t="s">
        <v>104</v>
      </c>
      <c r="J46" s="39">
        <f>G46/H46</f>
        <v>2141.9545299145298</v>
      </c>
      <c r="K46" s="18"/>
      <c r="L46" s="18"/>
      <c r="M46" s="40" t="s">
        <v>109</v>
      </c>
    </row>
    <row r="47" spans="2:13" ht="102" x14ac:dyDescent="0.25">
      <c r="B47" s="15" t="s">
        <v>73</v>
      </c>
      <c r="C47" s="2" t="s">
        <v>85</v>
      </c>
      <c r="D47" s="14" t="s">
        <v>14</v>
      </c>
      <c r="E47" s="18" t="s">
        <v>94</v>
      </c>
      <c r="F47" s="27">
        <v>4069643.83</v>
      </c>
      <c r="G47" s="27">
        <v>4069643.83</v>
      </c>
      <c r="H47" s="21">
        <v>81</v>
      </c>
      <c r="I47" s="21" t="s">
        <v>106</v>
      </c>
      <c r="J47" s="39"/>
      <c r="K47" s="18"/>
      <c r="L47" s="18"/>
      <c r="M47" s="21" t="s">
        <v>108</v>
      </c>
    </row>
    <row r="48" spans="2:13" ht="23.25" x14ac:dyDescent="0.25">
      <c r="B48" s="17" t="s">
        <v>74</v>
      </c>
      <c r="C48" s="2" t="s">
        <v>86</v>
      </c>
      <c r="D48" s="14" t="s">
        <v>14</v>
      </c>
      <c r="E48" s="18" t="s">
        <v>95</v>
      </c>
      <c r="F48" s="28">
        <v>969610.46</v>
      </c>
      <c r="G48" s="28">
        <v>969610.46</v>
      </c>
      <c r="H48" s="21">
        <v>665</v>
      </c>
      <c r="I48" s="21" t="s">
        <v>105</v>
      </c>
      <c r="J48" s="39">
        <f>F48/H48</f>
        <v>1458.0608421052632</v>
      </c>
      <c r="K48" s="18"/>
      <c r="L48" s="18"/>
      <c r="M48" s="21" t="s">
        <v>108</v>
      </c>
    </row>
    <row r="49" spans="2:13" ht="36.75" customHeight="1" x14ac:dyDescent="0.25">
      <c r="B49" s="17" t="s">
        <v>88</v>
      </c>
      <c r="C49" s="2" t="s">
        <v>87</v>
      </c>
      <c r="D49" s="14" t="s">
        <v>81</v>
      </c>
      <c r="E49" s="18" t="s">
        <v>94</v>
      </c>
      <c r="F49" s="28">
        <v>697502.74</v>
      </c>
      <c r="G49" s="28">
        <v>697502.74</v>
      </c>
      <c r="H49" s="21">
        <v>297</v>
      </c>
      <c r="I49" s="21" t="s">
        <v>104</v>
      </c>
      <c r="J49" s="39">
        <f t="shared" ref="J49:J53" si="4">F49/H49</f>
        <v>2348.494074074074</v>
      </c>
      <c r="K49" s="18"/>
      <c r="L49" s="18"/>
      <c r="M49" s="21" t="s">
        <v>108</v>
      </c>
    </row>
    <row r="50" spans="2:13" ht="45" x14ac:dyDescent="0.25">
      <c r="B50" s="17" t="s">
        <v>75</v>
      </c>
      <c r="C50" s="2" t="s">
        <v>89</v>
      </c>
      <c r="D50" s="14" t="s">
        <v>81</v>
      </c>
      <c r="E50" s="18" t="s">
        <v>94</v>
      </c>
      <c r="F50" s="28">
        <v>562858.55000000005</v>
      </c>
      <c r="G50" s="28">
        <v>562858.55000000005</v>
      </c>
      <c r="H50" s="21">
        <v>3</v>
      </c>
      <c r="I50" s="21" t="s">
        <v>106</v>
      </c>
      <c r="J50" s="39"/>
      <c r="K50" s="18"/>
      <c r="L50" s="18"/>
      <c r="M50" s="21" t="s">
        <v>108</v>
      </c>
    </row>
    <row r="51" spans="2:13" ht="68.25" x14ac:dyDescent="0.25">
      <c r="B51" s="17" t="s">
        <v>76</v>
      </c>
      <c r="C51" s="2" t="s">
        <v>90</v>
      </c>
      <c r="D51" s="14" t="s">
        <v>99</v>
      </c>
      <c r="E51" s="18" t="s">
        <v>94</v>
      </c>
      <c r="F51" s="28">
        <v>200443.44</v>
      </c>
      <c r="G51" s="28">
        <v>200443.44</v>
      </c>
      <c r="H51" s="21">
        <v>913.4</v>
      </c>
      <c r="I51" s="21" t="s">
        <v>104</v>
      </c>
      <c r="J51" s="39"/>
      <c r="K51" s="18"/>
      <c r="L51" s="18"/>
      <c r="M51" s="21" t="s">
        <v>108</v>
      </c>
    </row>
    <row r="52" spans="2:13" ht="34.5" x14ac:dyDescent="0.25">
      <c r="B52" s="17" t="s">
        <v>77</v>
      </c>
      <c r="C52" s="2" t="s">
        <v>91</v>
      </c>
      <c r="D52" s="18" t="s">
        <v>92</v>
      </c>
      <c r="E52" s="18" t="s">
        <v>95</v>
      </c>
      <c r="F52" s="28">
        <v>131209.03</v>
      </c>
      <c r="G52" s="28">
        <v>131209.03</v>
      </c>
      <c r="H52" s="21">
        <v>640</v>
      </c>
      <c r="I52" s="21" t="s">
        <v>106</v>
      </c>
      <c r="J52" s="39">
        <f t="shared" si="4"/>
        <v>205.014109375</v>
      </c>
      <c r="K52" s="18"/>
      <c r="L52" s="18"/>
      <c r="M52" s="21" t="s">
        <v>108</v>
      </c>
    </row>
    <row r="53" spans="2:13" ht="34.5" x14ac:dyDescent="0.25">
      <c r="B53" s="17" t="s">
        <v>97</v>
      </c>
      <c r="C53" s="2" t="s">
        <v>48</v>
      </c>
      <c r="D53" s="14" t="s">
        <v>96</v>
      </c>
      <c r="E53" s="18" t="s">
        <v>95</v>
      </c>
      <c r="F53" s="28">
        <v>996920.41</v>
      </c>
      <c r="G53" s="28">
        <v>996920.41</v>
      </c>
      <c r="H53" s="38">
        <v>1848.1</v>
      </c>
      <c r="I53" s="38" t="s">
        <v>104</v>
      </c>
      <c r="J53" s="39">
        <f t="shared" si="4"/>
        <v>539.4299063903469</v>
      </c>
      <c r="K53" s="29"/>
      <c r="L53" s="29"/>
      <c r="M53" s="40" t="s">
        <v>110</v>
      </c>
    </row>
  </sheetData>
  <mergeCells count="3">
    <mergeCell ref="B11:M11"/>
    <mergeCell ref="B33:M33"/>
    <mergeCell ref="B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Barba_OP</dc:creator>
  <cp:lastModifiedBy>Dalia</cp:lastModifiedBy>
  <dcterms:created xsi:type="dcterms:W3CDTF">2015-05-27T17:38:28Z</dcterms:created>
  <dcterms:modified xsi:type="dcterms:W3CDTF">2015-12-15T18:26:01Z</dcterms:modified>
</cp:coreProperties>
</file>