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ESIDA\Desktop\Marzo-Portal\"/>
    </mc:Choice>
  </mc:AlternateContent>
  <workbookProtection workbookAlgorithmName="SHA-512" workbookHashValue="6BFwnCIPnwe4pluCYea/BjZn9rpk/+UL4x0jH4oDqhZcTvGY0Rcm7ct2ctvb/k9vkjTBVWSybBXGyvwNCxOcGQ==" workbookSaltValue="tREZ3GcvK8VcOD2MBwXRfQ==" workbookSpinCount="100000" lockStructure="1"/>
  <bookViews>
    <workbookView xWindow="0" yWindow="0" windowWidth="19200" windowHeight="102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7" i="1"/>
  <c r="P8" i="1"/>
  <c r="V8" i="1" s="1"/>
  <c r="P9" i="1"/>
  <c r="V9" i="1" s="1"/>
  <c r="P10" i="1"/>
  <c r="V10" i="1" s="1"/>
  <c r="P11" i="1"/>
  <c r="V11" i="1" s="1"/>
  <c r="P12" i="1"/>
  <c r="V12" i="1" s="1"/>
  <c r="P13" i="1"/>
  <c r="V13" i="1" s="1"/>
  <c r="P14" i="1"/>
  <c r="V14" i="1" s="1"/>
  <c r="P15" i="1"/>
  <c r="V15" i="1" s="1"/>
  <c r="P16" i="1"/>
  <c r="V16" i="1" s="1"/>
  <c r="P17" i="1"/>
  <c r="V17" i="1" s="1"/>
  <c r="P18" i="1"/>
  <c r="V18" i="1" s="1"/>
  <c r="P19" i="1"/>
  <c r="V19" i="1" s="1"/>
  <c r="P20" i="1"/>
  <c r="V20" i="1" s="1"/>
  <c r="P21" i="1"/>
  <c r="V21" i="1" s="1"/>
  <c r="P22" i="1"/>
  <c r="V22" i="1" s="1"/>
  <c r="P23" i="1"/>
  <c r="V23" i="1" s="1"/>
  <c r="P24" i="1"/>
  <c r="V24" i="1" s="1"/>
  <c r="P25" i="1"/>
  <c r="V25" i="1" s="1"/>
  <c r="P26" i="1"/>
  <c r="V26" i="1" s="1"/>
  <c r="P27" i="1"/>
  <c r="V27" i="1" s="1"/>
  <c r="P28" i="1"/>
  <c r="V28" i="1" s="1"/>
  <c r="P29" i="1"/>
  <c r="V29" i="1" s="1"/>
  <c r="P30" i="1"/>
  <c r="V30" i="1" s="1"/>
  <c r="P31" i="1"/>
  <c r="V31" i="1" s="1"/>
  <c r="P32" i="1"/>
  <c r="V32" i="1" s="1"/>
  <c r="P33" i="1"/>
  <c r="V33" i="1" s="1"/>
  <c r="P34" i="1"/>
  <c r="V34" i="1" s="1"/>
  <c r="P35" i="1"/>
  <c r="V35" i="1" s="1"/>
  <c r="P36" i="1"/>
  <c r="V36" i="1" s="1"/>
  <c r="P37" i="1"/>
  <c r="V37" i="1" s="1"/>
  <c r="P38" i="1"/>
  <c r="V38" i="1" s="1"/>
  <c r="P39" i="1"/>
  <c r="V39" i="1" s="1"/>
  <c r="P40" i="1"/>
  <c r="V40" i="1" s="1"/>
  <c r="P41" i="1"/>
  <c r="V41" i="1" s="1"/>
  <c r="P42" i="1"/>
  <c r="V42" i="1" s="1"/>
  <c r="P43" i="1"/>
  <c r="V43" i="1" s="1"/>
  <c r="P44" i="1"/>
  <c r="V44" i="1" s="1"/>
  <c r="P45" i="1"/>
  <c r="V45" i="1" s="1"/>
  <c r="P46" i="1"/>
  <c r="V46" i="1" s="1"/>
  <c r="P47" i="1"/>
  <c r="V47" i="1" s="1"/>
  <c r="P48" i="1"/>
  <c r="V48" i="1" s="1"/>
  <c r="P7" i="1"/>
  <c r="V7" i="1" s="1"/>
</calcChain>
</file>

<file path=xl/sharedStrings.xml><?xml version="1.0" encoding="utf-8"?>
<sst xmlns="http://schemas.openxmlformats.org/spreadsheetml/2006/main" count="148" uniqueCount="60">
  <si>
    <t>undpres</t>
  </si>
  <si>
    <t>CSB0220</t>
  </si>
  <si>
    <t>B</t>
  </si>
  <si>
    <t xml:space="preserve">ENFERMERA ESPECIALISTA A                                                                                                </t>
  </si>
  <si>
    <t>CSB0240</t>
  </si>
  <si>
    <t xml:space="preserve">PSICOLOGO CLINICO                                                                                                       </t>
  </si>
  <si>
    <t>C</t>
  </si>
  <si>
    <t>CSB0260</t>
  </si>
  <si>
    <t xml:space="preserve">MEDICO GENERAL A                                                                                                        </t>
  </si>
  <si>
    <t>CAC4330</t>
  </si>
  <si>
    <t xml:space="preserve">COORDINADOR DE SUBCONSEJOS DEL COESIDA                                                                                  </t>
  </si>
  <si>
    <t>CAC4240</t>
  </si>
  <si>
    <t xml:space="preserve">COORDINADOR ADMINISTRATIVO DEL COESIDA                                                                                  </t>
  </si>
  <si>
    <t>CAC4225</t>
  </si>
  <si>
    <t xml:space="preserve">COORD DE PROGRAMAS DESCENTRALIZADOS DEL COESIDA                                                                         </t>
  </si>
  <si>
    <t>CSB0000</t>
  </si>
  <si>
    <t xml:space="preserve">APOYO ADMINISTRATIVO EN SALUD A1                                                                                        </t>
  </si>
  <si>
    <t>CSB0040</t>
  </si>
  <si>
    <t xml:space="preserve">APOYO ADMINISTRATIVO EN SALUD A3                                                                                        </t>
  </si>
  <si>
    <t>CSB0120</t>
  </si>
  <si>
    <t xml:space="preserve">APOYO ADMINISTRATIVO EN SALUD A7                                                                                        </t>
  </si>
  <si>
    <t>CSB0160</t>
  </si>
  <si>
    <t xml:space="preserve">APOYO ADMINISTRATIVO EN SALUD A9                                                                                        </t>
  </si>
  <si>
    <t>CSB0180</t>
  </si>
  <si>
    <t xml:space="preserve">TRABAJADORA SOCIAL EN AREA MEDICA A                                                                                     </t>
  </si>
  <si>
    <t>CSB0140</t>
  </si>
  <si>
    <t xml:space="preserve">APOYO ADMINISTRATIVO EN SALUD A8                                                                                        </t>
  </si>
  <si>
    <t>CAC7130</t>
  </si>
  <si>
    <t xml:space="preserve">SECRETARIO TECNICO DEL CONSEJO ESTATAL DE SALUD                                                                         </t>
  </si>
  <si>
    <t>CSB0060</t>
  </si>
  <si>
    <t xml:space="preserve">APOYO ADMINISTRATIVO EN SALUD A4                                                                                        </t>
  </si>
  <si>
    <t>CSB0100</t>
  </si>
  <si>
    <t xml:space="preserve">APOYO ADMINISTRATIVO EN SALUD A6                                                                                        </t>
  </si>
  <si>
    <t xml:space="preserve">CONSEJO ESTATAL PARA LA PREVENCION DEL SINDROME DE INMUNO DEFICIENCIA ADQUIRIDA </t>
  </si>
  <si>
    <t>SSJ</t>
  </si>
  <si>
    <t xml:space="preserve">CARACTERISTICAS GENERALES  DE LA PLAZA </t>
  </si>
  <si>
    <t xml:space="preserve">INGRESOS  MENSUALES </t>
  </si>
  <si>
    <t xml:space="preserve">R E T E N C I O N ES </t>
  </si>
  <si>
    <t xml:space="preserve">ID-PLAZA </t>
  </si>
  <si>
    <t>CAT/PTO</t>
  </si>
  <si>
    <t xml:space="preserve">DESCRIPCION DE PLAZA </t>
  </si>
  <si>
    <t>NIVEL</t>
  </si>
  <si>
    <t>HRS. SERV</t>
  </si>
  <si>
    <t xml:space="preserve">CATEGORIA </t>
  </si>
  <si>
    <t>SUELDO</t>
  </si>
  <si>
    <t>DESPENSA</t>
  </si>
  <si>
    <t>TRANSP.</t>
  </si>
  <si>
    <t>EXEDENTE</t>
  </si>
  <si>
    <t>QUINQ.</t>
  </si>
  <si>
    <t>PREV. SOC.</t>
  </si>
  <si>
    <t xml:space="preserve">ASIG.BRUTA </t>
  </si>
  <si>
    <t xml:space="preserve">AYUDA GTOS.  ING. BRUTO </t>
  </si>
  <si>
    <t xml:space="preserve">SUELDO BRUTO </t>
  </si>
  <si>
    <t>ISR</t>
  </si>
  <si>
    <t>FDO.PENS</t>
  </si>
  <si>
    <t>SINDICATO</t>
  </si>
  <si>
    <t xml:space="preserve">PLANTILLA  DE PERSONAL  EJERCICIO    2020 </t>
  </si>
  <si>
    <t>40  Plazas .  4 confianza 36 base (  4 jubilaciones  2 vacantes )       Elaboró: AJJ</t>
  </si>
  <si>
    <t xml:space="preserve">TOTAL LIQUIDO </t>
  </si>
  <si>
    <t xml:space="preserve">TOTAL RETENCIONES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</si>
</sst>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>
      <alignment vertical="top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top" textRotation="90" wrapText="1"/>
    </xf>
    <xf numFmtId="0" fontId="2" fillId="4" borderId="4" xfId="0" applyFont="1" applyFill="1" applyBorder="1" applyAlignment="1">
      <alignment horizontal="center" vertical="top" textRotation="90" wrapText="1"/>
    </xf>
    <xf numFmtId="0" fontId="0" fillId="4" borderId="4" xfId="0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vertical="top"/>
    </xf>
    <xf numFmtId="0" fontId="0" fillId="5" borderId="3" xfId="0" applyFill="1" applyBorder="1"/>
    <xf numFmtId="0" fontId="0" fillId="6" borderId="0" xfId="0" applyFill="1" applyBorder="1"/>
    <xf numFmtId="0" fontId="0" fillId="6" borderId="0" xfId="0" applyFill="1" applyBorder="1" applyAlignment="1">
      <alignment vertical="top"/>
    </xf>
    <xf numFmtId="0" fontId="0" fillId="0" borderId="3" xfId="0" applyBorder="1"/>
    <xf numFmtId="0" fontId="1" fillId="6" borderId="0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609600</xdr:colOff>
      <xdr:row>1</xdr:row>
      <xdr:rowOff>38099</xdr:rowOff>
    </xdr:from>
    <xdr:to>
      <xdr:col>18</xdr:col>
      <xdr:colOff>314325</xdr:colOff>
      <xdr:row>3</xdr:row>
      <xdr:rowOff>38100</xdr:rowOff>
    </xdr:to>
    <xdr:pic>
      <xdr:nvPicPr>
        <xdr:cNvPr id="2" name="Imagen 1" descr="C:\Users\Aida Jimenez\Downloads\Logo coesida 2019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228599"/>
          <a:ext cx="1295400" cy="3810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381000</xdr:colOff>
      <xdr:row>0</xdr:row>
      <xdr:rowOff>9525</xdr:rowOff>
    </xdr:from>
    <xdr:to>
      <xdr:col>3</xdr:col>
      <xdr:colOff>352425</xdr:colOff>
      <xdr:row>2</xdr:row>
      <xdr:rowOff>171450</xdr:rowOff>
    </xdr:to>
    <xdr:pic>
      <xdr:nvPicPr>
        <xdr:cNvPr id="3" name="Imagen 2" descr="Resultado de imagen para logo de la secretaria de salud jalisco 20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25"/>
          <a:ext cx="7334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topLeftCell="H1" workbookViewId="0">
      <selection activeCell="X8" sqref="X8"/>
    </sheetView>
  </sheetViews>
  <sheetFormatPr baseColWidth="10" defaultRowHeight="15" x14ac:dyDescent="0.25"/>
  <cols>
    <col min="1" max="1" width="3.42578125" customWidth="1"/>
    <col min="2" max="2" width="7.140625" customWidth="1"/>
    <col min="4" max="4" width="44.7109375" customWidth="1"/>
    <col min="5" max="5" width="5.7109375" customWidth="1"/>
    <col min="6" max="6" width="4.28515625" customWidth="1"/>
    <col min="7" max="7" width="3.7109375" customWidth="1"/>
    <col min="17" max="17" width="1" customWidth="1"/>
    <col min="21" max="21" width="13.5703125" customWidth="1"/>
  </cols>
  <sheetData>
    <row r="1" spans="1:22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x14ac:dyDescent="0.25">
      <c r="A3" s="12"/>
      <c r="B3" s="12"/>
      <c r="C3" s="11"/>
      <c r="D3" s="12"/>
      <c r="E3" s="14" t="s">
        <v>33</v>
      </c>
      <c r="F3" s="14"/>
      <c r="G3" s="14"/>
      <c r="H3" s="14"/>
      <c r="I3" s="14"/>
      <c r="J3" s="14"/>
      <c r="K3" s="14"/>
      <c r="L3" s="14"/>
      <c r="M3" s="14"/>
      <c r="N3" s="14"/>
      <c r="O3" s="12"/>
      <c r="P3" s="12"/>
      <c r="Q3" s="12"/>
      <c r="R3" s="12"/>
      <c r="S3" s="12"/>
      <c r="T3" s="12"/>
      <c r="U3" s="11"/>
      <c r="V3" s="11"/>
    </row>
    <row r="4" spans="1:22" x14ac:dyDescent="0.25">
      <c r="A4" s="12"/>
      <c r="B4" s="12"/>
      <c r="C4" s="12"/>
      <c r="D4" s="12" t="s">
        <v>34</v>
      </c>
      <c r="E4" s="14" t="s">
        <v>56</v>
      </c>
      <c r="F4" s="14"/>
      <c r="G4" s="14"/>
      <c r="H4" s="14"/>
      <c r="I4" s="14"/>
      <c r="J4" s="14"/>
      <c r="K4" s="14"/>
      <c r="L4" s="14"/>
      <c r="M4" s="14"/>
      <c r="N4" s="14"/>
      <c r="O4" s="12"/>
      <c r="P4" s="12"/>
      <c r="Q4" s="12"/>
      <c r="R4" s="12"/>
      <c r="S4" s="12"/>
      <c r="T4" s="12"/>
      <c r="U4" s="11"/>
      <c r="V4" s="11"/>
    </row>
    <row r="5" spans="1:22" x14ac:dyDescent="0.25">
      <c r="A5" s="15" t="s">
        <v>35</v>
      </c>
      <c r="B5" s="16"/>
      <c r="C5" s="16"/>
      <c r="D5" s="16"/>
      <c r="E5" s="16"/>
      <c r="F5" s="16"/>
      <c r="G5" s="17"/>
      <c r="H5" s="18" t="s">
        <v>36</v>
      </c>
      <c r="I5" s="19"/>
      <c r="J5" s="19"/>
      <c r="K5" s="19"/>
      <c r="L5" s="19"/>
      <c r="M5" s="19"/>
      <c r="N5" s="19"/>
      <c r="O5" s="19"/>
      <c r="P5" s="20"/>
      <c r="Q5" s="1"/>
      <c r="R5" s="23" t="s">
        <v>37</v>
      </c>
      <c r="S5" s="24"/>
      <c r="T5" s="24"/>
      <c r="U5" s="24"/>
      <c r="V5" s="25"/>
    </row>
    <row r="6" spans="1:22" ht="56.25" x14ac:dyDescent="0.25">
      <c r="A6" s="4" t="s">
        <v>0</v>
      </c>
      <c r="B6" s="5" t="s">
        <v>38</v>
      </c>
      <c r="C6" s="5" t="s">
        <v>39</v>
      </c>
      <c r="D6" s="6" t="s">
        <v>40</v>
      </c>
      <c r="E6" s="7" t="s">
        <v>41</v>
      </c>
      <c r="F6" s="7" t="s">
        <v>42</v>
      </c>
      <c r="G6" s="7" t="s">
        <v>43</v>
      </c>
      <c r="H6" s="6" t="s">
        <v>44</v>
      </c>
      <c r="I6" s="4" t="s">
        <v>45</v>
      </c>
      <c r="J6" s="4" t="s">
        <v>46</v>
      </c>
      <c r="K6" s="6" t="s">
        <v>47</v>
      </c>
      <c r="L6" s="6" t="s">
        <v>48</v>
      </c>
      <c r="M6" s="6" t="s">
        <v>49</v>
      </c>
      <c r="N6" s="6" t="s">
        <v>50</v>
      </c>
      <c r="O6" s="8" t="s">
        <v>51</v>
      </c>
      <c r="P6" s="8" t="s">
        <v>52</v>
      </c>
      <c r="Q6" s="9"/>
      <c r="R6" s="3" t="s">
        <v>53</v>
      </c>
      <c r="S6" s="3" t="s">
        <v>54</v>
      </c>
      <c r="T6" s="3" t="s">
        <v>55</v>
      </c>
      <c r="U6" s="2" t="s">
        <v>59</v>
      </c>
      <c r="V6" s="2" t="s">
        <v>58</v>
      </c>
    </row>
    <row r="7" spans="1:22" x14ac:dyDescent="0.25">
      <c r="A7" s="10">
        <v>5</v>
      </c>
      <c r="B7" s="10">
        <v>12997</v>
      </c>
      <c r="C7" s="10" t="s">
        <v>1</v>
      </c>
      <c r="D7" s="10" t="s">
        <v>3</v>
      </c>
      <c r="E7" s="10">
        <v>12</v>
      </c>
      <c r="F7" s="10">
        <v>40</v>
      </c>
      <c r="G7" s="10" t="s">
        <v>2</v>
      </c>
      <c r="H7" s="10">
        <v>11219</v>
      </c>
      <c r="I7" s="10">
        <v>280</v>
      </c>
      <c r="J7" s="10">
        <v>364</v>
      </c>
      <c r="K7" s="10">
        <v>0</v>
      </c>
      <c r="L7" s="10">
        <v>492.88</v>
      </c>
      <c r="M7" s="10">
        <v>221</v>
      </c>
      <c r="N7" s="10">
        <v>5798</v>
      </c>
      <c r="O7" s="10">
        <v>4701</v>
      </c>
      <c r="P7" s="10">
        <f>SUM(H7:O7)</f>
        <v>23075.879999999997</v>
      </c>
      <c r="Q7" s="10"/>
      <c r="R7" s="10">
        <v>3652.66</v>
      </c>
      <c r="S7" s="10">
        <v>1346.87</v>
      </c>
      <c r="T7" s="10">
        <v>117.12</v>
      </c>
      <c r="U7" s="10">
        <f>SUM(R7:T7)</f>
        <v>5116.6499999999996</v>
      </c>
      <c r="V7" s="13">
        <f>P7-U7</f>
        <v>17959.229999999996</v>
      </c>
    </row>
    <row r="8" spans="1:22" x14ac:dyDescent="0.25">
      <c r="A8" s="10">
        <v>5</v>
      </c>
      <c r="B8" s="10">
        <v>12998</v>
      </c>
      <c r="C8" s="10" t="s">
        <v>4</v>
      </c>
      <c r="D8" s="10" t="s">
        <v>5</v>
      </c>
      <c r="E8" s="10">
        <v>13</v>
      </c>
      <c r="F8" s="10">
        <v>40</v>
      </c>
      <c r="G8" s="10" t="s">
        <v>2</v>
      </c>
      <c r="H8" s="10">
        <v>13519</v>
      </c>
      <c r="I8" s="10">
        <v>426</v>
      </c>
      <c r="J8" s="10">
        <v>468</v>
      </c>
      <c r="K8" s="10">
        <v>1581.32</v>
      </c>
      <c r="L8" s="10">
        <v>739.32</v>
      </c>
      <c r="M8" s="10">
        <v>221</v>
      </c>
      <c r="N8" s="10">
        <v>7697.68</v>
      </c>
      <c r="O8" s="10">
        <v>2612</v>
      </c>
      <c r="P8" s="10">
        <f t="shared" ref="P8:P48" si="0">SUM(H8:O8)</f>
        <v>27264.32</v>
      </c>
      <c r="Q8" s="10"/>
      <c r="R8" s="10">
        <v>4619.91</v>
      </c>
      <c r="S8" s="10">
        <v>1821.56</v>
      </c>
      <c r="T8" s="10">
        <v>158.4</v>
      </c>
      <c r="U8" s="10">
        <f t="shared" ref="U8:U46" si="1">SUM(R8:T8)</f>
        <v>6599.869999999999</v>
      </c>
      <c r="V8" s="13">
        <f t="shared" ref="V8:V48" si="2">P8-U8</f>
        <v>20664.45</v>
      </c>
    </row>
    <row r="9" spans="1:22" x14ac:dyDescent="0.25">
      <c r="A9" s="10">
        <v>5</v>
      </c>
      <c r="B9" s="10">
        <v>12999</v>
      </c>
      <c r="C9" s="10" t="s">
        <v>4</v>
      </c>
      <c r="D9" s="10" t="s">
        <v>5</v>
      </c>
      <c r="E9" s="10">
        <v>13</v>
      </c>
      <c r="F9" s="10">
        <v>40</v>
      </c>
      <c r="G9" s="10" t="s">
        <v>2</v>
      </c>
      <c r="H9" s="10">
        <v>13519</v>
      </c>
      <c r="I9" s="10">
        <v>426</v>
      </c>
      <c r="J9" s="10">
        <v>468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f t="shared" si="0"/>
        <v>14413</v>
      </c>
      <c r="Q9" s="10"/>
      <c r="R9" s="10">
        <v>1802.27</v>
      </c>
      <c r="S9" s="10">
        <v>1554.69</v>
      </c>
      <c r="T9" s="10">
        <v>0</v>
      </c>
      <c r="U9" s="10">
        <f t="shared" si="1"/>
        <v>3356.96</v>
      </c>
      <c r="V9" s="13">
        <f t="shared" si="2"/>
        <v>11056.04</v>
      </c>
    </row>
    <row r="10" spans="1:22" x14ac:dyDescent="0.25">
      <c r="A10" s="10">
        <v>5</v>
      </c>
      <c r="B10" s="10">
        <v>13000</v>
      </c>
      <c r="C10" s="10" t="s">
        <v>7</v>
      </c>
      <c r="D10" s="10" t="s">
        <v>8</v>
      </c>
      <c r="E10" s="10">
        <v>15</v>
      </c>
      <c r="F10" s="10">
        <v>40</v>
      </c>
      <c r="G10" s="10" t="s">
        <v>2</v>
      </c>
      <c r="H10" s="10">
        <v>15598</v>
      </c>
      <c r="I10" s="10">
        <v>426</v>
      </c>
      <c r="J10" s="10">
        <v>468</v>
      </c>
      <c r="K10" s="10">
        <v>1252.32</v>
      </c>
      <c r="L10" s="10">
        <v>739.32</v>
      </c>
      <c r="M10" s="10">
        <v>221</v>
      </c>
      <c r="N10" s="10">
        <v>8883</v>
      </c>
      <c r="O10" s="10">
        <v>6335.68</v>
      </c>
      <c r="P10" s="10">
        <f t="shared" si="0"/>
        <v>33923.32</v>
      </c>
      <c r="Q10" s="10"/>
      <c r="R10" s="10">
        <v>6186.11</v>
      </c>
      <c r="S10" s="10">
        <v>2022.81</v>
      </c>
      <c r="T10" s="10">
        <v>175.9</v>
      </c>
      <c r="U10" s="10">
        <f t="shared" si="1"/>
        <v>8384.82</v>
      </c>
      <c r="V10" s="13">
        <f t="shared" si="2"/>
        <v>25538.5</v>
      </c>
    </row>
    <row r="11" spans="1:22" x14ac:dyDescent="0.25">
      <c r="A11" s="10">
        <v>5</v>
      </c>
      <c r="B11" s="10">
        <v>13001</v>
      </c>
      <c r="C11" s="10" t="s">
        <v>7</v>
      </c>
      <c r="D11" s="10" t="s">
        <v>8</v>
      </c>
      <c r="E11" s="10">
        <v>15</v>
      </c>
      <c r="F11" s="10">
        <v>40</v>
      </c>
      <c r="G11" s="10" t="s">
        <v>2</v>
      </c>
      <c r="H11" s="10">
        <v>15598</v>
      </c>
      <c r="I11" s="10">
        <v>426</v>
      </c>
      <c r="J11" s="10">
        <v>468</v>
      </c>
      <c r="K11" s="10">
        <v>0</v>
      </c>
      <c r="L11" s="10">
        <v>369.66</v>
      </c>
      <c r="M11" s="10">
        <v>221</v>
      </c>
      <c r="N11" s="10">
        <v>8883</v>
      </c>
      <c r="O11" s="10">
        <v>7438</v>
      </c>
      <c r="P11" s="10">
        <f t="shared" si="0"/>
        <v>33403.660000000003</v>
      </c>
      <c r="Q11" s="10"/>
      <c r="R11" s="10">
        <v>6063.89</v>
      </c>
      <c r="S11" s="10">
        <v>1836.28</v>
      </c>
      <c r="T11" s="10">
        <v>159.68</v>
      </c>
      <c r="U11" s="10">
        <f t="shared" si="1"/>
        <v>8059.85</v>
      </c>
      <c r="V11" s="13">
        <f t="shared" si="2"/>
        <v>25343.810000000005</v>
      </c>
    </row>
    <row r="12" spans="1:22" x14ac:dyDescent="0.25">
      <c r="A12" s="10">
        <v>5</v>
      </c>
      <c r="B12" s="10">
        <v>13002</v>
      </c>
      <c r="C12" s="10" t="s">
        <v>7</v>
      </c>
      <c r="D12" s="10" t="s">
        <v>8</v>
      </c>
      <c r="E12" s="10">
        <v>15</v>
      </c>
      <c r="F12" s="10">
        <v>40</v>
      </c>
      <c r="G12" s="10" t="s">
        <v>2</v>
      </c>
      <c r="H12" s="10">
        <v>15598</v>
      </c>
      <c r="I12" s="10">
        <v>426</v>
      </c>
      <c r="J12" s="10">
        <v>468</v>
      </c>
      <c r="K12" s="10">
        <v>8031.59</v>
      </c>
      <c r="L12" s="10">
        <v>616.1</v>
      </c>
      <c r="M12" s="10">
        <v>221</v>
      </c>
      <c r="N12" s="10">
        <v>5199.41</v>
      </c>
      <c r="O12" s="10">
        <v>2645</v>
      </c>
      <c r="P12" s="10">
        <f t="shared" si="0"/>
        <v>33205.1</v>
      </c>
      <c r="Q12" s="10"/>
      <c r="R12" s="10">
        <v>6017.18</v>
      </c>
      <c r="S12" s="10">
        <v>2788.25</v>
      </c>
      <c r="T12" s="10">
        <v>242.46</v>
      </c>
      <c r="U12" s="10">
        <f t="shared" si="1"/>
        <v>9047.89</v>
      </c>
      <c r="V12" s="13">
        <f t="shared" si="2"/>
        <v>24157.21</v>
      </c>
    </row>
    <row r="13" spans="1:22" x14ac:dyDescent="0.25">
      <c r="A13" s="10">
        <v>5</v>
      </c>
      <c r="B13" s="10">
        <v>16370</v>
      </c>
      <c r="C13" s="10" t="s">
        <v>7</v>
      </c>
      <c r="D13" s="10" t="s">
        <v>8</v>
      </c>
      <c r="E13" s="10">
        <v>15</v>
      </c>
      <c r="F13" s="10">
        <v>40</v>
      </c>
      <c r="G13" s="10" t="s">
        <v>2</v>
      </c>
      <c r="H13" s="10">
        <v>15598</v>
      </c>
      <c r="I13" s="10">
        <v>426</v>
      </c>
      <c r="J13" s="10">
        <v>468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 t="shared" si="0"/>
        <v>16492</v>
      </c>
      <c r="Q13" s="10"/>
      <c r="R13" s="10">
        <v>2246.34</v>
      </c>
      <c r="S13" s="10">
        <v>2958.84</v>
      </c>
      <c r="T13" s="10">
        <v>0</v>
      </c>
      <c r="U13" s="10">
        <f t="shared" si="1"/>
        <v>5205.18</v>
      </c>
      <c r="V13" s="13">
        <f t="shared" si="2"/>
        <v>11286.82</v>
      </c>
    </row>
    <row r="14" spans="1:22" x14ac:dyDescent="0.25">
      <c r="A14" s="10">
        <v>5</v>
      </c>
      <c r="B14" s="10">
        <v>13003</v>
      </c>
      <c r="C14" s="10" t="s">
        <v>9</v>
      </c>
      <c r="D14" s="10" t="s">
        <v>10</v>
      </c>
      <c r="E14" s="10">
        <v>17</v>
      </c>
      <c r="F14" s="10">
        <v>40</v>
      </c>
      <c r="G14" s="10" t="s">
        <v>6</v>
      </c>
      <c r="H14" s="10">
        <v>25729</v>
      </c>
      <c r="I14" s="10">
        <v>1286</v>
      </c>
      <c r="J14" s="10">
        <v>1057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0"/>
        <v>28072</v>
      </c>
      <c r="Q14" s="10"/>
      <c r="R14" s="10">
        <v>4809.88</v>
      </c>
      <c r="S14" s="10">
        <v>3637.86</v>
      </c>
      <c r="T14" s="10">
        <v>0</v>
      </c>
      <c r="U14" s="10">
        <f t="shared" si="1"/>
        <v>8447.74</v>
      </c>
      <c r="V14" s="13">
        <f t="shared" si="2"/>
        <v>19624.260000000002</v>
      </c>
    </row>
    <row r="15" spans="1:22" x14ac:dyDescent="0.25">
      <c r="A15" s="10">
        <v>5</v>
      </c>
      <c r="B15" s="10">
        <v>13004</v>
      </c>
      <c r="C15" s="10" t="s">
        <v>11</v>
      </c>
      <c r="D15" s="10" t="s">
        <v>12</v>
      </c>
      <c r="E15" s="10">
        <v>18</v>
      </c>
      <c r="F15" s="10">
        <v>40</v>
      </c>
      <c r="G15" s="10" t="s">
        <v>6</v>
      </c>
      <c r="H15" s="10">
        <v>29714</v>
      </c>
      <c r="I15" s="10">
        <v>1465</v>
      </c>
      <c r="J15" s="10">
        <v>1107</v>
      </c>
      <c r="K15" s="10">
        <v>1303.43</v>
      </c>
      <c r="L15" s="10">
        <v>616.1</v>
      </c>
      <c r="M15" s="10">
        <v>0</v>
      </c>
      <c r="N15" s="10">
        <v>0</v>
      </c>
      <c r="O15" s="10">
        <v>0</v>
      </c>
      <c r="P15" s="10">
        <f t="shared" si="0"/>
        <v>34205.53</v>
      </c>
      <c r="Q15" s="10"/>
      <c r="R15" s="10">
        <v>6252.49</v>
      </c>
      <c r="S15" s="10">
        <v>3445.45</v>
      </c>
      <c r="T15" s="10">
        <v>0</v>
      </c>
      <c r="U15" s="10">
        <f t="shared" si="1"/>
        <v>9697.9399999999987</v>
      </c>
      <c r="V15" s="13">
        <f t="shared" si="2"/>
        <v>24507.59</v>
      </c>
    </row>
    <row r="16" spans="1:22" x14ac:dyDescent="0.25">
      <c r="A16" s="10">
        <v>5</v>
      </c>
      <c r="B16" s="10">
        <v>13005</v>
      </c>
      <c r="C16" s="10" t="s">
        <v>13</v>
      </c>
      <c r="D16" s="10" t="s">
        <v>14</v>
      </c>
      <c r="E16" s="10">
        <v>18</v>
      </c>
      <c r="F16" s="10">
        <v>40</v>
      </c>
      <c r="G16" s="10" t="s">
        <v>6</v>
      </c>
      <c r="H16" s="10">
        <v>29714</v>
      </c>
      <c r="I16" s="10">
        <v>1465</v>
      </c>
      <c r="J16" s="10">
        <v>1107</v>
      </c>
      <c r="K16" s="10">
        <v>0</v>
      </c>
      <c r="L16" s="10">
        <v>246.44</v>
      </c>
      <c r="M16" s="10">
        <v>0</v>
      </c>
      <c r="N16" s="10">
        <v>0</v>
      </c>
      <c r="O16" s="10">
        <v>0</v>
      </c>
      <c r="P16" s="10">
        <f t="shared" si="0"/>
        <v>32532.44</v>
      </c>
      <c r="Q16" s="10"/>
      <c r="R16" s="10">
        <v>5858.97</v>
      </c>
      <c r="S16" s="10">
        <v>998.01</v>
      </c>
      <c r="T16" s="10">
        <v>86.78</v>
      </c>
      <c r="U16" s="10">
        <f t="shared" si="1"/>
        <v>6943.76</v>
      </c>
      <c r="V16" s="13">
        <f t="shared" si="2"/>
        <v>25588.68</v>
      </c>
    </row>
    <row r="17" spans="1:22" x14ac:dyDescent="0.25">
      <c r="A17" s="10">
        <v>5</v>
      </c>
      <c r="B17" s="10">
        <v>13038</v>
      </c>
      <c r="C17" s="10" t="s">
        <v>15</v>
      </c>
      <c r="D17" s="10" t="s">
        <v>16</v>
      </c>
      <c r="E17" s="10">
        <v>1</v>
      </c>
      <c r="F17" s="10">
        <v>40</v>
      </c>
      <c r="G17" s="10" t="s">
        <v>2</v>
      </c>
      <c r="H17" s="10">
        <v>7719</v>
      </c>
      <c r="I17" s="10">
        <v>274</v>
      </c>
      <c r="J17" s="10">
        <v>357</v>
      </c>
      <c r="K17" s="10">
        <v>466.47</v>
      </c>
      <c r="L17" s="10">
        <v>492.88</v>
      </c>
      <c r="M17" s="10">
        <v>221</v>
      </c>
      <c r="N17" s="10">
        <v>1096.5</v>
      </c>
      <c r="O17" s="10">
        <v>1553.94</v>
      </c>
      <c r="P17" s="10">
        <f t="shared" si="0"/>
        <v>12180.789999999999</v>
      </c>
      <c r="Q17" s="10"/>
      <c r="R17" s="10">
        <v>1325.47</v>
      </c>
      <c r="S17" s="10">
        <v>1012.18</v>
      </c>
      <c r="T17" s="10">
        <v>88.02</v>
      </c>
      <c r="U17" s="10">
        <f t="shared" si="1"/>
        <v>2425.67</v>
      </c>
      <c r="V17" s="13">
        <f t="shared" si="2"/>
        <v>9755.119999999999</v>
      </c>
    </row>
    <row r="18" spans="1:22" x14ac:dyDescent="0.25">
      <c r="A18" s="10">
        <v>5</v>
      </c>
      <c r="B18" s="10">
        <v>13039</v>
      </c>
      <c r="C18" s="10" t="s">
        <v>15</v>
      </c>
      <c r="D18" s="10" t="s">
        <v>16</v>
      </c>
      <c r="E18" s="10">
        <v>1</v>
      </c>
      <c r="F18" s="10">
        <v>40</v>
      </c>
      <c r="G18" s="10" t="s">
        <v>2</v>
      </c>
      <c r="H18" s="10">
        <v>7719</v>
      </c>
      <c r="I18" s="10">
        <v>274</v>
      </c>
      <c r="J18" s="10">
        <v>357</v>
      </c>
      <c r="K18" s="10">
        <v>466.47</v>
      </c>
      <c r="L18" s="10">
        <v>616.1</v>
      </c>
      <c r="M18" s="10">
        <v>221</v>
      </c>
      <c r="N18" s="10">
        <v>1096.5</v>
      </c>
      <c r="O18" s="10">
        <v>1553.94</v>
      </c>
      <c r="P18" s="10">
        <f t="shared" si="0"/>
        <v>12304.01</v>
      </c>
      <c r="Q18" s="10"/>
      <c r="R18" s="10">
        <v>1351.79</v>
      </c>
      <c r="S18" s="10">
        <v>1100.3800000000001</v>
      </c>
      <c r="T18" s="10">
        <v>95.69</v>
      </c>
      <c r="U18" s="10">
        <f t="shared" si="1"/>
        <v>2547.86</v>
      </c>
      <c r="V18" s="13">
        <f t="shared" si="2"/>
        <v>9756.15</v>
      </c>
    </row>
    <row r="19" spans="1:22" x14ac:dyDescent="0.25">
      <c r="A19" s="10">
        <v>5</v>
      </c>
      <c r="B19" s="10">
        <v>13040</v>
      </c>
      <c r="C19" s="10" t="s">
        <v>17</v>
      </c>
      <c r="D19" s="10" t="s">
        <v>18</v>
      </c>
      <c r="E19" s="10">
        <v>3</v>
      </c>
      <c r="F19" s="10">
        <v>40</v>
      </c>
      <c r="G19" s="10" t="s">
        <v>2</v>
      </c>
      <c r="H19" s="10">
        <v>7819</v>
      </c>
      <c r="I19" s="10">
        <v>275</v>
      </c>
      <c r="J19" s="10">
        <v>359</v>
      </c>
      <c r="K19" s="10">
        <v>1256.68</v>
      </c>
      <c r="L19" s="10">
        <v>492.88</v>
      </c>
      <c r="M19" s="10">
        <v>221</v>
      </c>
      <c r="N19" s="10">
        <v>1556.5</v>
      </c>
      <c r="O19" s="10">
        <v>1695.4</v>
      </c>
      <c r="P19" s="10">
        <f t="shared" si="0"/>
        <v>13675.46</v>
      </c>
      <c r="Q19" s="10"/>
      <c r="R19" s="10">
        <v>1644.73</v>
      </c>
      <c r="S19" s="10">
        <v>1793.77</v>
      </c>
      <c r="T19" s="10">
        <v>0</v>
      </c>
      <c r="U19" s="10">
        <f t="shared" si="1"/>
        <v>3438.5</v>
      </c>
      <c r="V19" s="13">
        <f t="shared" si="2"/>
        <v>10236.959999999999</v>
      </c>
    </row>
    <row r="20" spans="1:22" x14ac:dyDescent="0.25">
      <c r="A20" s="10">
        <v>5</v>
      </c>
      <c r="B20" s="10">
        <v>13041</v>
      </c>
      <c r="C20" s="10" t="s">
        <v>17</v>
      </c>
      <c r="D20" s="10" t="s">
        <v>18</v>
      </c>
      <c r="E20" s="10">
        <v>3</v>
      </c>
      <c r="F20" s="10">
        <v>40</v>
      </c>
      <c r="G20" s="10" t="s">
        <v>2</v>
      </c>
      <c r="H20" s="10">
        <v>7819</v>
      </c>
      <c r="I20" s="10">
        <v>275</v>
      </c>
      <c r="J20" s="10">
        <v>359</v>
      </c>
      <c r="K20" s="10">
        <v>1256.68</v>
      </c>
      <c r="L20" s="10">
        <v>616.1</v>
      </c>
      <c r="M20" s="10">
        <v>221</v>
      </c>
      <c r="N20" s="10">
        <v>1556.5</v>
      </c>
      <c r="O20" s="10">
        <v>1695.4</v>
      </c>
      <c r="P20" s="10">
        <f t="shared" si="0"/>
        <v>13798.68</v>
      </c>
      <c r="Q20" s="10"/>
      <c r="R20" s="10">
        <v>1671.05</v>
      </c>
      <c r="S20" s="10">
        <v>1114.55</v>
      </c>
      <c r="T20" s="10">
        <v>96.92</v>
      </c>
      <c r="U20" s="10">
        <f t="shared" si="1"/>
        <v>2882.52</v>
      </c>
      <c r="V20" s="13">
        <f t="shared" si="2"/>
        <v>10916.16</v>
      </c>
    </row>
    <row r="21" spans="1:22" x14ac:dyDescent="0.25">
      <c r="A21" s="10">
        <v>5</v>
      </c>
      <c r="B21" s="10">
        <v>13042</v>
      </c>
      <c r="C21" s="10" t="s">
        <v>19</v>
      </c>
      <c r="D21" s="10" t="s">
        <v>20</v>
      </c>
      <c r="E21" s="10">
        <v>7</v>
      </c>
      <c r="F21" s="10">
        <v>40</v>
      </c>
      <c r="G21" s="10" t="s">
        <v>2</v>
      </c>
      <c r="H21" s="10">
        <v>8044</v>
      </c>
      <c r="I21" s="10">
        <v>280</v>
      </c>
      <c r="J21" s="10">
        <v>364</v>
      </c>
      <c r="K21" s="10">
        <v>1430.98</v>
      </c>
      <c r="L21" s="10">
        <v>739.32</v>
      </c>
      <c r="M21" s="10">
        <v>221</v>
      </c>
      <c r="N21" s="10">
        <v>2967.5</v>
      </c>
      <c r="O21" s="10">
        <v>1998</v>
      </c>
      <c r="P21" s="10">
        <f t="shared" si="0"/>
        <v>16044.8</v>
      </c>
      <c r="Q21" s="10"/>
      <c r="R21" s="10">
        <v>2150.8200000000002</v>
      </c>
      <c r="S21" s="10">
        <v>1174.6400000000001</v>
      </c>
      <c r="T21" s="10">
        <v>102.14</v>
      </c>
      <c r="U21" s="10">
        <f t="shared" si="1"/>
        <v>3427.6</v>
      </c>
      <c r="V21" s="13">
        <f t="shared" si="2"/>
        <v>12617.199999999999</v>
      </c>
    </row>
    <row r="22" spans="1:22" x14ac:dyDescent="0.25">
      <c r="A22" s="10">
        <v>5</v>
      </c>
      <c r="B22" s="10">
        <v>13090</v>
      </c>
      <c r="C22" s="10" t="s">
        <v>21</v>
      </c>
      <c r="D22" s="10" t="s">
        <v>22</v>
      </c>
      <c r="E22" s="10">
        <v>9</v>
      </c>
      <c r="F22" s="10">
        <v>40</v>
      </c>
      <c r="G22" s="10" t="s">
        <v>2</v>
      </c>
      <c r="H22" s="10">
        <v>8464</v>
      </c>
      <c r="I22" s="10">
        <v>302</v>
      </c>
      <c r="J22" s="10">
        <v>380</v>
      </c>
      <c r="K22" s="10">
        <v>4393.32</v>
      </c>
      <c r="L22" s="10">
        <v>492.88</v>
      </c>
      <c r="M22" s="10">
        <v>221</v>
      </c>
      <c r="N22" s="10">
        <v>6233.8</v>
      </c>
      <c r="O22" s="10">
        <v>4288.3999999999996</v>
      </c>
      <c r="P22" s="10">
        <f t="shared" si="0"/>
        <v>24775.4</v>
      </c>
      <c r="Q22" s="10"/>
      <c r="R22" s="10">
        <v>4034.52</v>
      </c>
      <c r="S22" s="10">
        <v>1535.27</v>
      </c>
      <c r="T22" s="10">
        <v>133.5</v>
      </c>
      <c r="U22" s="10">
        <f t="shared" si="1"/>
        <v>5703.29</v>
      </c>
      <c r="V22" s="13">
        <f t="shared" si="2"/>
        <v>19072.11</v>
      </c>
    </row>
    <row r="23" spans="1:22" x14ac:dyDescent="0.25">
      <c r="A23" s="10">
        <v>5</v>
      </c>
      <c r="B23" s="10">
        <v>13091</v>
      </c>
      <c r="C23" s="10" t="s">
        <v>21</v>
      </c>
      <c r="D23" s="10" t="s">
        <v>22</v>
      </c>
      <c r="E23" s="10">
        <v>9</v>
      </c>
      <c r="F23" s="10">
        <v>40</v>
      </c>
      <c r="G23" s="10" t="s">
        <v>2</v>
      </c>
      <c r="H23" s="10">
        <v>8464</v>
      </c>
      <c r="I23" s="10">
        <v>302</v>
      </c>
      <c r="J23" s="10">
        <v>380</v>
      </c>
      <c r="K23" s="10">
        <v>6961.77</v>
      </c>
      <c r="L23" s="10">
        <v>492.88</v>
      </c>
      <c r="M23" s="10">
        <v>221</v>
      </c>
      <c r="N23" s="10">
        <v>6233.8</v>
      </c>
      <c r="O23" s="10">
        <v>2363.36</v>
      </c>
      <c r="P23" s="10">
        <f t="shared" si="0"/>
        <v>25418.81</v>
      </c>
      <c r="Q23" s="10"/>
      <c r="R23" s="10">
        <v>4185.8500000000004</v>
      </c>
      <c r="S23" s="10">
        <v>1830.64</v>
      </c>
      <c r="T23" s="10">
        <v>159.19</v>
      </c>
      <c r="U23" s="10">
        <f t="shared" si="1"/>
        <v>6175.68</v>
      </c>
      <c r="V23" s="13">
        <f t="shared" si="2"/>
        <v>19243.13</v>
      </c>
    </row>
    <row r="24" spans="1:22" x14ac:dyDescent="0.25">
      <c r="A24" s="10">
        <v>5</v>
      </c>
      <c r="B24" s="10">
        <v>13092</v>
      </c>
      <c r="C24" s="10" t="s">
        <v>21</v>
      </c>
      <c r="D24" s="10" t="s">
        <v>22</v>
      </c>
      <c r="E24" s="10">
        <v>9</v>
      </c>
      <c r="F24" s="10">
        <v>40</v>
      </c>
      <c r="G24" s="10" t="s">
        <v>2</v>
      </c>
      <c r="H24" s="10">
        <v>8464</v>
      </c>
      <c r="I24" s="10">
        <v>302</v>
      </c>
      <c r="J24" s="10">
        <v>380</v>
      </c>
      <c r="K24" s="10">
        <v>4393.32</v>
      </c>
      <c r="L24" s="10">
        <v>492.88</v>
      </c>
      <c r="M24" s="10">
        <v>221</v>
      </c>
      <c r="N24" s="10">
        <v>6233.8</v>
      </c>
      <c r="O24" s="10">
        <v>4288.3999999999996</v>
      </c>
      <c r="P24" s="10">
        <f t="shared" si="0"/>
        <v>24775.4</v>
      </c>
      <c r="Q24" s="10"/>
      <c r="R24" s="10">
        <v>4034.52</v>
      </c>
      <c r="S24" s="10">
        <v>1535.27</v>
      </c>
      <c r="T24" s="10">
        <v>0</v>
      </c>
      <c r="U24" s="10">
        <f t="shared" si="1"/>
        <v>5569.79</v>
      </c>
      <c r="V24" s="13">
        <f t="shared" si="2"/>
        <v>19205.61</v>
      </c>
    </row>
    <row r="25" spans="1:22" x14ac:dyDescent="0.25">
      <c r="A25" s="10">
        <v>5</v>
      </c>
      <c r="B25" s="10">
        <v>13093</v>
      </c>
      <c r="C25" s="10" t="s">
        <v>21</v>
      </c>
      <c r="D25" s="10" t="s">
        <v>22</v>
      </c>
      <c r="E25" s="10">
        <v>9</v>
      </c>
      <c r="F25" s="10">
        <v>40</v>
      </c>
      <c r="G25" s="10" t="s">
        <v>2</v>
      </c>
      <c r="H25" s="10">
        <v>8464</v>
      </c>
      <c r="I25" s="10">
        <v>302</v>
      </c>
      <c r="J25" s="10">
        <v>380</v>
      </c>
      <c r="K25" s="10">
        <v>4393.32</v>
      </c>
      <c r="L25" s="10">
        <v>369.66</v>
      </c>
      <c r="M25" s="10">
        <v>221</v>
      </c>
      <c r="N25" s="10">
        <v>6233.8</v>
      </c>
      <c r="O25" s="10">
        <v>4288.3999999999996</v>
      </c>
      <c r="P25" s="10">
        <f t="shared" si="0"/>
        <v>24652.18</v>
      </c>
      <c r="Q25" s="10"/>
      <c r="R25" s="10">
        <v>4005.54</v>
      </c>
      <c r="S25" s="10">
        <v>1521.1</v>
      </c>
      <c r="T25" s="10">
        <v>132.27000000000001</v>
      </c>
      <c r="U25" s="10">
        <f t="shared" si="1"/>
        <v>5658.91</v>
      </c>
      <c r="V25" s="13">
        <f t="shared" si="2"/>
        <v>18993.27</v>
      </c>
    </row>
    <row r="26" spans="1:22" x14ac:dyDescent="0.25">
      <c r="A26" s="10">
        <v>5</v>
      </c>
      <c r="B26" s="10">
        <v>13094</v>
      </c>
      <c r="C26" s="10" t="s">
        <v>21</v>
      </c>
      <c r="D26" s="10" t="s">
        <v>22</v>
      </c>
      <c r="E26" s="10">
        <v>9</v>
      </c>
      <c r="F26" s="10">
        <v>40</v>
      </c>
      <c r="G26" s="10" t="s">
        <v>2</v>
      </c>
      <c r="H26" s="10">
        <v>8464</v>
      </c>
      <c r="I26" s="10">
        <v>302</v>
      </c>
      <c r="J26" s="10">
        <v>380</v>
      </c>
      <c r="K26" s="10">
        <v>4393.32</v>
      </c>
      <c r="L26" s="10">
        <v>616.1</v>
      </c>
      <c r="M26" s="10">
        <v>221</v>
      </c>
      <c r="N26" s="10">
        <v>6233.8</v>
      </c>
      <c r="O26" s="10">
        <v>4288.3999999999996</v>
      </c>
      <c r="P26" s="10">
        <f t="shared" si="0"/>
        <v>24898.620000000003</v>
      </c>
      <c r="Q26" s="10"/>
      <c r="R26" s="10">
        <v>4063.5</v>
      </c>
      <c r="S26" s="10">
        <v>1549.44</v>
      </c>
      <c r="T26" s="10">
        <v>134.72999999999999</v>
      </c>
      <c r="U26" s="10">
        <f t="shared" si="1"/>
        <v>5747.67</v>
      </c>
      <c r="V26" s="13">
        <f t="shared" si="2"/>
        <v>19150.950000000004</v>
      </c>
    </row>
    <row r="27" spans="1:22" x14ac:dyDescent="0.25">
      <c r="A27" s="10">
        <v>5</v>
      </c>
      <c r="B27" s="10">
        <v>13095</v>
      </c>
      <c r="C27" s="10" t="s">
        <v>21</v>
      </c>
      <c r="D27" s="10" t="s">
        <v>22</v>
      </c>
      <c r="E27" s="10">
        <v>9</v>
      </c>
      <c r="F27" s="10">
        <v>40</v>
      </c>
      <c r="G27" s="10" t="s">
        <v>2</v>
      </c>
      <c r="H27" s="10">
        <v>8464</v>
      </c>
      <c r="I27" s="10">
        <v>302</v>
      </c>
      <c r="J27" s="10">
        <v>380</v>
      </c>
      <c r="K27" s="10">
        <v>4393.32</v>
      </c>
      <c r="L27" s="10">
        <v>369.66</v>
      </c>
      <c r="M27" s="10">
        <v>221</v>
      </c>
      <c r="N27" s="10">
        <v>6233.8</v>
      </c>
      <c r="O27" s="10">
        <v>4288.3999999999996</v>
      </c>
      <c r="P27" s="10">
        <f t="shared" si="0"/>
        <v>24652.18</v>
      </c>
      <c r="Q27" s="10"/>
      <c r="R27" s="10">
        <v>4005.54</v>
      </c>
      <c r="S27" s="10">
        <v>1521.1</v>
      </c>
      <c r="T27" s="10">
        <v>132.27000000000001</v>
      </c>
      <c r="U27" s="10">
        <f t="shared" si="1"/>
        <v>5658.91</v>
      </c>
      <c r="V27" s="13">
        <f t="shared" si="2"/>
        <v>18993.27</v>
      </c>
    </row>
    <row r="28" spans="1:22" x14ac:dyDescent="0.25">
      <c r="A28" s="10">
        <v>5</v>
      </c>
      <c r="B28" s="10">
        <v>13096</v>
      </c>
      <c r="C28" s="10" t="s">
        <v>21</v>
      </c>
      <c r="D28" s="10" t="s">
        <v>22</v>
      </c>
      <c r="E28" s="10">
        <v>9</v>
      </c>
      <c r="F28" s="10">
        <v>40</v>
      </c>
      <c r="G28" s="10" t="s">
        <v>2</v>
      </c>
      <c r="H28" s="10">
        <v>8464</v>
      </c>
      <c r="I28" s="10">
        <v>302</v>
      </c>
      <c r="J28" s="10">
        <v>380</v>
      </c>
      <c r="K28" s="10">
        <v>4393.32</v>
      </c>
      <c r="L28" s="10">
        <v>492.88</v>
      </c>
      <c r="M28" s="10">
        <v>221</v>
      </c>
      <c r="N28" s="10">
        <v>6233.8</v>
      </c>
      <c r="O28" s="10">
        <v>4288.3999999999996</v>
      </c>
      <c r="P28" s="10">
        <f t="shared" si="0"/>
        <v>24775.4</v>
      </c>
      <c r="Q28" s="10"/>
      <c r="R28" s="10">
        <v>4034.52</v>
      </c>
      <c r="S28" s="10">
        <v>1535.27</v>
      </c>
      <c r="T28" s="10">
        <v>133.5</v>
      </c>
      <c r="U28" s="10">
        <f t="shared" si="1"/>
        <v>5703.29</v>
      </c>
      <c r="V28" s="13">
        <f t="shared" si="2"/>
        <v>19072.11</v>
      </c>
    </row>
    <row r="29" spans="1:22" x14ac:dyDescent="0.25">
      <c r="A29" s="10">
        <v>5</v>
      </c>
      <c r="B29" s="10">
        <v>13097</v>
      </c>
      <c r="C29" s="10" t="s">
        <v>21</v>
      </c>
      <c r="D29" s="10" t="s">
        <v>22</v>
      </c>
      <c r="E29" s="10">
        <v>9</v>
      </c>
      <c r="F29" s="10">
        <v>40</v>
      </c>
      <c r="G29" s="10" t="s">
        <v>2</v>
      </c>
      <c r="H29" s="10">
        <v>8464</v>
      </c>
      <c r="I29" s="10">
        <v>302</v>
      </c>
      <c r="J29" s="10">
        <v>380</v>
      </c>
      <c r="K29" s="10">
        <v>4393.32</v>
      </c>
      <c r="L29" s="10">
        <v>492.88</v>
      </c>
      <c r="M29" s="10">
        <v>221</v>
      </c>
      <c r="N29" s="10">
        <v>6233.8</v>
      </c>
      <c r="O29" s="10">
        <v>4288.3999999999996</v>
      </c>
      <c r="P29" s="10">
        <f t="shared" si="0"/>
        <v>24775.4</v>
      </c>
      <c r="Q29" s="10"/>
      <c r="R29" s="10">
        <v>4034.52</v>
      </c>
      <c r="S29" s="10">
        <v>1535.27</v>
      </c>
      <c r="T29" s="10">
        <v>133.5</v>
      </c>
      <c r="U29" s="10">
        <f t="shared" si="1"/>
        <v>5703.29</v>
      </c>
      <c r="V29" s="13">
        <f t="shared" si="2"/>
        <v>19072.11</v>
      </c>
    </row>
    <row r="30" spans="1:22" x14ac:dyDescent="0.25">
      <c r="A30" s="10">
        <v>5</v>
      </c>
      <c r="B30" s="10">
        <v>13099</v>
      </c>
      <c r="C30" s="10" t="s">
        <v>23</v>
      </c>
      <c r="D30" s="10" t="s">
        <v>24</v>
      </c>
      <c r="E30" s="10">
        <v>10</v>
      </c>
      <c r="F30" s="10">
        <v>40</v>
      </c>
      <c r="G30" s="10" t="s">
        <v>2</v>
      </c>
      <c r="H30" s="10">
        <v>9774</v>
      </c>
      <c r="I30" s="10">
        <v>302</v>
      </c>
      <c r="J30" s="10">
        <v>380</v>
      </c>
      <c r="K30" s="10">
        <v>0</v>
      </c>
      <c r="L30" s="10">
        <v>369.66</v>
      </c>
      <c r="M30" s="10">
        <v>221</v>
      </c>
      <c r="N30" s="10">
        <v>4629</v>
      </c>
      <c r="O30" s="10">
        <v>3510</v>
      </c>
      <c r="P30" s="10">
        <f t="shared" si="0"/>
        <v>19185.66</v>
      </c>
      <c r="Q30" s="10"/>
      <c r="R30" s="10">
        <v>2821.71</v>
      </c>
      <c r="S30" s="10">
        <v>973.36</v>
      </c>
      <c r="T30" s="10">
        <v>0</v>
      </c>
      <c r="U30" s="10">
        <f t="shared" si="1"/>
        <v>3795.07</v>
      </c>
      <c r="V30" s="13">
        <f t="shared" si="2"/>
        <v>15390.59</v>
      </c>
    </row>
    <row r="31" spans="1:22" x14ac:dyDescent="0.25">
      <c r="A31" s="10">
        <v>5</v>
      </c>
      <c r="B31" s="10">
        <v>14023</v>
      </c>
      <c r="C31" s="10" t="s">
        <v>25</v>
      </c>
      <c r="D31" s="10" t="s">
        <v>26</v>
      </c>
      <c r="E31" s="10">
        <v>8</v>
      </c>
      <c r="F31" s="10">
        <v>40</v>
      </c>
      <c r="G31" s="10" t="s">
        <v>2</v>
      </c>
      <c r="H31" s="10">
        <v>8319</v>
      </c>
      <c r="I31" s="10">
        <v>302</v>
      </c>
      <c r="J31" s="10">
        <v>380</v>
      </c>
      <c r="K31" s="10">
        <v>0</v>
      </c>
      <c r="L31" s="10">
        <v>369.66</v>
      </c>
      <c r="M31" s="10">
        <v>221</v>
      </c>
      <c r="N31" s="10">
        <v>3343.5</v>
      </c>
      <c r="O31" s="10">
        <v>1795.4</v>
      </c>
      <c r="P31" s="10">
        <f t="shared" si="0"/>
        <v>14730.56</v>
      </c>
      <c r="Q31" s="10"/>
      <c r="R31" s="10">
        <v>1870.1</v>
      </c>
      <c r="S31" s="10">
        <v>1166.52</v>
      </c>
      <c r="T31" s="10">
        <v>101.44</v>
      </c>
      <c r="U31" s="10">
        <f t="shared" si="1"/>
        <v>3138.06</v>
      </c>
      <c r="V31" s="13">
        <f t="shared" si="2"/>
        <v>11592.5</v>
      </c>
    </row>
    <row r="32" spans="1:22" x14ac:dyDescent="0.25">
      <c r="A32" s="10">
        <v>5</v>
      </c>
      <c r="B32" s="10">
        <v>14432</v>
      </c>
      <c r="C32" s="10" t="s">
        <v>25</v>
      </c>
      <c r="D32" s="10" t="s">
        <v>26</v>
      </c>
      <c r="E32" s="10">
        <v>8</v>
      </c>
      <c r="F32" s="10">
        <v>40</v>
      </c>
      <c r="G32" s="10" t="s">
        <v>2</v>
      </c>
      <c r="H32" s="10">
        <v>8319</v>
      </c>
      <c r="I32" s="10">
        <v>302</v>
      </c>
      <c r="J32" s="10">
        <v>380</v>
      </c>
      <c r="K32" s="10">
        <v>4487.32</v>
      </c>
      <c r="L32" s="10">
        <v>492.88</v>
      </c>
      <c r="M32" s="10">
        <v>221</v>
      </c>
      <c r="N32" s="10">
        <v>1509.5</v>
      </c>
      <c r="O32" s="10">
        <v>1190.4000000000001</v>
      </c>
      <c r="P32" s="10">
        <f t="shared" si="0"/>
        <v>16902.099999999999</v>
      </c>
      <c r="Q32" s="10"/>
      <c r="R32" s="10">
        <v>2333.94</v>
      </c>
      <c r="S32" s="10">
        <v>999.2</v>
      </c>
      <c r="T32" s="10">
        <v>0</v>
      </c>
      <c r="U32" s="10">
        <f t="shared" si="1"/>
        <v>3333.1400000000003</v>
      </c>
      <c r="V32" s="13">
        <f t="shared" si="2"/>
        <v>13568.96</v>
      </c>
    </row>
    <row r="33" spans="1:22" x14ac:dyDescent="0.25">
      <c r="A33" s="10">
        <v>5</v>
      </c>
      <c r="B33" s="10">
        <v>16017</v>
      </c>
      <c r="C33" s="10" t="s">
        <v>25</v>
      </c>
      <c r="D33" s="10" t="s">
        <v>26</v>
      </c>
      <c r="E33" s="10">
        <v>8</v>
      </c>
      <c r="F33" s="10">
        <v>40</v>
      </c>
      <c r="G33" s="10" t="s">
        <v>2</v>
      </c>
      <c r="H33" s="10">
        <v>8319</v>
      </c>
      <c r="I33" s="10">
        <v>302</v>
      </c>
      <c r="J33" s="10">
        <v>380</v>
      </c>
      <c r="K33" s="10">
        <v>3572</v>
      </c>
      <c r="L33" s="10">
        <v>369.66</v>
      </c>
      <c r="M33" s="10">
        <v>221</v>
      </c>
      <c r="N33" s="10">
        <v>2482.5</v>
      </c>
      <c r="O33" s="10">
        <v>1190.4000000000001</v>
      </c>
      <c r="P33" s="10">
        <f t="shared" si="0"/>
        <v>16836.560000000001</v>
      </c>
      <c r="Q33" s="10"/>
      <c r="R33" s="10">
        <v>2319.94</v>
      </c>
      <c r="S33" s="10">
        <v>1529.41</v>
      </c>
      <c r="T33" s="10">
        <v>132.99</v>
      </c>
      <c r="U33" s="10">
        <f t="shared" si="1"/>
        <v>3982.34</v>
      </c>
      <c r="V33" s="13">
        <f t="shared" si="2"/>
        <v>12854.220000000001</v>
      </c>
    </row>
    <row r="34" spans="1:22" x14ac:dyDescent="0.25">
      <c r="A34" s="10">
        <v>5</v>
      </c>
      <c r="B34" s="10">
        <v>16018</v>
      </c>
      <c r="C34" s="10" t="s">
        <v>25</v>
      </c>
      <c r="D34" s="10" t="s">
        <v>26</v>
      </c>
      <c r="E34" s="10">
        <v>8</v>
      </c>
      <c r="F34" s="10">
        <v>40</v>
      </c>
      <c r="G34" s="10" t="s">
        <v>2</v>
      </c>
      <c r="H34" s="10">
        <v>8319</v>
      </c>
      <c r="I34" s="10">
        <v>302</v>
      </c>
      <c r="J34" s="10">
        <v>380</v>
      </c>
      <c r="K34" s="10">
        <v>3572</v>
      </c>
      <c r="L34" s="10">
        <v>369.66</v>
      </c>
      <c r="M34" s="10">
        <v>221</v>
      </c>
      <c r="N34" s="10">
        <v>2482.5</v>
      </c>
      <c r="O34" s="10">
        <v>1190.4000000000001</v>
      </c>
      <c r="P34" s="10">
        <f t="shared" si="0"/>
        <v>16836.560000000001</v>
      </c>
      <c r="Q34" s="10"/>
      <c r="R34" s="10">
        <v>2319.94</v>
      </c>
      <c r="S34" s="10">
        <v>1409.98</v>
      </c>
      <c r="T34" s="10">
        <v>122.61</v>
      </c>
      <c r="U34" s="10">
        <f t="shared" si="1"/>
        <v>3852.53</v>
      </c>
      <c r="V34" s="13">
        <f t="shared" si="2"/>
        <v>12984.03</v>
      </c>
    </row>
    <row r="35" spans="1:22" x14ac:dyDescent="0.25">
      <c r="A35" s="10">
        <v>5</v>
      </c>
      <c r="B35" s="10">
        <v>16019</v>
      </c>
      <c r="C35" s="10" t="s">
        <v>25</v>
      </c>
      <c r="D35" s="10" t="s">
        <v>26</v>
      </c>
      <c r="E35" s="10">
        <v>8</v>
      </c>
      <c r="F35" s="10">
        <v>40</v>
      </c>
      <c r="G35" s="10" t="s">
        <v>2</v>
      </c>
      <c r="H35" s="10">
        <v>8319</v>
      </c>
      <c r="I35" s="10">
        <v>302</v>
      </c>
      <c r="J35" s="10">
        <v>380</v>
      </c>
      <c r="K35" s="10">
        <v>3572</v>
      </c>
      <c r="L35" s="10">
        <v>369.66</v>
      </c>
      <c r="M35" s="10">
        <v>221</v>
      </c>
      <c r="N35" s="10">
        <v>2482.5</v>
      </c>
      <c r="O35" s="10">
        <v>1290.4000000000001</v>
      </c>
      <c r="P35" s="10">
        <f t="shared" si="0"/>
        <v>16936.560000000001</v>
      </c>
      <c r="Q35" s="10"/>
      <c r="R35" s="10">
        <v>2341.3000000000002</v>
      </c>
      <c r="S35" s="10">
        <v>1409.98</v>
      </c>
      <c r="T35" s="10">
        <v>122.61</v>
      </c>
      <c r="U35" s="10">
        <f t="shared" si="1"/>
        <v>3873.8900000000003</v>
      </c>
      <c r="V35" s="13">
        <f t="shared" si="2"/>
        <v>13062.670000000002</v>
      </c>
    </row>
    <row r="36" spans="1:22" x14ac:dyDescent="0.25">
      <c r="A36" s="10">
        <v>5</v>
      </c>
      <c r="B36" s="10">
        <v>16370</v>
      </c>
      <c r="C36" s="10" t="s">
        <v>7</v>
      </c>
      <c r="D36" s="10" t="s">
        <v>8</v>
      </c>
      <c r="E36" s="10">
        <v>15</v>
      </c>
      <c r="F36" s="10">
        <v>40</v>
      </c>
      <c r="G36" s="10" t="s">
        <v>2</v>
      </c>
      <c r="H36" s="10">
        <v>15598</v>
      </c>
      <c r="I36" s="10">
        <v>426</v>
      </c>
      <c r="J36" s="10">
        <v>468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f t="shared" si="0"/>
        <v>16492</v>
      </c>
      <c r="Q36" s="10"/>
      <c r="R36" s="10">
        <v>2246.34</v>
      </c>
      <c r="S36" s="10">
        <v>1793.77</v>
      </c>
      <c r="T36" s="10">
        <v>0</v>
      </c>
      <c r="U36" s="10">
        <f t="shared" si="1"/>
        <v>4040.11</v>
      </c>
      <c r="V36" s="13">
        <f t="shared" si="2"/>
        <v>12451.89</v>
      </c>
    </row>
    <row r="37" spans="1:22" x14ac:dyDescent="0.25">
      <c r="A37" s="10">
        <v>5</v>
      </c>
      <c r="B37" s="10">
        <v>19192</v>
      </c>
      <c r="C37" s="10" t="s">
        <v>27</v>
      </c>
      <c r="D37" s="10" t="s">
        <v>28</v>
      </c>
      <c r="E37" s="10">
        <v>22</v>
      </c>
      <c r="F37" s="10">
        <v>40</v>
      </c>
      <c r="G37" s="10" t="s">
        <v>6</v>
      </c>
      <c r="H37" s="10">
        <v>42219</v>
      </c>
      <c r="I37" s="10">
        <v>1865</v>
      </c>
      <c r="J37" s="10">
        <v>1345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f t="shared" si="0"/>
        <v>45429</v>
      </c>
      <c r="Q37" s="10"/>
      <c r="R37" s="10">
        <v>9394.64</v>
      </c>
      <c r="S37" s="10">
        <v>4855.1899999999996</v>
      </c>
      <c r="T37" s="10">
        <v>0</v>
      </c>
      <c r="U37" s="10">
        <f t="shared" si="1"/>
        <v>14249.829999999998</v>
      </c>
      <c r="V37" s="13">
        <f t="shared" si="2"/>
        <v>31179.170000000002</v>
      </c>
    </row>
    <row r="38" spans="1:22" x14ac:dyDescent="0.25">
      <c r="A38" s="10">
        <v>5</v>
      </c>
      <c r="B38" s="10">
        <v>20702</v>
      </c>
      <c r="C38" s="10" t="s">
        <v>29</v>
      </c>
      <c r="D38" s="10" t="s">
        <v>30</v>
      </c>
      <c r="E38" s="10">
        <v>4</v>
      </c>
      <c r="F38" s="10">
        <v>40</v>
      </c>
      <c r="G38" s="10" t="s">
        <v>2</v>
      </c>
      <c r="H38" s="10">
        <v>7894</v>
      </c>
      <c r="I38" s="10">
        <v>278</v>
      </c>
      <c r="J38" s="10">
        <v>361</v>
      </c>
      <c r="K38" s="10">
        <v>0</v>
      </c>
      <c r="L38" s="10">
        <v>246.44</v>
      </c>
      <c r="M38" s="10">
        <v>221</v>
      </c>
      <c r="N38" s="10">
        <v>1822.5</v>
      </c>
      <c r="O38" s="10">
        <v>1695.4</v>
      </c>
      <c r="P38" s="10">
        <f t="shared" si="0"/>
        <v>12518.34</v>
      </c>
      <c r="Q38" s="10"/>
      <c r="R38" s="10">
        <v>1397.57</v>
      </c>
      <c r="S38" s="10">
        <v>936.15</v>
      </c>
      <c r="T38" s="10">
        <v>81.400000000000006</v>
      </c>
      <c r="U38" s="10">
        <f t="shared" si="1"/>
        <v>2415.12</v>
      </c>
      <c r="V38" s="13">
        <f t="shared" si="2"/>
        <v>10103.220000000001</v>
      </c>
    </row>
    <row r="39" spans="1:22" x14ac:dyDescent="0.25">
      <c r="A39" s="10">
        <v>5</v>
      </c>
      <c r="B39" s="10">
        <v>20873</v>
      </c>
      <c r="C39" s="10" t="s">
        <v>29</v>
      </c>
      <c r="D39" s="10" t="s">
        <v>30</v>
      </c>
      <c r="E39" s="10">
        <v>4</v>
      </c>
      <c r="F39" s="10">
        <v>40</v>
      </c>
      <c r="G39" s="10" t="s">
        <v>2</v>
      </c>
      <c r="H39" s="10">
        <v>7894</v>
      </c>
      <c r="I39" s="10">
        <v>278</v>
      </c>
      <c r="J39" s="10">
        <v>361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f t="shared" si="0"/>
        <v>8533</v>
      </c>
      <c r="Q39" s="10"/>
      <c r="R39" s="10">
        <v>686.45</v>
      </c>
      <c r="S39" s="10">
        <v>907.81</v>
      </c>
      <c r="T39" s="10">
        <v>0</v>
      </c>
      <c r="U39" s="10">
        <f t="shared" si="1"/>
        <v>1594.26</v>
      </c>
      <c r="V39" s="13">
        <f t="shared" si="2"/>
        <v>6938.74</v>
      </c>
    </row>
    <row r="40" spans="1:22" x14ac:dyDescent="0.25">
      <c r="A40" s="10">
        <v>5</v>
      </c>
      <c r="B40" s="10">
        <v>20874</v>
      </c>
      <c r="C40" s="10" t="s">
        <v>31</v>
      </c>
      <c r="D40" s="10" t="s">
        <v>32</v>
      </c>
      <c r="E40" s="10">
        <v>6</v>
      </c>
      <c r="F40" s="10">
        <v>40</v>
      </c>
      <c r="G40" s="10" t="s">
        <v>2</v>
      </c>
      <c r="H40" s="10">
        <v>7994</v>
      </c>
      <c r="I40" s="10">
        <v>280</v>
      </c>
      <c r="J40" s="10">
        <v>364</v>
      </c>
      <c r="K40" s="10">
        <v>844.42</v>
      </c>
      <c r="L40" s="10">
        <v>369.66</v>
      </c>
      <c r="M40" s="10">
        <v>221</v>
      </c>
      <c r="N40" s="10">
        <v>2162.5</v>
      </c>
      <c r="O40" s="10">
        <v>1266.4000000000001</v>
      </c>
      <c r="P40" s="10">
        <f t="shared" si="0"/>
        <v>13501.98</v>
      </c>
      <c r="Q40" s="10"/>
      <c r="R40" s="10">
        <v>1607.67</v>
      </c>
      <c r="S40" s="10">
        <v>1058.93</v>
      </c>
      <c r="T40" s="10">
        <v>92.08</v>
      </c>
      <c r="U40" s="10">
        <f t="shared" si="1"/>
        <v>2758.6800000000003</v>
      </c>
      <c r="V40" s="13">
        <f t="shared" si="2"/>
        <v>10743.3</v>
      </c>
    </row>
    <row r="41" spans="1:22" x14ac:dyDescent="0.25">
      <c r="A41" s="10">
        <v>5</v>
      </c>
      <c r="B41" s="10">
        <v>20915</v>
      </c>
      <c r="C41" s="10" t="s">
        <v>25</v>
      </c>
      <c r="D41" s="10" t="s">
        <v>26</v>
      </c>
      <c r="E41" s="10">
        <v>8</v>
      </c>
      <c r="F41" s="10">
        <v>40</v>
      </c>
      <c r="G41" s="10" t="s">
        <v>2</v>
      </c>
      <c r="H41" s="10">
        <v>8319</v>
      </c>
      <c r="I41" s="10">
        <v>302</v>
      </c>
      <c r="J41" s="10">
        <v>380</v>
      </c>
      <c r="K41" s="10">
        <v>3572</v>
      </c>
      <c r="L41" s="10">
        <v>369.66</v>
      </c>
      <c r="M41" s="10">
        <v>221</v>
      </c>
      <c r="N41" s="10">
        <v>2482.5</v>
      </c>
      <c r="O41" s="10">
        <v>1190.4000000000001</v>
      </c>
      <c r="P41" s="10">
        <f t="shared" si="0"/>
        <v>16836.560000000001</v>
      </c>
      <c r="Q41" s="10"/>
      <c r="R41" s="10">
        <v>2319.94</v>
      </c>
      <c r="S41" s="10">
        <v>1409.98</v>
      </c>
      <c r="T41" s="10">
        <v>122.61</v>
      </c>
      <c r="U41" s="10">
        <f t="shared" si="1"/>
        <v>3852.53</v>
      </c>
      <c r="V41" s="13">
        <f t="shared" si="2"/>
        <v>12984.03</v>
      </c>
    </row>
    <row r="42" spans="1:22" x14ac:dyDescent="0.25">
      <c r="A42" s="10">
        <v>5</v>
      </c>
      <c r="B42" s="10">
        <v>22630</v>
      </c>
      <c r="C42" s="10" t="s">
        <v>7</v>
      </c>
      <c r="D42" s="10" t="s">
        <v>8</v>
      </c>
      <c r="E42" s="10">
        <v>15</v>
      </c>
      <c r="F42" s="10">
        <v>40</v>
      </c>
      <c r="G42" s="10" t="s">
        <v>2</v>
      </c>
      <c r="H42" s="10">
        <v>15598</v>
      </c>
      <c r="I42" s="10">
        <v>426</v>
      </c>
      <c r="J42" s="10">
        <v>468</v>
      </c>
      <c r="K42" s="10">
        <v>0</v>
      </c>
      <c r="L42" s="10">
        <v>0</v>
      </c>
      <c r="M42" s="10">
        <v>221</v>
      </c>
      <c r="N42" s="10">
        <v>8883</v>
      </c>
      <c r="O42" s="10">
        <v>7438</v>
      </c>
      <c r="P42" s="10">
        <f t="shared" si="0"/>
        <v>33034</v>
      </c>
      <c r="Q42" s="10"/>
      <c r="R42" s="10">
        <v>5976.94</v>
      </c>
      <c r="S42" s="10">
        <v>1793.77</v>
      </c>
      <c r="T42" s="10">
        <v>0</v>
      </c>
      <c r="U42" s="10">
        <f t="shared" si="1"/>
        <v>7770.7099999999991</v>
      </c>
      <c r="V42" s="13">
        <f t="shared" si="2"/>
        <v>25263.29</v>
      </c>
    </row>
    <row r="43" spans="1:22" x14ac:dyDescent="0.25">
      <c r="A43" s="10">
        <v>5</v>
      </c>
      <c r="B43" s="10">
        <v>22631</v>
      </c>
      <c r="C43" s="10" t="s">
        <v>25</v>
      </c>
      <c r="D43" s="10" t="s">
        <v>26</v>
      </c>
      <c r="E43" s="10">
        <v>8</v>
      </c>
      <c r="F43" s="10">
        <v>40</v>
      </c>
      <c r="G43" s="10" t="s">
        <v>2</v>
      </c>
      <c r="H43" s="10">
        <v>8319</v>
      </c>
      <c r="I43" s="10">
        <v>302</v>
      </c>
      <c r="J43" s="10">
        <v>380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f t="shared" si="0"/>
        <v>9001</v>
      </c>
      <c r="Q43" s="10"/>
      <c r="R43" s="10">
        <v>761.33</v>
      </c>
      <c r="S43" s="10">
        <v>956.69</v>
      </c>
      <c r="T43" s="10">
        <v>0</v>
      </c>
      <c r="U43" s="10">
        <f t="shared" si="1"/>
        <v>1718.02</v>
      </c>
      <c r="V43" s="13">
        <f t="shared" si="2"/>
        <v>7282.98</v>
      </c>
    </row>
    <row r="44" spans="1:22" x14ac:dyDescent="0.25">
      <c r="A44" s="10">
        <v>5</v>
      </c>
      <c r="B44" s="10">
        <v>22632</v>
      </c>
      <c r="C44" s="10" t="s">
        <v>25</v>
      </c>
      <c r="D44" s="10" t="s">
        <v>26</v>
      </c>
      <c r="E44" s="10">
        <v>8</v>
      </c>
      <c r="F44" s="10">
        <v>40</v>
      </c>
      <c r="G44" s="10" t="s">
        <v>2</v>
      </c>
      <c r="H44" s="10">
        <v>8319</v>
      </c>
      <c r="I44" s="10">
        <v>302</v>
      </c>
      <c r="J44" s="10">
        <v>380</v>
      </c>
      <c r="K44" s="10">
        <v>0</v>
      </c>
      <c r="L44" s="10">
        <v>246.44</v>
      </c>
      <c r="M44" s="10">
        <v>221</v>
      </c>
      <c r="N44" s="10">
        <v>3343.5</v>
      </c>
      <c r="O44" s="10">
        <v>1795.4</v>
      </c>
      <c r="P44" s="10">
        <f t="shared" si="0"/>
        <v>14607.34</v>
      </c>
      <c r="Q44" s="10"/>
      <c r="R44" s="10">
        <v>1843.78</v>
      </c>
      <c r="S44" s="10">
        <v>985.03</v>
      </c>
      <c r="T44" s="10">
        <v>0</v>
      </c>
      <c r="U44" s="10">
        <f t="shared" si="1"/>
        <v>2828.81</v>
      </c>
      <c r="V44" s="13">
        <f t="shared" si="2"/>
        <v>11778.53</v>
      </c>
    </row>
    <row r="45" spans="1:22" x14ac:dyDescent="0.25">
      <c r="A45" s="10">
        <v>5</v>
      </c>
      <c r="B45" s="10">
        <v>22633</v>
      </c>
      <c r="C45" s="10" t="s">
        <v>25</v>
      </c>
      <c r="D45" s="10" t="s">
        <v>26</v>
      </c>
      <c r="E45" s="10">
        <v>8</v>
      </c>
      <c r="F45" s="10">
        <v>40</v>
      </c>
      <c r="G45" s="10" t="s">
        <v>2</v>
      </c>
      <c r="H45" s="10">
        <v>8319</v>
      </c>
      <c r="I45" s="10">
        <v>302</v>
      </c>
      <c r="J45" s="10">
        <v>380</v>
      </c>
      <c r="K45" s="10">
        <v>0</v>
      </c>
      <c r="L45" s="10">
        <v>246.44</v>
      </c>
      <c r="M45" s="10">
        <v>221</v>
      </c>
      <c r="N45" s="10">
        <v>3343.5</v>
      </c>
      <c r="O45" s="10">
        <v>1795.4</v>
      </c>
      <c r="P45" s="10">
        <f t="shared" si="0"/>
        <v>14607.34</v>
      </c>
      <c r="Q45" s="10"/>
      <c r="R45" s="10">
        <v>1843.78</v>
      </c>
      <c r="S45" s="10">
        <v>985.03</v>
      </c>
      <c r="T45" s="10">
        <v>0</v>
      </c>
      <c r="U45" s="10">
        <f t="shared" si="1"/>
        <v>2828.81</v>
      </c>
      <c r="V45" s="13">
        <f t="shared" si="2"/>
        <v>11778.53</v>
      </c>
    </row>
    <row r="46" spans="1:22" x14ac:dyDescent="0.25">
      <c r="A46" s="10">
        <v>5</v>
      </c>
      <c r="B46" s="10">
        <v>22634</v>
      </c>
      <c r="C46" s="10" t="s">
        <v>25</v>
      </c>
      <c r="D46" s="10" t="s">
        <v>26</v>
      </c>
      <c r="E46" s="10">
        <v>8</v>
      </c>
      <c r="F46" s="10">
        <v>40</v>
      </c>
      <c r="G46" s="10" t="s">
        <v>2</v>
      </c>
      <c r="H46" s="10">
        <v>8319</v>
      </c>
      <c r="I46" s="10">
        <v>302</v>
      </c>
      <c r="J46" s="10">
        <v>380</v>
      </c>
      <c r="K46" s="10">
        <v>0</v>
      </c>
      <c r="L46" s="10">
        <v>246.44</v>
      </c>
      <c r="M46" s="10">
        <v>221</v>
      </c>
      <c r="N46" s="10">
        <v>3343.5</v>
      </c>
      <c r="O46" s="10">
        <v>1795.4</v>
      </c>
      <c r="P46" s="10">
        <f t="shared" si="0"/>
        <v>14607.34</v>
      </c>
      <c r="Q46" s="10"/>
      <c r="R46" s="10">
        <v>1843.78</v>
      </c>
      <c r="S46" s="10">
        <v>985.03</v>
      </c>
      <c r="T46" s="10">
        <v>0</v>
      </c>
      <c r="U46" s="10">
        <f t="shared" si="1"/>
        <v>2828.81</v>
      </c>
      <c r="V46" s="13">
        <f t="shared" si="2"/>
        <v>11778.53</v>
      </c>
    </row>
    <row r="47" spans="1:22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f t="shared" si="0"/>
        <v>0</v>
      </c>
      <c r="Q47" s="10"/>
      <c r="R47" s="10"/>
      <c r="S47" s="10"/>
      <c r="T47" s="10"/>
      <c r="U47" s="10"/>
      <c r="V47" s="13">
        <f t="shared" si="2"/>
        <v>0</v>
      </c>
    </row>
    <row r="48" spans="1:22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f t="shared" si="0"/>
        <v>0</v>
      </c>
      <c r="Q48" s="10"/>
      <c r="R48" s="10"/>
      <c r="S48" s="10"/>
      <c r="T48" s="10"/>
      <c r="U48" s="10"/>
      <c r="V48" s="13">
        <f t="shared" si="2"/>
        <v>0</v>
      </c>
    </row>
    <row r="49" spans="3:11" x14ac:dyDescent="0.25">
      <c r="C49" s="21" t="s">
        <v>57</v>
      </c>
      <c r="D49" s="21"/>
      <c r="E49" s="21"/>
      <c r="F49" s="21"/>
      <c r="G49" s="21"/>
      <c r="H49" s="21"/>
      <c r="I49" s="21"/>
      <c r="J49" s="21"/>
      <c r="K49" s="21"/>
    </row>
    <row r="50" spans="3:11" x14ac:dyDescent="0.25">
      <c r="C50" s="22"/>
      <c r="D50" s="22"/>
      <c r="E50" s="22"/>
      <c r="F50" s="22"/>
      <c r="G50" s="22"/>
      <c r="H50" s="22"/>
      <c r="I50" s="22"/>
      <c r="J50" s="22"/>
      <c r="K50" s="22"/>
    </row>
  </sheetData>
  <mergeCells count="6">
    <mergeCell ref="R5:V5"/>
    <mergeCell ref="E3:N3"/>
    <mergeCell ref="E4:N4"/>
    <mergeCell ref="A5:G5"/>
    <mergeCell ref="H5:P5"/>
    <mergeCell ref="C49:K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Jimenez</dc:creator>
  <cp:lastModifiedBy>Usuario de Windows</cp:lastModifiedBy>
  <dcterms:created xsi:type="dcterms:W3CDTF">2020-03-01T13:47:25Z</dcterms:created>
  <dcterms:modified xsi:type="dcterms:W3CDTF">2020-03-10T17:06:19Z</dcterms:modified>
</cp:coreProperties>
</file>