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715" windowHeight="825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86" i="1" l="1"/>
  <c r="C85" i="1"/>
  <c r="C84" i="1"/>
</calcChain>
</file>

<file path=xl/sharedStrings.xml><?xml version="1.0" encoding="utf-8"?>
<sst xmlns="http://schemas.openxmlformats.org/spreadsheetml/2006/main" count="263" uniqueCount="96">
  <si>
    <t>NOMBRAMIENTO</t>
  </si>
  <si>
    <t>NOMBRE DEL CENTRO DE TRABAJO</t>
  </si>
  <si>
    <t>NIVEL</t>
  </si>
  <si>
    <t>JORNADA</t>
  </si>
  <si>
    <t>B ó C</t>
  </si>
  <si>
    <t>DESPENSA 3% SOBRE SUELDO BASE</t>
  </si>
  <si>
    <t xml:space="preserve">SUELDO </t>
  </si>
  <si>
    <t xml:space="preserve">DESPENSA </t>
  </si>
  <si>
    <t xml:space="preserve">PASAJE </t>
  </si>
  <si>
    <t xml:space="preserve">PRIMA QUINQUENAL </t>
  </si>
  <si>
    <t xml:space="preserve">ESTIMULO AL SERVICIO ADMINISTRATIVO </t>
  </si>
  <si>
    <t xml:space="preserve">AGUINALDO COSTO </t>
  </si>
  <si>
    <t xml:space="preserve">PRIMA VACACIONAL COSTO </t>
  </si>
  <si>
    <t xml:space="preserve">FONDO DE PENSIONES </t>
  </si>
  <si>
    <t xml:space="preserve">FONDO DE VIVIENDA </t>
  </si>
  <si>
    <t xml:space="preserve">SEDAR </t>
  </si>
  <si>
    <t xml:space="preserve">IMSS </t>
  </si>
  <si>
    <t>COSTO TOTAL ANUAL</t>
  </si>
  <si>
    <t>Director General</t>
  </si>
  <si>
    <t>DIRECCION GENERAL</t>
  </si>
  <si>
    <t>C</t>
  </si>
  <si>
    <t>Coordinadora de Planeación e Información A</t>
  </si>
  <si>
    <t>Evaluador de Proyectos</t>
  </si>
  <si>
    <t>Asistente de Logística</t>
  </si>
  <si>
    <t>B</t>
  </si>
  <si>
    <t>Técnico Especializado</t>
  </si>
  <si>
    <t>UNIDAD ESTADISTICA ECONOMICO FINANCIERA</t>
  </si>
  <si>
    <t>Analista en Microdatos y Proyectos</t>
  </si>
  <si>
    <t>Director de la Unidad</t>
  </si>
  <si>
    <t>Coordinador Especializado B</t>
  </si>
  <si>
    <t>Coordinadora de Estadística Económica</t>
  </si>
  <si>
    <t>Coordinador de Análisis Económico Financiero</t>
  </si>
  <si>
    <t>Coordinadora de Estadística Sectorial y Promocional</t>
  </si>
  <si>
    <t>Analista de Proyectos</t>
  </si>
  <si>
    <t>Técnica Especializada</t>
  </si>
  <si>
    <t>Directora de la Unidad</t>
  </si>
  <si>
    <t>UNIDAD DE ADMINISTRACION</t>
  </si>
  <si>
    <t>Coordinador de Recursos Financieros y  Control Presupuestal</t>
  </si>
  <si>
    <t>Coordinadora de Recursos Humanos y Capacitación</t>
  </si>
  <si>
    <t>Coordinador Administrativo B</t>
  </si>
  <si>
    <t>Especialista Administrativo A</t>
  </si>
  <si>
    <t>Especialista Operativo</t>
  </si>
  <si>
    <t>Auxiliar de Logística</t>
  </si>
  <si>
    <t>UNIDAD DE TECNOLOGIAS DE LA INFORMACION</t>
  </si>
  <si>
    <t>Coordinadora de Planeación y Proyectos Estratégicos</t>
  </si>
  <si>
    <t>Coordinador de Proyectos Geomáticos</t>
  </si>
  <si>
    <t>Coordinador de Redes y Telecomunicaciones</t>
  </si>
  <si>
    <t>Coordinador de Desarrollo de Software</t>
  </si>
  <si>
    <t>Analista en Sistemas</t>
  </si>
  <si>
    <t>Líder de Proyecto</t>
  </si>
  <si>
    <t>Técnico en Telecomunicaciones</t>
  </si>
  <si>
    <t>Técnico en Redes</t>
  </si>
  <si>
    <t>Analista de Sistemas B</t>
  </si>
  <si>
    <t>Técnico en Informática</t>
  </si>
  <si>
    <t>UNIDAD DE ASUNTOS JURIDICOS</t>
  </si>
  <si>
    <t>Coordinador Jurídico</t>
  </si>
  <si>
    <t>Abogado para convenios e instrumentos de transparencia</t>
  </si>
  <si>
    <t>Coordinador de convenios, contratos y atención a órganos de Gobierno</t>
  </si>
  <si>
    <t>Coordinador de transparencia</t>
  </si>
  <si>
    <t>Asistente de logística</t>
  </si>
  <si>
    <t>Gestora</t>
  </si>
  <si>
    <t>Abogado de lo contencioso y gestión administrativa</t>
  </si>
  <si>
    <t>COORDINACION DEL SISTEMA</t>
  </si>
  <si>
    <t>Coordinador de imagen y difusión</t>
  </si>
  <si>
    <t>Coordinador de vinculación y gestión</t>
  </si>
  <si>
    <t>Coordinadora de Comunicación y Apoyo A</t>
  </si>
  <si>
    <t>Comisario</t>
  </si>
  <si>
    <t>ORGANO DE CONTROL Y VIGILANCIA</t>
  </si>
  <si>
    <t>Coordinadora de análisis de procesos</t>
  </si>
  <si>
    <t>UNIDAD ESTADISTICA GEOGRAFICA AMBIENTAL</t>
  </si>
  <si>
    <t>Coordinador de integración y análisis de información geográfica y de medio ambiente</t>
  </si>
  <si>
    <t>Coordinador de estudios de campo</t>
  </si>
  <si>
    <t>Coordinadora de Integración de Información Geográfica y de Medio Ambiente</t>
  </si>
  <si>
    <t>Coordinador de vinculación regional y proyectos especiales</t>
  </si>
  <si>
    <t>Coordinador de análisis de información geográfica y de medio ambiente.</t>
  </si>
  <si>
    <t>Coordinadora Especializada A</t>
  </si>
  <si>
    <t>Técnico en geodesia y SIG</t>
  </si>
  <si>
    <t>Analista de evaluación y proyectos</t>
  </si>
  <si>
    <t>Técnica especializada en análisis de información de geografía y medio ambiente</t>
  </si>
  <si>
    <t>Analista en Integración de Información Geográfica y de medio ambiente</t>
  </si>
  <si>
    <t>UNIDAD ESTADISTICA SOCIO DEMOGRAFICA</t>
  </si>
  <si>
    <t>Coordinadora de proyectos especiales</t>
  </si>
  <si>
    <t>Coordinadora Demográfica</t>
  </si>
  <si>
    <t>Coordinadora A</t>
  </si>
  <si>
    <t>Analista demográfica</t>
  </si>
  <si>
    <t>Asistente Técnica</t>
  </si>
  <si>
    <t>UNIDAD DE GOBIERNO, SEGURIDAD Y JUSTICIA</t>
  </si>
  <si>
    <t>Coordinador de análisis y proyectos A</t>
  </si>
  <si>
    <t>Administradora del sistema</t>
  </si>
  <si>
    <t xml:space="preserve">Coordinadora de Control de la Gestión </t>
  </si>
  <si>
    <t>Coordinadora de evaluación y seguimiento</t>
  </si>
  <si>
    <t>TOTAL DE PLAZAS</t>
  </si>
  <si>
    <t>PERSONAL DE BASE</t>
  </si>
  <si>
    <t>PERSONAL DE CONFIANZA</t>
  </si>
  <si>
    <t>NÚMERO DE VACANTES</t>
  </si>
  <si>
    <t>Nota: se tienen 8 plazas sin prespuesto, debido a los recortes en el capítulo 1000 que ha hecho la SEPAF al IIEG.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</si>
</sst>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5">
    <xf numFmtId="0" fontId="0" fillId="0" borderId="0" xfId="0"/>
    <xf numFmtId="0" fontId="4" fillId="0" borderId="0" xfId="1" applyFont="1" applyAlignment="1">
      <alignment wrapText="1"/>
    </xf>
    <xf numFmtId="0" fontId="6" fillId="2" borderId="0" xfId="1" applyFont="1" applyFill="1" applyAlignment="1">
      <alignment horizontal="center" vertical="center" wrapText="1"/>
    </xf>
    <xf numFmtId="0" fontId="4" fillId="0" borderId="0" xfId="1" applyFont="1"/>
    <xf numFmtId="0" fontId="7" fillId="0" borderId="0" xfId="0" applyFont="1"/>
    <xf numFmtId="4" fontId="4" fillId="0" borderId="0" xfId="1" applyNumberFormat="1" applyFont="1"/>
    <xf numFmtId="4" fontId="7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5" fillId="0" borderId="0" xfId="1" applyFont="1" applyAlignment="1">
      <alignment wrapText="1"/>
    </xf>
    <xf numFmtId="0" fontId="5" fillId="0" borderId="0" xfId="1" applyFont="1"/>
    <xf numFmtId="4" fontId="5" fillId="0" borderId="0" xfId="1" applyNumberFormat="1" applyFont="1"/>
    <xf numFmtId="0" fontId="1" fillId="0" borderId="0" xfId="0" applyFont="1"/>
    <xf numFmtId="0" fontId="6" fillId="0" borderId="0" xfId="1" applyFont="1"/>
    <xf numFmtId="4" fontId="6" fillId="0" borderId="0" xfId="1" applyNumberFormat="1" applyFont="1"/>
    <xf numFmtId="0" fontId="2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"/>
  <sheetViews>
    <sheetView tabSelected="1" workbookViewId="0">
      <selection activeCell="B90" sqref="B90"/>
    </sheetView>
  </sheetViews>
  <sheetFormatPr baseColWidth="10" defaultColWidth="22" defaultRowHeight="15" x14ac:dyDescent="0.25"/>
  <cols>
    <col min="3" max="3" width="4" customWidth="1"/>
    <col min="4" max="4" width="3.85546875" customWidth="1"/>
    <col min="5" max="5" width="2.85546875" customWidth="1"/>
    <col min="6" max="7" width="11" bestFit="1" customWidth="1"/>
    <col min="8" max="8" width="10" bestFit="1" customWidth="1"/>
    <col min="9" max="9" width="10.5703125" customWidth="1"/>
    <col min="10" max="10" width="12.5703125" customWidth="1"/>
    <col min="11" max="11" width="13.42578125" customWidth="1"/>
    <col min="12" max="12" width="13.140625" customWidth="1"/>
    <col min="13" max="13" width="13" customWidth="1"/>
    <col min="14" max="14" width="11.85546875" customWidth="1"/>
    <col min="15" max="15" width="12.5703125" customWidth="1"/>
    <col min="16" max="16" width="10.7109375" customWidth="1"/>
    <col min="17" max="17" width="10.42578125" customWidth="1"/>
    <col min="18" max="18" width="12.28515625" customWidth="1"/>
  </cols>
  <sheetData>
    <row r="1" spans="1:18" s="7" customFormat="1" ht="5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6</v>
      </c>
      <c r="G1" s="2" t="s">
        <v>7</v>
      </c>
      <c r="H1" s="2" t="s">
        <v>8</v>
      </c>
      <c r="I1" s="2" t="s">
        <v>5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27" customHeight="1" x14ac:dyDescent="0.25">
      <c r="A2" s="1" t="s">
        <v>18</v>
      </c>
      <c r="B2" s="1" t="s">
        <v>19</v>
      </c>
      <c r="C2" s="3">
        <v>27</v>
      </c>
      <c r="D2" s="3">
        <v>40</v>
      </c>
      <c r="E2" s="3" t="s">
        <v>20</v>
      </c>
      <c r="F2" s="5">
        <v>705108</v>
      </c>
      <c r="G2" s="5">
        <v>27456</v>
      </c>
      <c r="H2" s="5">
        <v>19404</v>
      </c>
      <c r="I2" s="5">
        <v>0</v>
      </c>
      <c r="J2" s="5">
        <v>2120.64</v>
      </c>
      <c r="K2" s="5">
        <v>0</v>
      </c>
      <c r="L2" s="5">
        <v>97931.666666666672</v>
      </c>
      <c r="M2" s="5">
        <v>9793.1666666666679</v>
      </c>
      <c r="N2" s="5">
        <v>123393.9</v>
      </c>
      <c r="O2" s="5">
        <v>21153.239999999998</v>
      </c>
      <c r="P2" s="5">
        <v>14102.16</v>
      </c>
      <c r="Q2" s="5">
        <v>33845.184000000001</v>
      </c>
      <c r="R2" s="5">
        <v>1054307.9573333333</v>
      </c>
    </row>
    <row r="3" spans="1:18" ht="27" customHeight="1" x14ac:dyDescent="0.25">
      <c r="A3" s="1" t="s">
        <v>21</v>
      </c>
      <c r="B3" s="1" t="s">
        <v>19</v>
      </c>
      <c r="C3" s="3">
        <v>19</v>
      </c>
      <c r="D3" s="3">
        <v>40</v>
      </c>
      <c r="E3" s="3" t="s">
        <v>20</v>
      </c>
      <c r="F3" s="5">
        <v>294396</v>
      </c>
      <c r="G3" s="5">
        <v>18588</v>
      </c>
      <c r="H3" s="5">
        <v>12192</v>
      </c>
      <c r="I3" s="5">
        <v>0</v>
      </c>
      <c r="J3" s="5">
        <v>0</v>
      </c>
      <c r="K3" s="5">
        <v>12266.5</v>
      </c>
      <c r="L3" s="5">
        <v>40888.333333333336</v>
      </c>
      <c r="M3" s="5">
        <v>4088.833333333333</v>
      </c>
      <c r="N3" s="5">
        <v>51519.299999999996</v>
      </c>
      <c r="O3" s="5">
        <v>8831.880000000001</v>
      </c>
      <c r="P3" s="5">
        <v>5887.92</v>
      </c>
      <c r="Q3" s="5">
        <v>14131.008000000002</v>
      </c>
      <c r="R3" s="5">
        <v>462789.77466666664</v>
      </c>
    </row>
    <row r="4" spans="1:18" ht="27" customHeight="1" x14ac:dyDescent="0.25">
      <c r="A4" s="1" t="s">
        <v>22</v>
      </c>
      <c r="B4" s="1" t="s">
        <v>19</v>
      </c>
      <c r="C4" s="3">
        <v>14</v>
      </c>
      <c r="D4" s="3">
        <v>40</v>
      </c>
      <c r="E4" s="3" t="s">
        <v>20</v>
      </c>
      <c r="F4" s="5">
        <v>170604</v>
      </c>
      <c r="G4" s="5">
        <v>13956</v>
      </c>
      <c r="H4" s="5">
        <v>8664</v>
      </c>
      <c r="I4" s="5">
        <v>0</v>
      </c>
      <c r="J4" s="5">
        <v>0</v>
      </c>
      <c r="K4" s="5">
        <v>7108.5</v>
      </c>
      <c r="L4" s="5">
        <v>23695</v>
      </c>
      <c r="M4" s="5">
        <v>2369.5</v>
      </c>
      <c r="N4" s="5">
        <v>29855.699999999997</v>
      </c>
      <c r="O4" s="5">
        <v>5118.12</v>
      </c>
      <c r="P4" s="5">
        <v>3412.0800000000004</v>
      </c>
      <c r="Q4" s="5">
        <v>8188.9920000000002</v>
      </c>
      <c r="R4" s="5">
        <v>272971.89200000005</v>
      </c>
    </row>
    <row r="5" spans="1:18" ht="27" customHeight="1" x14ac:dyDescent="0.25">
      <c r="A5" s="1" t="s">
        <v>23</v>
      </c>
      <c r="B5" s="1" t="s">
        <v>19</v>
      </c>
      <c r="C5" s="3">
        <v>13</v>
      </c>
      <c r="D5" s="3">
        <v>40</v>
      </c>
      <c r="E5" s="3" t="s">
        <v>24</v>
      </c>
      <c r="F5" s="5">
        <v>164568</v>
      </c>
      <c r="G5" s="5">
        <v>13536</v>
      </c>
      <c r="H5" s="5">
        <v>8436</v>
      </c>
      <c r="I5" s="5">
        <v>4937.0399999999991</v>
      </c>
      <c r="J5" s="5">
        <v>2120.64</v>
      </c>
      <c r="K5" s="5">
        <v>8066.5700000000006</v>
      </c>
      <c r="L5" s="5">
        <v>22856.666666666668</v>
      </c>
      <c r="M5" s="5">
        <v>2285.6666666666665</v>
      </c>
      <c r="N5" s="5">
        <v>28799.399999999998</v>
      </c>
      <c r="O5" s="5">
        <v>4937.0399999999991</v>
      </c>
      <c r="P5" s="5">
        <v>3291.3600000000006</v>
      </c>
      <c r="Q5" s="5">
        <v>7899.264000000001</v>
      </c>
      <c r="R5" s="5">
        <v>271733.64733333339</v>
      </c>
    </row>
    <row r="6" spans="1:18" ht="27" customHeight="1" x14ac:dyDescent="0.25">
      <c r="A6" s="1" t="s">
        <v>25</v>
      </c>
      <c r="B6" s="1" t="s">
        <v>26</v>
      </c>
      <c r="C6" s="3">
        <v>13</v>
      </c>
      <c r="D6" s="3">
        <v>40</v>
      </c>
      <c r="E6" s="3" t="s">
        <v>24</v>
      </c>
      <c r="F6" s="5">
        <v>164568</v>
      </c>
      <c r="G6" s="5">
        <v>13536</v>
      </c>
      <c r="H6" s="5">
        <v>8436</v>
      </c>
      <c r="I6" s="5">
        <v>0</v>
      </c>
      <c r="J6" s="5">
        <v>0</v>
      </c>
      <c r="K6" s="5">
        <v>6857</v>
      </c>
      <c r="L6" s="5">
        <v>22856.666666666668</v>
      </c>
      <c r="M6" s="5">
        <v>2285.6666666666665</v>
      </c>
      <c r="N6" s="5">
        <v>28799.399999999998</v>
      </c>
      <c r="O6" s="5">
        <v>4937.0399999999991</v>
      </c>
      <c r="P6" s="5">
        <v>3291.3600000000006</v>
      </c>
      <c r="Q6" s="5">
        <v>7899.264000000001</v>
      </c>
      <c r="R6" s="5">
        <v>263466.39733333333</v>
      </c>
    </row>
    <row r="7" spans="1:18" ht="27" customHeight="1" x14ac:dyDescent="0.25">
      <c r="A7" s="1" t="s">
        <v>27</v>
      </c>
      <c r="B7" s="1" t="s">
        <v>26</v>
      </c>
      <c r="C7" s="3">
        <v>14</v>
      </c>
      <c r="D7" s="3">
        <v>40</v>
      </c>
      <c r="E7" s="3" t="s">
        <v>24</v>
      </c>
      <c r="F7" s="5">
        <v>170604</v>
      </c>
      <c r="G7" s="5">
        <v>13956</v>
      </c>
      <c r="H7" s="5">
        <v>8664</v>
      </c>
      <c r="I7" s="5">
        <v>0</v>
      </c>
      <c r="J7" s="5">
        <v>0</v>
      </c>
      <c r="K7" s="5">
        <v>6465.8136986301361</v>
      </c>
      <c r="L7" s="5">
        <v>23695</v>
      </c>
      <c r="M7" s="5">
        <v>2369.5</v>
      </c>
      <c r="N7" s="5">
        <v>29855.699999999997</v>
      </c>
      <c r="O7" s="5">
        <v>5118.12</v>
      </c>
      <c r="P7" s="5">
        <v>3412.0800000000004</v>
      </c>
      <c r="Q7" s="5">
        <v>8188.9920000000002</v>
      </c>
      <c r="R7" s="5">
        <v>272329.20569863019</v>
      </c>
    </row>
    <row r="8" spans="1:18" ht="27" customHeight="1" x14ac:dyDescent="0.25">
      <c r="A8" s="1" t="s">
        <v>28</v>
      </c>
      <c r="B8" s="1" t="s">
        <v>26</v>
      </c>
      <c r="C8" s="3">
        <v>24</v>
      </c>
      <c r="D8" s="3">
        <v>40</v>
      </c>
      <c r="E8" s="3" t="s">
        <v>20</v>
      </c>
      <c r="F8" s="5">
        <v>507360</v>
      </c>
      <c r="G8" s="5">
        <v>22380</v>
      </c>
      <c r="H8" s="5">
        <v>16140</v>
      </c>
      <c r="I8" s="5">
        <v>0</v>
      </c>
      <c r="J8" s="5">
        <v>2120.64</v>
      </c>
      <c r="K8" s="5">
        <v>21140</v>
      </c>
      <c r="L8" s="5">
        <v>70466.666666666657</v>
      </c>
      <c r="M8" s="5">
        <v>7046.6666666666661</v>
      </c>
      <c r="N8" s="5">
        <v>88787.999999999985</v>
      </c>
      <c r="O8" s="5">
        <v>15220.8</v>
      </c>
      <c r="P8" s="5">
        <v>10147.200000000001</v>
      </c>
      <c r="Q8" s="5">
        <v>24353.279999999999</v>
      </c>
      <c r="R8" s="5">
        <v>785163.2533333333</v>
      </c>
    </row>
    <row r="9" spans="1:18" ht="27" customHeight="1" x14ac:dyDescent="0.25">
      <c r="A9" s="1" t="s">
        <v>29</v>
      </c>
      <c r="B9" s="1" t="s">
        <v>26</v>
      </c>
      <c r="C9" s="3">
        <v>17</v>
      </c>
      <c r="D9" s="3">
        <v>40</v>
      </c>
      <c r="E9" s="3" t="s">
        <v>20</v>
      </c>
      <c r="F9" s="5">
        <v>228384</v>
      </c>
      <c r="G9" s="5">
        <v>15432</v>
      </c>
      <c r="H9" s="5">
        <v>10284</v>
      </c>
      <c r="I9" s="5">
        <v>0</v>
      </c>
      <c r="J9" s="5">
        <v>2120.64</v>
      </c>
      <c r="K9" s="5">
        <v>9516</v>
      </c>
      <c r="L9" s="5">
        <v>31720</v>
      </c>
      <c r="M9" s="5">
        <v>3172</v>
      </c>
      <c r="N9" s="5">
        <v>39967.199999999997</v>
      </c>
      <c r="O9" s="5">
        <v>6851.5199999999986</v>
      </c>
      <c r="P9" s="5">
        <v>4567.68</v>
      </c>
      <c r="Q9" s="5">
        <v>10962.432000000001</v>
      </c>
      <c r="R9" s="5">
        <v>362977.47200000007</v>
      </c>
    </row>
    <row r="10" spans="1:18" ht="27" customHeight="1" x14ac:dyDescent="0.25">
      <c r="A10" s="1" t="s">
        <v>30</v>
      </c>
      <c r="B10" s="1" t="s">
        <v>26</v>
      </c>
      <c r="C10" s="3">
        <v>18</v>
      </c>
      <c r="D10" s="3">
        <v>40</v>
      </c>
      <c r="E10" s="3" t="s">
        <v>20</v>
      </c>
      <c r="F10" s="5">
        <v>266232</v>
      </c>
      <c r="G10" s="5">
        <v>17580</v>
      </c>
      <c r="H10" s="5">
        <v>11844</v>
      </c>
      <c r="I10" s="5">
        <v>0</v>
      </c>
      <c r="J10" s="5">
        <v>2120.64</v>
      </c>
      <c r="K10" s="5">
        <v>11093</v>
      </c>
      <c r="L10" s="5">
        <v>36976.666666666664</v>
      </c>
      <c r="M10" s="5">
        <v>3697.6666666666665</v>
      </c>
      <c r="N10" s="5">
        <v>46590.6</v>
      </c>
      <c r="O10" s="5">
        <v>7986.9599999999991</v>
      </c>
      <c r="P10" s="5">
        <v>5324.64</v>
      </c>
      <c r="Q10" s="5">
        <v>12779.136000000002</v>
      </c>
      <c r="R10" s="5">
        <v>422225.3093333334</v>
      </c>
    </row>
    <row r="11" spans="1:18" ht="27" customHeight="1" x14ac:dyDescent="0.25">
      <c r="A11" s="1" t="s">
        <v>31</v>
      </c>
      <c r="B11" s="1" t="s">
        <v>26</v>
      </c>
      <c r="C11" s="3">
        <v>18</v>
      </c>
      <c r="D11" s="3">
        <v>40</v>
      </c>
      <c r="E11" s="3" t="s">
        <v>20</v>
      </c>
      <c r="F11" s="5">
        <v>266232</v>
      </c>
      <c r="G11" s="5">
        <v>17580</v>
      </c>
      <c r="H11" s="5">
        <v>11844</v>
      </c>
      <c r="I11" s="5">
        <v>0</v>
      </c>
      <c r="J11" s="5">
        <v>3180.96</v>
      </c>
      <c r="K11" s="5">
        <v>11093</v>
      </c>
      <c r="L11" s="5">
        <v>36976.666666666664</v>
      </c>
      <c r="M11" s="5">
        <v>3697.6666666666665</v>
      </c>
      <c r="N11" s="5">
        <v>46590.6</v>
      </c>
      <c r="O11" s="5">
        <v>7986.9599999999991</v>
      </c>
      <c r="P11" s="5">
        <v>5324.64</v>
      </c>
      <c r="Q11" s="5">
        <v>12779.136000000002</v>
      </c>
      <c r="R11" s="5">
        <v>423285.6293333334</v>
      </c>
    </row>
    <row r="12" spans="1:18" ht="27" customHeight="1" x14ac:dyDescent="0.25">
      <c r="A12" s="1" t="s">
        <v>32</v>
      </c>
      <c r="B12" s="1" t="s">
        <v>26</v>
      </c>
      <c r="C12" s="3">
        <v>17</v>
      </c>
      <c r="D12" s="3">
        <v>40</v>
      </c>
      <c r="E12" s="3" t="s">
        <v>20</v>
      </c>
      <c r="F12" s="5">
        <v>228384</v>
      </c>
      <c r="G12" s="5">
        <v>15432</v>
      </c>
      <c r="H12" s="5">
        <v>10284</v>
      </c>
      <c r="I12" s="5">
        <v>0</v>
      </c>
      <c r="J12" s="5">
        <v>6361.92</v>
      </c>
      <c r="K12" s="5">
        <v>9516</v>
      </c>
      <c r="L12" s="5">
        <v>31720</v>
      </c>
      <c r="M12" s="5">
        <v>3172</v>
      </c>
      <c r="N12" s="5">
        <v>39967.199999999997</v>
      </c>
      <c r="O12" s="5">
        <v>6851.5199999999986</v>
      </c>
      <c r="P12" s="5">
        <v>4567.68</v>
      </c>
      <c r="Q12" s="5">
        <v>10962.432000000001</v>
      </c>
      <c r="R12" s="5">
        <v>367218.75200000009</v>
      </c>
    </row>
    <row r="13" spans="1:18" ht="27" customHeight="1" x14ac:dyDescent="0.25">
      <c r="A13" s="1" t="s">
        <v>33</v>
      </c>
      <c r="B13" s="1" t="s">
        <v>26</v>
      </c>
      <c r="C13" s="3">
        <v>14</v>
      </c>
      <c r="D13" s="3">
        <v>40</v>
      </c>
      <c r="E13" s="3" t="s">
        <v>24</v>
      </c>
      <c r="F13" s="5">
        <v>185115.59999999998</v>
      </c>
      <c r="G13" s="5">
        <v>10042.56</v>
      </c>
      <c r="H13" s="5">
        <v>6770.16</v>
      </c>
      <c r="I13" s="5">
        <v>5553.4679999999998</v>
      </c>
      <c r="J13" s="5">
        <v>6361.92</v>
      </c>
      <c r="K13" s="5">
        <v>8910.1544999999987</v>
      </c>
      <c r="L13" s="5">
        <v>25710.499999999996</v>
      </c>
      <c r="M13" s="5">
        <v>2571.0499999999997</v>
      </c>
      <c r="N13" s="5">
        <v>32395.229999999996</v>
      </c>
      <c r="O13" s="5">
        <v>5553.4679999999998</v>
      </c>
      <c r="P13" s="5">
        <v>3702.3119999999999</v>
      </c>
      <c r="Q13" s="5">
        <v>8885.5488000000005</v>
      </c>
      <c r="R13" s="5">
        <v>301571.97129999992</v>
      </c>
    </row>
    <row r="14" spans="1:18" ht="27" customHeight="1" x14ac:dyDescent="0.25">
      <c r="A14" s="1" t="s">
        <v>34</v>
      </c>
      <c r="B14" s="1" t="s">
        <v>26</v>
      </c>
      <c r="C14" s="3">
        <v>13</v>
      </c>
      <c r="D14" s="3">
        <v>40</v>
      </c>
      <c r="E14" s="3" t="s">
        <v>24</v>
      </c>
      <c r="F14" s="5">
        <v>164568</v>
      </c>
      <c r="G14" s="5">
        <v>13536</v>
      </c>
      <c r="H14" s="5">
        <v>8436</v>
      </c>
      <c r="I14" s="5">
        <v>4937.0399999999991</v>
      </c>
      <c r="J14" s="5">
        <v>4241.28</v>
      </c>
      <c r="K14" s="5">
        <v>8154.93</v>
      </c>
      <c r="L14" s="5">
        <v>22856.666666666668</v>
      </c>
      <c r="M14" s="5">
        <v>2285.6666666666665</v>
      </c>
      <c r="N14" s="5">
        <v>28799.399999999998</v>
      </c>
      <c r="O14" s="5">
        <v>4937.0399999999991</v>
      </c>
      <c r="P14" s="5">
        <v>3291.3600000000006</v>
      </c>
      <c r="Q14" s="5">
        <v>7899.264000000001</v>
      </c>
      <c r="R14" s="5">
        <v>273942.64733333333</v>
      </c>
    </row>
    <row r="15" spans="1:18" s="11" customFormat="1" ht="27" customHeight="1" x14ac:dyDescent="0.25">
      <c r="A15" s="8" t="s">
        <v>34</v>
      </c>
      <c r="B15" s="8" t="s">
        <v>26</v>
      </c>
      <c r="C15" s="9">
        <v>13</v>
      </c>
      <c r="D15" s="9">
        <v>40</v>
      </c>
      <c r="E15" s="9" t="s">
        <v>24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</row>
    <row r="16" spans="1:18" s="11" customFormat="1" ht="27" customHeight="1" x14ac:dyDescent="0.25">
      <c r="A16" s="8" t="s">
        <v>25</v>
      </c>
      <c r="B16" s="8" t="s">
        <v>26</v>
      </c>
      <c r="C16" s="9">
        <v>13</v>
      </c>
      <c r="D16" s="9">
        <v>30</v>
      </c>
      <c r="E16" s="9" t="s">
        <v>24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</row>
    <row r="17" spans="1:18" ht="27" customHeight="1" x14ac:dyDescent="0.25">
      <c r="A17" s="1" t="s">
        <v>35</v>
      </c>
      <c r="B17" s="1" t="s">
        <v>36</v>
      </c>
      <c r="C17" s="3">
        <v>23</v>
      </c>
      <c r="D17" s="3">
        <v>40</v>
      </c>
      <c r="E17" s="3" t="s">
        <v>20</v>
      </c>
      <c r="F17" s="5">
        <v>458496</v>
      </c>
      <c r="G17" s="5">
        <v>21696</v>
      </c>
      <c r="H17" s="5">
        <v>15588</v>
      </c>
      <c r="I17" s="5">
        <v>0</v>
      </c>
      <c r="J17" s="5">
        <v>0</v>
      </c>
      <c r="K17" s="5">
        <v>19104</v>
      </c>
      <c r="L17" s="5">
        <v>63679.999999999993</v>
      </c>
      <c r="M17" s="5">
        <v>6368</v>
      </c>
      <c r="N17" s="5">
        <v>80236.799999999988</v>
      </c>
      <c r="O17" s="5">
        <v>13754.880000000001</v>
      </c>
      <c r="P17" s="5">
        <v>9169.92</v>
      </c>
      <c r="Q17" s="5">
        <v>22007.808000000001</v>
      </c>
      <c r="R17" s="5">
        <v>710101.40800000005</v>
      </c>
    </row>
    <row r="18" spans="1:18" ht="27" customHeight="1" x14ac:dyDescent="0.25">
      <c r="A18" s="1" t="s">
        <v>37</v>
      </c>
      <c r="B18" s="1" t="s">
        <v>36</v>
      </c>
      <c r="C18" s="3">
        <v>18</v>
      </c>
      <c r="D18" s="3">
        <v>40</v>
      </c>
      <c r="E18" s="3" t="s">
        <v>20</v>
      </c>
      <c r="F18" s="5">
        <v>266232</v>
      </c>
      <c r="G18" s="5">
        <v>17580</v>
      </c>
      <c r="H18" s="5">
        <v>11844</v>
      </c>
      <c r="I18" s="5">
        <v>0</v>
      </c>
      <c r="J18" s="5">
        <v>3180.96</v>
      </c>
      <c r="K18" s="5">
        <v>11093</v>
      </c>
      <c r="L18" s="5">
        <v>36976.666666666664</v>
      </c>
      <c r="M18" s="5">
        <v>3697.6666666666665</v>
      </c>
      <c r="N18" s="5">
        <v>46590.6</v>
      </c>
      <c r="O18" s="5">
        <v>7986.9599999999991</v>
      </c>
      <c r="P18" s="5">
        <v>5324.64</v>
      </c>
      <c r="Q18" s="5">
        <v>12779.136000000002</v>
      </c>
      <c r="R18" s="5">
        <v>423285.6293333334</v>
      </c>
    </row>
    <row r="19" spans="1:18" ht="27" customHeight="1" x14ac:dyDescent="0.25">
      <c r="A19" s="1" t="s">
        <v>38</v>
      </c>
      <c r="B19" s="1" t="s">
        <v>36</v>
      </c>
      <c r="C19" s="3">
        <v>16</v>
      </c>
      <c r="D19" s="3">
        <v>40</v>
      </c>
      <c r="E19" s="3" t="s">
        <v>20</v>
      </c>
      <c r="F19" s="5">
        <v>206556</v>
      </c>
      <c r="G19" s="5">
        <v>14964</v>
      </c>
      <c r="H19" s="5">
        <v>9348</v>
      </c>
      <c r="I19" s="5">
        <v>0</v>
      </c>
      <c r="J19" s="5">
        <v>5301.6</v>
      </c>
      <c r="K19" s="5">
        <v>8606.5</v>
      </c>
      <c r="L19" s="5">
        <v>28688.333333333332</v>
      </c>
      <c r="M19" s="5">
        <v>2868.833333333333</v>
      </c>
      <c r="N19" s="5">
        <v>36147.299999999996</v>
      </c>
      <c r="O19" s="5">
        <v>6196.68</v>
      </c>
      <c r="P19" s="5">
        <v>4131.12</v>
      </c>
      <c r="Q19" s="5">
        <v>9914.6880000000001</v>
      </c>
      <c r="R19" s="5">
        <v>332723.05466666666</v>
      </c>
    </row>
    <row r="20" spans="1:18" ht="27" customHeight="1" x14ac:dyDescent="0.25">
      <c r="A20" s="1" t="s">
        <v>39</v>
      </c>
      <c r="B20" s="1" t="s">
        <v>36</v>
      </c>
      <c r="C20" s="3">
        <v>16</v>
      </c>
      <c r="D20" s="3">
        <v>40</v>
      </c>
      <c r="E20" s="3" t="s">
        <v>20</v>
      </c>
      <c r="F20" s="5">
        <v>206556</v>
      </c>
      <c r="G20" s="5">
        <v>14964</v>
      </c>
      <c r="H20" s="5">
        <v>9348</v>
      </c>
      <c r="I20" s="5">
        <v>0</v>
      </c>
      <c r="J20" s="5">
        <v>0</v>
      </c>
      <c r="K20" s="5">
        <v>8606.5</v>
      </c>
      <c r="L20" s="5">
        <v>28688.333333333332</v>
      </c>
      <c r="M20" s="5">
        <v>2868.833333333333</v>
      </c>
      <c r="N20" s="5">
        <v>36147.299999999996</v>
      </c>
      <c r="O20" s="5">
        <v>6196.68</v>
      </c>
      <c r="P20" s="5">
        <v>4131.12</v>
      </c>
      <c r="Q20" s="5">
        <v>9914.6880000000001</v>
      </c>
      <c r="R20" s="5">
        <v>327421.45466666663</v>
      </c>
    </row>
    <row r="21" spans="1:18" ht="27" customHeight="1" x14ac:dyDescent="0.25">
      <c r="A21" s="1" t="s">
        <v>40</v>
      </c>
      <c r="B21" s="1" t="s">
        <v>36</v>
      </c>
      <c r="C21" s="3">
        <v>14</v>
      </c>
      <c r="D21" s="3">
        <v>40</v>
      </c>
      <c r="E21" s="3" t="s">
        <v>24</v>
      </c>
      <c r="F21" s="5">
        <v>170604</v>
      </c>
      <c r="G21" s="5">
        <v>13956</v>
      </c>
      <c r="H21" s="5">
        <v>8664</v>
      </c>
      <c r="I21" s="5">
        <v>5118.12</v>
      </c>
      <c r="J21" s="5">
        <v>3180.96</v>
      </c>
      <c r="K21" s="5">
        <v>8396.7950000000001</v>
      </c>
      <c r="L21" s="5">
        <v>23695</v>
      </c>
      <c r="M21" s="5">
        <v>2369.5</v>
      </c>
      <c r="N21" s="5">
        <v>29855.699999999997</v>
      </c>
      <c r="O21" s="5">
        <v>5118.12</v>
      </c>
      <c r="P21" s="5">
        <v>3412.0800000000004</v>
      </c>
      <c r="Q21" s="5">
        <v>8188.9920000000002</v>
      </c>
      <c r="R21" s="5">
        <v>282559.26700000005</v>
      </c>
    </row>
    <row r="22" spans="1:18" ht="27" customHeight="1" x14ac:dyDescent="0.25">
      <c r="A22" s="1" t="s">
        <v>34</v>
      </c>
      <c r="B22" s="1" t="s">
        <v>36</v>
      </c>
      <c r="C22" s="3">
        <v>13</v>
      </c>
      <c r="D22" s="3">
        <v>40</v>
      </c>
      <c r="E22" s="3" t="s">
        <v>24</v>
      </c>
      <c r="F22" s="5">
        <v>164568</v>
      </c>
      <c r="G22" s="5">
        <v>13536</v>
      </c>
      <c r="H22" s="5">
        <v>8436</v>
      </c>
      <c r="I22" s="5">
        <v>0</v>
      </c>
      <c r="J22" s="5">
        <v>5301.6</v>
      </c>
      <c r="K22" s="5">
        <v>6857</v>
      </c>
      <c r="L22" s="5">
        <v>22856.666666666668</v>
      </c>
      <c r="M22" s="5">
        <v>2285.6666666666665</v>
      </c>
      <c r="N22" s="5">
        <v>28799.399999999998</v>
      </c>
      <c r="O22" s="5">
        <v>4937.0399999999991</v>
      </c>
      <c r="P22" s="5">
        <v>3291.3600000000006</v>
      </c>
      <c r="Q22" s="5">
        <v>7899.264000000001</v>
      </c>
      <c r="R22" s="5">
        <v>268767.99733333336</v>
      </c>
    </row>
    <row r="23" spans="1:18" ht="27" customHeight="1" x14ac:dyDescent="0.25">
      <c r="A23" s="1" t="s">
        <v>34</v>
      </c>
      <c r="B23" s="1" t="s">
        <v>36</v>
      </c>
      <c r="C23" s="3">
        <v>13</v>
      </c>
      <c r="D23" s="3">
        <v>30</v>
      </c>
      <c r="E23" s="3" t="s">
        <v>24</v>
      </c>
      <c r="F23" s="5">
        <v>123444</v>
      </c>
      <c r="G23" s="5">
        <v>9840</v>
      </c>
      <c r="H23" s="5">
        <v>6120</v>
      </c>
      <c r="I23" s="5">
        <v>3703.32</v>
      </c>
      <c r="J23" s="5">
        <v>0</v>
      </c>
      <c r="K23" s="5">
        <v>5962.8050000000003</v>
      </c>
      <c r="L23" s="5">
        <v>17145</v>
      </c>
      <c r="M23" s="5">
        <v>1714.5</v>
      </c>
      <c r="N23" s="5">
        <v>21602.699999999997</v>
      </c>
      <c r="O23" s="5">
        <v>3703.32</v>
      </c>
      <c r="P23" s="5">
        <v>2468.88</v>
      </c>
      <c r="Q23" s="5">
        <v>5925.3119999999999</v>
      </c>
      <c r="R23" s="5">
        <v>201629.83700000003</v>
      </c>
    </row>
    <row r="24" spans="1:18" ht="27" customHeight="1" x14ac:dyDescent="0.25">
      <c r="A24" s="1" t="s">
        <v>41</v>
      </c>
      <c r="B24" s="1" t="s">
        <v>36</v>
      </c>
      <c r="C24" s="3">
        <v>10</v>
      </c>
      <c r="D24" s="3">
        <v>40</v>
      </c>
      <c r="E24" s="3" t="s">
        <v>24</v>
      </c>
      <c r="F24" s="5">
        <v>154860</v>
      </c>
      <c r="G24" s="5">
        <v>12552</v>
      </c>
      <c r="H24" s="5">
        <v>7992</v>
      </c>
      <c r="I24" s="5">
        <v>0</v>
      </c>
      <c r="J24" s="5">
        <v>4241.28</v>
      </c>
      <c r="K24" s="5">
        <v>6452.5</v>
      </c>
      <c r="L24" s="5">
        <v>21508.333333333336</v>
      </c>
      <c r="M24" s="5">
        <v>2150.8333333333335</v>
      </c>
      <c r="N24" s="5">
        <v>27100.5</v>
      </c>
      <c r="O24" s="5">
        <v>4645.7999999999993</v>
      </c>
      <c r="P24" s="5">
        <v>3097.2000000000003</v>
      </c>
      <c r="Q24" s="5">
        <v>7433.2800000000007</v>
      </c>
      <c r="R24" s="5">
        <v>252033.72666666668</v>
      </c>
    </row>
    <row r="25" spans="1:18" ht="27" customHeight="1" x14ac:dyDescent="0.25">
      <c r="A25" s="1" t="s">
        <v>42</v>
      </c>
      <c r="B25" s="1" t="s">
        <v>36</v>
      </c>
      <c r="C25" s="3">
        <v>8</v>
      </c>
      <c r="D25" s="3">
        <v>40</v>
      </c>
      <c r="E25" s="3" t="s">
        <v>24</v>
      </c>
      <c r="F25" s="5">
        <v>142272</v>
      </c>
      <c r="G25" s="5">
        <v>11292</v>
      </c>
      <c r="H25" s="5">
        <v>7740</v>
      </c>
      <c r="I25" s="5">
        <v>0</v>
      </c>
      <c r="J25" s="5">
        <v>0</v>
      </c>
      <c r="K25" s="5">
        <v>5928</v>
      </c>
      <c r="L25" s="5">
        <v>19760</v>
      </c>
      <c r="M25" s="5">
        <v>1976</v>
      </c>
      <c r="N25" s="5">
        <v>24897.599999999999</v>
      </c>
      <c r="O25" s="5">
        <v>4268.16</v>
      </c>
      <c r="P25" s="5">
        <v>2845.44</v>
      </c>
      <c r="Q25" s="5">
        <v>6829.0559999999996</v>
      </c>
      <c r="R25" s="5">
        <v>227808.25600000002</v>
      </c>
    </row>
    <row r="26" spans="1:18" ht="27" customHeight="1" x14ac:dyDescent="0.25">
      <c r="A26" s="1" t="s">
        <v>28</v>
      </c>
      <c r="B26" s="1" t="s">
        <v>43</v>
      </c>
      <c r="C26" s="3">
        <v>23</v>
      </c>
      <c r="D26" s="3">
        <v>40</v>
      </c>
      <c r="E26" s="3" t="s">
        <v>20</v>
      </c>
      <c r="F26" s="5">
        <v>458496</v>
      </c>
      <c r="G26" s="5">
        <v>21696</v>
      </c>
      <c r="H26" s="5">
        <v>15588</v>
      </c>
      <c r="I26" s="5">
        <v>0</v>
      </c>
      <c r="J26" s="5">
        <v>2120.64</v>
      </c>
      <c r="K26" s="5">
        <v>19104</v>
      </c>
      <c r="L26" s="5">
        <v>63679.999999999993</v>
      </c>
      <c r="M26" s="5">
        <v>6368</v>
      </c>
      <c r="N26" s="5">
        <v>80236.799999999988</v>
      </c>
      <c r="O26" s="5">
        <v>13754.880000000001</v>
      </c>
      <c r="P26" s="5">
        <v>9169.92</v>
      </c>
      <c r="Q26" s="5">
        <v>22007.808000000001</v>
      </c>
      <c r="R26" s="5">
        <v>712222.04799999995</v>
      </c>
    </row>
    <row r="27" spans="1:18" ht="27" customHeight="1" x14ac:dyDescent="0.25">
      <c r="A27" s="1" t="s">
        <v>44</v>
      </c>
      <c r="B27" s="1" t="s">
        <v>43</v>
      </c>
      <c r="C27" s="3">
        <v>21</v>
      </c>
      <c r="D27" s="3">
        <v>40</v>
      </c>
      <c r="E27" s="3" t="s">
        <v>20</v>
      </c>
      <c r="F27" s="5">
        <v>370596</v>
      </c>
      <c r="G27" s="5">
        <v>20052</v>
      </c>
      <c r="H27" s="5">
        <v>13596</v>
      </c>
      <c r="I27" s="5">
        <v>0</v>
      </c>
      <c r="J27" s="5">
        <v>0</v>
      </c>
      <c r="K27" s="5">
        <v>15441.5</v>
      </c>
      <c r="L27" s="5">
        <v>51471.666666666672</v>
      </c>
      <c r="M27" s="5">
        <v>5147.166666666667</v>
      </c>
      <c r="N27" s="5">
        <v>64854.299999999996</v>
      </c>
      <c r="O27" s="5">
        <v>11117.880000000001</v>
      </c>
      <c r="P27" s="5">
        <v>7411.92</v>
      </c>
      <c r="Q27" s="5">
        <v>17788.608</v>
      </c>
      <c r="R27" s="5">
        <v>577477.04133333347</v>
      </c>
    </row>
    <row r="28" spans="1:18" ht="27" customHeight="1" x14ac:dyDescent="0.25">
      <c r="A28" s="1" t="s">
        <v>45</v>
      </c>
      <c r="B28" s="1" t="s">
        <v>43</v>
      </c>
      <c r="C28" s="3">
        <v>21</v>
      </c>
      <c r="D28" s="3">
        <v>40</v>
      </c>
      <c r="E28" s="3" t="s">
        <v>20</v>
      </c>
      <c r="F28" s="5">
        <v>370596</v>
      </c>
      <c r="G28" s="5">
        <v>20052</v>
      </c>
      <c r="H28" s="5">
        <v>13596</v>
      </c>
      <c r="I28" s="5">
        <v>0</v>
      </c>
      <c r="J28" s="5">
        <v>0</v>
      </c>
      <c r="K28" s="5">
        <v>15441.5</v>
      </c>
      <c r="L28" s="5">
        <v>51471.666666666672</v>
      </c>
      <c r="M28" s="5">
        <v>5147.166666666667</v>
      </c>
      <c r="N28" s="5">
        <v>64854.299999999996</v>
      </c>
      <c r="O28" s="5">
        <v>11117.880000000001</v>
      </c>
      <c r="P28" s="5">
        <v>7411.92</v>
      </c>
      <c r="Q28" s="5">
        <v>17788.608</v>
      </c>
      <c r="R28" s="5">
        <v>577477.04133333347</v>
      </c>
    </row>
    <row r="29" spans="1:18" ht="27" customHeight="1" x14ac:dyDescent="0.25">
      <c r="A29" s="1" t="s">
        <v>46</v>
      </c>
      <c r="B29" s="1" t="s">
        <v>43</v>
      </c>
      <c r="C29" s="3">
        <v>17</v>
      </c>
      <c r="D29" s="3">
        <v>40</v>
      </c>
      <c r="E29" s="3" t="s">
        <v>20</v>
      </c>
      <c r="F29" s="5">
        <v>234384</v>
      </c>
      <c r="G29" s="5">
        <v>15432</v>
      </c>
      <c r="H29" s="5">
        <v>10284</v>
      </c>
      <c r="I29" s="5">
        <v>0</v>
      </c>
      <c r="J29" s="5">
        <v>0</v>
      </c>
      <c r="K29" s="5">
        <v>9766</v>
      </c>
      <c r="L29" s="5">
        <v>32553.333333333336</v>
      </c>
      <c r="M29" s="5">
        <v>3255.3333333333335</v>
      </c>
      <c r="N29" s="5">
        <v>41017.199999999997</v>
      </c>
      <c r="O29" s="5">
        <v>7031.5199999999986</v>
      </c>
      <c r="P29" s="5">
        <v>4687.68</v>
      </c>
      <c r="Q29" s="5">
        <v>11250.432000000001</v>
      </c>
      <c r="R29" s="5">
        <v>369661.49866666668</v>
      </c>
    </row>
    <row r="30" spans="1:18" ht="27" customHeight="1" x14ac:dyDescent="0.25">
      <c r="A30" s="1" t="s">
        <v>47</v>
      </c>
      <c r="B30" s="1" t="s">
        <v>43</v>
      </c>
      <c r="C30" s="3">
        <v>17</v>
      </c>
      <c r="D30" s="3">
        <v>40</v>
      </c>
      <c r="E30" s="3" t="s">
        <v>20</v>
      </c>
      <c r="F30" s="5">
        <v>228384</v>
      </c>
      <c r="G30" s="5">
        <v>15432</v>
      </c>
      <c r="H30" s="5">
        <v>10284</v>
      </c>
      <c r="I30" s="5">
        <v>0</v>
      </c>
      <c r="J30" s="5">
        <v>2120.64</v>
      </c>
      <c r="K30" s="5">
        <v>9516</v>
      </c>
      <c r="L30" s="5">
        <v>31720</v>
      </c>
      <c r="M30" s="5">
        <v>3172</v>
      </c>
      <c r="N30" s="5">
        <v>39967.199999999997</v>
      </c>
      <c r="O30" s="5">
        <v>6851.5199999999986</v>
      </c>
      <c r="P30" s="5">
        <v>4567.68</v>
      </c>
      <c r="Q30" s="5">
        <v>10962.432000000001</v>
      </c>
      <c r="R30" s="5">
        <v>362977.47200000007</v>
      </c>
    </row>
    <row r="31" spans="1:18" s="11" customFormat="1" ht="27" customHeight="1" x14ac:dyDescent="0.25">
      <c r="A31" s="8" t="s">
        <v>48</v>
      </c>
      <c r="B31" s="8" t="s">
        <v>43</v>
      </c>
      <c r="C31" s="9">
        <v>17</v>
      </c>
      <c r="D31" s="9">
        <v>40</v>
      </c>
      <c r="E31" s="9" t="s">
        <v>20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</row>
    <row r="32" spans="1:18" ht="27" customHeight="1" x14ac:dyDescent="0.25">
      <c r="A32" s="1" t="s">
        <v>49</v>
      </c>
      <c r="B32" s="1" t="s">
        <v>43</v>
      </c>
      <c r="C32" s="3">
        <v>17</v>
      </c>
      <c r="D32" s="3">
        <v>40</v>
      </c>
      <c r="E32" s="3" t="s">
        <v>20</v>
      </c>
      <c r="F32" s="5">
        <v>228384</v>
      </c>
      <c r="G32" s="5">
        <v>15432</v>
      </c>
      <c r="H32" s="5">
        <v>10284</v>
      </c>
      <c r="I32" s="5">
        <v>0</v>
      </c>
      <c r="J32" s="5">
        <v>3180.96</v>
      </c>
      <c r="K32" s="5">
        <v>9516</v>
      </c>
      <c r="L32" s="5">
        <v>31720</v>
      </c>
      <c r="M32" s="5">
        <v>3172</v>
      </c>
      <c r="N32" s="5">
        <v>39967.199999999997</v>
      </c>
      <c r="O32" s="5">
        <v>6851.5199999999986</v>
      </c>
      <c r="P32" s="5">
        <v>4567.68</v>
      </c>
      <c r="Q32" s="5">
        <v>10962.432000000001</v>
      </c>
      <c r="R32" s="5">
        <v>364037.79200000002</v>
      </c>
    </row>
    <row r="33" spans="1:18" ht="27" customHeight="1" x14ac:dyDescent="0.25">
      <c r="A33" s="1" t="s">
        <v>49</v>
      </c>
      <c r="B33" s="1" t="s">
        <v>43</v>
      </c>
      <c r="C33" s="3">
        <v>17</v>
      </c>
      <c r="D33" s="3">
        <v>40</v>
      </c>
      <c r="E33" s="3" t="s">
        <v>20</v>
      </c>
      <c r="F33" s="5">
        <v>228384</v>
      </c>
      <c r="G33" s="5">
        <v>15432</v>
      </c>
      <c r="H33" s="5">
        <v>10284</v>
      </c>
      <c r="I33" s="5">
        <v>0</v>
      </c>
      <c r="J33" s="5">
        <v>0</v>
      </c>
      <c r="K33" s="5">
        <v>9516</v>
      </c>
      <c r="L33" s="5">
        <v>31720</v>
      </c>
      <c r="M33" s="5">
        <v>3172</v>
      </c>
      <c r="N33" s="5">
        <v>39967.199999999997</v>
      </c>
      <c r="O33" s="5">
        <v>6851.5199999999986</v>
      </c>
      <c r="P33" s="5">
        <v>4567.68</v>
      </c>
      <c r="Q33" s="5">
        <v>10962.432000000001</v>
      </c>
      <c r="R33" s="5">
        <v>360856.83200000005</v>
      </c>
    </row>
    <row r="34" spans="1:18" ht="27" customHeight="1" x14ac:dyDescent="0.25">
      <c r="A34" s="1" t="s">
        <v>50</v>
      </c>
      <c r="B34" s="1" t="s">
        <v>43</v>
      </c>
      <c r="C34" s="3">
        <v>16</v>
      </c>
      <c r="D34" s="3">
        <v>40</v>
      </c>
      <c r="E34" s="3" t="s">
        <v>20</v>
      </c>
      <c r="F34" s="5">
        <v>206556</v>
      </c>
      <c r="G34" s="5">
        <v>14964</v>
      </c>
      <c r="H34" s="5">
        <v>9348</v>
      </c>
      <c r="I34" s="5">
        <v>0</v>
      </c>
      <c r="J34" s="5">
        <v>5301.6</v>
      </c>
      <c r="K34" s="5">
        <v>8606.5</v>
      </c>
      <c r="L34" s="5">
        <v>28688.333333333332</v>
      </c>
      <c r="M34" s="5">
        <v>2868.833333333333</v>
      </c>
      <c r="N34" s="5">
        <v>36147.299999999996</v>
      </c>
      <c r="O34" s="5">
        <v>6196.68</v>
      </c>
      <c r="P34" s="5">
        <v>4131.12</v>
      </c>
      <c r="Q34" s="5">
        <v>9914.6880000000001</v>
      </c>
      <c r="R34" s="5">
        <v>332723.05466666666</v>
      </c>
    </row>
    <row r="35" spans="1:18" ht="27" customHeight="1" x14ac:dyDescent="0.25">
      <c r="A35" s="1" t="s">
        <v>51</v>
      </c>
      <c r="B35" s="1" t="s">
        <v>43</v>
      </c>
      <c r="C35" s="3">
        <v>15</v>
      </c>
      <c r="D35" s="3">
        <v>40</v>
      </c>
      <c r="E35" s="3" t="s">
        <v>20</v>
      </c>
      <c r="F35" s="5">
        <v>188100</v>
      </c>
      <c r="G35" s="5">
        <v>14472</v>
      </c>
      <c r="H35" s="5">
        <v>9060</v>
      </c>
      <c r="I35" s="5">
        <v>0</v>
      </c>
      <c r="J35" s="5">
        <v>0</v>
      </c>
      <c r="K35" s="5">
        <v>7837.5</v>
      </c>
      <c r="L35" s="5">
        <v>26125</v>
      </c>
      <c r="M35" s="5">
        <v>2612.5</v>
      </c>
      <c r="N35" s="5">
        <v>32917.5</v>
      </c>
      <c r="O35" s="5">
        <v>5643</v>
      </c>
      <c r="P35" s="5">
        <v>3762</v>
      </c>
      <c r="Q35" s="5">
        <v>9028.7999999999993</v>
      </c>
      <c r="R35" s="5">
        <v>299558.3</v>
      </c>
    </row>
    <row r="36" spans="1:18" ht="27" customHeight="1" x14ac:dyDescent="0.25">
      <c r="A36" s="1" t="s">
        <v>52</v>
      </c>
      <c r="B36" s="1" t="s">
        <v>43</v>
      </c>
      <c r="C36" s="3">
        <v>14</v>
      </c>
      <c r="D36" s="3">
        <v>40</v>
      </c>
      <c r="E36" s="3" t="s">
        <v>24</v>
      </c>
      <c r="F36" s="5">
        <v>170604</v>
      </c>
      <c r="G36" s="5">
        <v>13956</v>
      </c>
      <c r="H36" s="5">
        <v>8664</v>
      </c>
      <c r="I36" s="5">
        <v>0</v>
      </c>
      <c r="J36" s="5">
        <v>3180.96</v>
      </c>
      <c r="K36" s="5">
        <v>7108.5</v>
      </c>
      <c r="L36" s="5">
        <v>23695</v>
      </c>
      <c r="M36" s="5">
        <v>2369.5</v>
      </c>
      <c r="N36" s="5">
        <v>29855.699999999997</v>
      </c>
      <c r="O36" s="5">
        <v>5118.12</v>
      </c>
      <c r="P36" s="5">
        <v>3412.0800000000004</v>
      </c>
      <c r="Q36" s="5">
        <v>8188.9920000000002</v>
      </c>
      <c r="R36" s="5">
        <v>276152.85200000001</v>
      </c>
    </row>
    <row r="37" spans="1:18" s="11" customFormat="1" ht="27" customHeight="1" x14ac:dyDescent="0.25">
      <c r="A37" s="8" t="s">
        <v>53</v>
      </c>
      <c r="B37" s="8" t="s">
        <v>43</v>
      </c>
      <c r="C37" s="9">
        <v>10</v>
      </c>
      <c r="D37" s="9">
        <v>40</v>
      </c>
      <c r="E37" s="9" t="s">
        <v>24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</row>
    <row r="38" spans="1:18" ht="27" customHeight="1" x14ac:dyDescent="0.25">
      <c r="A38" s="1" t="s">
        <v>28</v>
      </c>
      <c r="B38" s="1" t="s">
        <v>54</v>
      </c>
      <c r="C38" s="3">
        <v>24</v>
      </c>
      <c r="D38" s="3">
        <v>40</v>
      </c>
      <c r="E38" s="3" t="s">
        <v>20</v>
      </c>
      <c r="F38" s="5">
        <v>507360</v>
      </c>
      <c r="G38" s="5">
        <v>22380</v>
      </c>
      <c r="H38" s="5">
        <v>16140</v>
      </c>
      <c r="I38" s="5">
        <v>0</v>
      </c>
      <c r="J38" s="5">
        <v>2120.64</v>
      </c>
      <c r="K38" s="5">
        <v>21140</v>
      </c>
      <c r="L38" s="5">
        <v>70466.666666666657</v>
      </c>
      <c r="M38" s="5">
        <v>7046.6666666666661</v>
      </c>
      <c r="N38" s="5">
        <v>88787.999999999985</v>
      </c>
      <c r="O38" s="5">
        <v>15220.8</v>
      </c>
      <c r="P38" s="5">
        <v>10147.200000000001</v>
      </c>
      <c r="Q38" s="5">
        <v>24353.279999999999</v>
      </c>
      <c r="R38" s="5">
        <v>785163.2533333333</v>
      </c>
    </row>
    <row r="39" spans="1:18" ht="27" customHeight="1" x14ac:dyDescent="0.25">
      <c r="A39" s="1" t="s">
        <v>55</v>
      </c>
      <c r="B39" s="1" t="s">
        <v>54</v>
      </c>
      <c r="C39" s="3">
        <v>19</v>
      </c>
      <c r="D39" s="3">
        <v>40</v>
      </c>
      <c r="E39" s="3" t="s">
        <v>20</v>
      </c>
      <c r="F39" s="5">
        <v>294396</v>
      </c>
      <c r="G39" s="5">
        <v>18588</v>
      </c>
      <c r="H39" s="5">
        <v>12192</v>
      </c>
      <c r="I39" s="5">
        <v>0</v>
      </c>
      <c r="J39" s="5">
        <v>2120.64</v>
      </c>
      <c r="K39" s="5">
        <v>12266.5</v>
      </c>
      <c r="L39" s="5">
        <v>40888.333333333336</v>
      </c>
      <c r="M39" s="5">
        <v>4088.833333333333</v>
      </c>
      <c r="N39" s="5">
        <v>51519.299999999996</v>
      </c>
      <c r="O39" s="5">
        <v>8831.880000000001</v>
      </c>
      <c r="P39" s="5">
        <v>5887.92</v>
      </c>
      <c r="Q39" s="5">
        <v>14131.008000000002</v>
      </c>
      <c r="R39" s="5">
        <v>464910.41466666665</v>
      </c>
    </row>
    <row r="40" spans="1:18" ht="27" customHeight="1" x14ac:dyDescent="0.25">
      <c r="A40" s="1" t="s">
        <v>56</v>
      </c>
      <c r="B40" s="1" t="s">
        <v>54</v>
      </c>
      <c r="C40" s="3">
        <v>14</v>
      </c>
      <c r="D40" s="3">
        <v>40</v>
      </c>
      <c r="E40" s="3" t="s">
        <v>24</v>
      </c>
      <c r="F40" s="5">
        <v>185115.59999999998</v>
      </c>
      <c r="G40" s="5">
        <v>10042.56</v>
      </c>
      <c r="H40" s="5">
        <v>6770.16</v>
      </c>
      <c r="I40" s="5">
        <v>5553.4679999999998</v>
      </c>
      <c r="J40" s="5">
        <v>4241.28</v>
      </c>
      <c r="K40" s="5">
        <v>8821.7944999999982</v>
      </c>
      <c r="L40" s="5">
        <v>25710.499999999996</v>
      </c>
      <c r="M40" s="5">
        <v>2571.0499999999997</v>
      </c>
      <c r="N40" s="5">
        <v>32395.229999999996</v>
      </c>
      <c r="O40" s="5">
        <v>5553.4679999999998</v>
      </c>
      <c r="P40" s="5">
        <v>3702.3119999999999</v>
      </c>
      <c r="Q40" s="5">
        <v>8885.5488000000005</v>
      </c>
      <c r="R40" s="5">
        <v>299362.97129999992</v>
      </c>
    </row>
    <row r="41" spans="1:18" ht="27" customHeight="1" x14ac:dyDescent="0.25">
      <c r="A41" s="1" t="s">
        <v>57</v>
      </c>
      <c r="B41" s="1" t="s">
        <v>54</v>
      </c>
      <c r="C41" s="3">
        <v>16</v>
      </c>
      <c r="D41" s="3">
        <v>40</v>
      </c>
      <c r="E41" s="3" t="s">
        <v>20</v>
      </c>
      <c r="F41" s="5">
        <v>206556</v>
      </c>
      <c r="G41" s="5">
        <v>14964</v>
      </c>
      <c r="H41" s="5">
        <v>9348</v>
      </c>
      <c r="I41" s="5">
        <v>0</v>
      </c>
      <c r="J41" s="5">
        <v>0</v>
      </c>
      <c r="K41" s="5">
        <v>8606.5</v>
      </c>
      <c r="L41" s="5">
        <v>28688.333333333332</v>
      </c>
      <c r="M41" s="5">
        <v>2868.833333333333</v>
      </c>
      <c r="N41" s="5">
        <v>36147.299999999996</v>
      </c>
      <c r="O41" s="5">
        <v>6196.68</v>
      </c>
      <c r="P41" s="5">
        <v>4131.12</v>
      </c>
      <c r="Q41" s="5">
        <v>9914.6880000000001</v>
      </c>
      <c r="R41" s="5">
        <v>327421.45466666663</v>
      </c>
    </row>
    <row r="42" spans="1:18" ht="27" customHeight="1" x14ac:dyDescent="0.25">
      <c r="A42" s="1" t="s">
        <v>58</v>
      </c>
      <c r="B42" s="1" t="s">
        <v>54</v>
      </c>
      <c r="C42" s="3">
        <v>15</v>
      </c>
      <c r="D42" s="3">
        <v>40</v>
      </c>
      <c r="E42" s="3" t="s">
        <v>20</v>
      </c>
      <c r="F42" s="5">
        <v>188100</v>
      </c>
      <c r="G42" s="5">
        <v>14472</v>
      </c>
      <c r="H42" s="5">
        <v>9060</v>
      </c>
      <c r="I42" s="5">
        <v>0</v>
      </c>
      <c r="J42" s="5">
        <v>0</v>
      </c>
      <c r="K42" s="5">
        <v>7837.5</v>
      </c>
      <c r="L42" s="5">
        <v>26125</v>
      </c>
      <c r="M42" s="5">
        <v>2612.5</v>
      </c>
      <c r="N42" s="5">
        <v>32917.5</v>
      </c>
      <c r="O42" s="5">
        <v>5643</v>
      </c>
      <c r="P42" s="5">
        <v>3762</v>
      </c>
      <c r="Q42" s="5">
        <v>9028.7999999999993</v>
      </c>
      <c r="R42" s="5">
        <v>299558.3</v>
      </c>
    </row>
    <row r="43" spans="1:18" ht="27" customHeight="1" x14ac:dyDescent="0.25">
      <c r="A43" s="1" t="s">
        <v>59</v>
      </c>
      <c r="B43" s="1" t="s">
        <v>54</v>
      </c>
      <c r="C43" s="3">
        <v>14</v>
      </c>
      <c r="D43" s="3">
        <v>40</v>
      </c>
      <c r="E43" s="3" t="s">
        <v>20</v>
      </c>
      <c r="F43" s="5">
        <v>170604</v>
      </c>
      <c r="G43" s="5">
        <v>13956</v>
      </c>
      <c r="H43" s="5">
        <v>8664</v>
      </c>
      <c r="I43" s="5">
        <v>0</v>
      </c>
      <c r="J43" s="5">
        <v>5301.6</v>
      </c>
      <c r="K43" s="5">
        <v>7108.5</v>
      </c>
      <c r="L43" s="5">
        <v>23695</v>
      </c>
      <c r="M43" s="5">
        <v>2369.5</v>
      </c>
      <c r="N43" s="5">
        <v>29855.699999999997</v>
      </c>
      <c r="O43" s="5">
        <v>5118.12</v>
      </c>
      <c r="P43" s="5">
        <v>3412.0800000000004</v>
      </c>
      <c r="Q43" s="5">
        <v>8188.9920000000002</v>
      </c>
      <c r="R43" s="5">
        <v>278273.49200000003</v>
      </c>
    </row>
    <row r="44" spans="1:18" ht="27" customHeight="1" x14ac:dyDescent="0.25">
      <c r="A44" s="1" t="s">
        <v>60</v>
      </c>
      <c r="B44" s="1" t="s">
        <v>54</v>
      </c>
      <c r="C44" s="3">
        <v>10</v>
      </c>
      <c r="D44" s="3">
        <v>40</v>
      </c>
      <c r="E44" s="3" t="s">
        <v>24</v>
      </c>
      <c r="F44" s="5">
        <v>154860</v>
      </c>
      <c r="G44" s="5">
        <v>12816</v>
      </c>
      <c r="H44" s="5">
        <v>8148</v>
      </c>
      <c r="I44" s="5">
        <v>0</v>
      </c>
      <c r="J44" s="5">
        <v>4241.28</v>
      </c>
      <c r="K44" s="5">
        <v>6452.5</v>
      </c>
      <c r="L44" s="5">
        <v>21508.333333333336</v>
      </c>
      <c r="M44" s="5">
        <v>2150.8333333333335</v>
      </c>
      <c r="N44" s="5">
        <v>27100.5</v>
      </c>
      <c r="O44" s="5">
        <v>4645.7999999999993</v>
      </c>
      <c r="P44" s="5">
        <v>3097.2000000000003</v>
      </c>
      <c r="Q44" s="5">
        <v>7433.2800000000007</v>
      </c>
      <c r="R44" s="5">
        <v>252453.72666666668</v>
      </c>
    </row>
    <row r="45" spans="1:18" s="11" customFormat="1" ht="27" customHeight="1" x14ac:dyDescent="0.25">
      <c r="A45" s="8" t="s">
        <v>61</v>
      </c>
      <c r="B45" s="8" t="s">
        <v>54</v>
      </c>
      <c r="C45" s="9">
        <v>14</v>
      </c>
      <c r="D45" s="9">
        <v>40</v>
      </c>
      <c r="E45" s="9" t="s">
        <v>20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</row>
    <row r="46" spans="1:18" ht="27" customHeight="1" x14ac:dyDescent="0.25">
      <c r="A46" s="1" t="s">
        <v>28</v>
      </c>
      <c r="B46" s="1" t="s">
        <v>62</v>
      </c>
      <c r="C46" s="3">
        <v>23</v>
      </c>
      <c r="D46" s="3">
        <v>40</v>
      </c>
      <c r="E46" s="3" t="s">
        <v>20</v>
      </c>
      <c r="F46" s="5">
        <v>458496</v>
      </c>
      <c r="G46" s="5">
        <v>21696</v>
      </c>
      <c r="H46" s="5">
        <v>15588</v>
      </c>
      <c r="I46" s="5">
        <v>0</v>
      </c>
      <c r="J46" s="5">
        <v>2120.64</v>
      </c>
      <c r="K46" s="5">
        <v>19104</v>
      </c>
      <c r="L46" s="5">
        <v>63679.999999999993</v>
      </c>
      <c r="M46" s="5">
        <v>6368</v>
      </c>
      <c r="N46" s="5">
        <v>80236.799999999988</v>
      </c>
      <c r="O46" s="5">
        <v>13754.880000000001</v>
      </c>
      <c r="P46" s="5">
        <v>9169.92</v>
      </c>
      <c r="Q46" s="5">
        <v>22007.808000000001</v>
      </c>
      <c r="R46" s="5">
        <v>712222.04799999995</v>
      </c>
    </row>
    <row r="47" spans="1:18" ht="27" customHeight="1" x14ac:dyDescent="0.25">
      <c r="A47" s="1" t="s">
        <v>63</v>
      </c>
      <c r="B47" s="1" t="s">
        <v>62</v>
      </c>
      <c r="C47" s="3">
        <v>17</v>
      </c>
      <c r="D47" s="3">
        <v>40</v>
      </c>
      <c r="E47" s="3" t="s">
        <v>20</v>
      </c>
      <c r="F47" s="5">
        <v>228384</v>
      </c>
      <c r="G47" s="5">
        <v>15432</v>
      </c>
      <c r="H47" s="5">
        <v>10284</v>
      </c>
      <c r="I47" s="5">
        <v>0</v>
      </c>
      <c r="J47" s="5">
        <v>0</v>
      </c>
      <c r="K47" s="5">
        <v>9516</v>
      </c>
      <c r="L47" s="5">
        <v>31720</v>
      </c>
      <c r="M47" s="5">
        <v>3172</v>
      </c>
      <c r="N47" s="5">
        <v>39967.199999999997</v>
      </c>
      <c r="O47" s="5">
        <v>6851.5199999999986</v>
      </c>
      <c r="P47" s="5">
        <v>4567.68</v>
      </c>
      <c r="Q47" s="5">
        <v>10962.432000000001</v>
      </c>
      <c r="R47" s="5">
        <v>360856.83200000005</v>
      </c>
    </row>
    <row r="48" spans="1:18" ht="27" customHeight="1" x14ac:dyDescent="0.25">
      <c r="A48" s="1" t="s">
        <v>64</v>
      </c>
      <c r="B48" s="1" t="s">
        <v>62</v>
      </c>
      <c r="C48" s="3">
        <v>17</v>
      </c>
      <c r="D48" s="3">
        <v>40</v>
      </c>
      <c r="E48" s="3" t="s">
        <v>20</v>
      </c>
      <c r="F48" s="5">
        <v>228384</v>
      </c>
      <c r="G48" s="5">
        <v>15432</v>
      </c>
      <c r="H48" s="5">
        <v>10284</v>
      </c>
      <c r="I48" s="5">
        <v>0</v>
      </c>
      <c r="J48" s="5">
        <v>2120.64</v>
      </c>
      <c r="K48" s="5">
        <v>9516</v>
      </c>
      <c r="L48" s="5">
        <v>31720</v>
      </c>
      <c r="M48" s="5">
        <v>3172</v>
      </c>
      <c r="N48" s="5">
        <v>39967.199999999997</v>
      </c>
      <c r="O48" s="5">
        <v>6851.5199999999986</v>
      </c>
      <c r="P48" s="5">
        <v>4567.68</v>
      </c>
      <c r="Q48" s="5">
        <v>10962.432000000001</v>
      </c>
      <c r="R48" s="5">
        <v>362977.47200000007</v>
      </c>
    </row>
    <row r="49" spans="1:18" ht="27" customHeight="1" x14ac:dyDescent="0.25">
      <c r="A49" s="1" t="s">
        <v>29</v>
      </c>
      <c r="B49" s="1" t="s">
        <v>62</v>
      </c>
      <c r="C49" s="3">
        <v>17</v>
      </c>
      <c r="D49" s="3">
        <v>40</v>
      </c>
      <c r="E49" s="3" t="s">
        <v>20</v>
      </c>
      <c r="F49" s="5">
        <v>228384</v>
      </c>
      <c r="G49" s="5">
        <v>15432</v>
      </c>
      <c r="H49" s="5">
        <v>10284</v>
      </c>
      <c r="I49" s="5">
        <v>0</v>
      </c>
      <c r="J49" s="5">
        <v>0</v>
      </c>
      <c r="K49" s="5">
        <v>9516</v>
      </c>
      <c r="L49" s="5">
        <v>31720</v>
      </c>
      <c r="M49" s="5">
        <v>3172</v>
      </c>
      <c r="N49" s="5">
        <v>39967.199999999997</v>
      </c>
      <c r="O49" s="5">
        <v>6851.5199999999986</v>
      </c>
      <c r="P49" s="5">
        <v>4567.68</v>
      </c>
      <c r="Q49" s="5">
        <v>10962.432000000001</v>
      </c>
      <c r="R49" s="5">
        <v>360856.83200000005</v>
      </c>
    </row>
    <row r="50" spans="1:18" ht="27" customHeight="1" x14ac:dyDescent="0.25">
      <c r="A50" s="1" t="s">
        <v>65</v>
      </c>
      <c r="B50" s="1" t="s">
        <v>62</v>
      </c>
      <c r="C50" s="3">
        <v>17</v>
      </c>
      <c r="D50" s="3">
        <v>40</v>
      </c>
      <c r="E50" s="3" t="s">
        <v>20</v>
      </c>
      <c r="F50" s="5">
        <v>228384</v>
      </c>
      <c r="G50" s="5">
        <v>15432</v>
      </c>
      <c r="H50" s="5">
        <v>10284</v>
      </c>
      <c r="I50" s="5">
        <v>0</v>
      </c>
      <c r="J50" s="5">
        <v>0</v>
      </c>
      <c r="K50" s="5">
        <v>9516</v>
      </c>
      <c r="L50" s="5">
        <v>31720</v>
      </c>
      <c r="M50" s="5">
        <v>3172</v>
      </c>
      <c r="N50" s="5">
        <v>39967.199999999997</v>
      </c>
      <c r="O50" s="5">
        <v>6851.5199999999986</v>
      </c>
      <c r="P50" s="5">
        <v>4567.68</v>
      </c>
      <c r="Q50" s="5">
        <v>10962.432000000001</v>
      </c>
      <c r="R50" s="5">
        <v>360856.83200000005</v>
      </c>
    </row>
    <row r="51" spans="1:18" ht="27" customHeight="1" x14ac:dyDescent="0.25">
      <c r="A51" s="1" t="s">
        <v>34</v>
      </c>
      <c r="B51" s="1" t="s">
        <v>62</v>
      </c>
      <c r="C51" s="3">
        <v>13</v>
      </c>
      <c r="D51" s="3">
        <v>40</v>
      </c>
      <c r="E51" s="3" t="s">
        <v>24</v>
      </c>
      <c r="F51" s="5">
        <v>164568</v>
      </c>
      <c r="G51" s="5">
        <v>13536</v>
      </c>
      <c r="H51" s="5">
        <v>8436</v>
      </c>
      <c r="I51" s="5">
        <v>4937.0399999999991</v>
      </c>
      <c r="J51" s="5">
        <v>6361.92</v>
      </c>
      <c r="K51" s="5">
        <v>8243.2900000000009</v>
      </c>
      <c r="L51" s="5">
        <v>22856.666666666668</v>
      </c>
      <c r="M51" s="5">
        <v>2285.6666666666665</v>
      </c>
      <c r="N51" s="5">
        <v>28799.399999999998</v>
      </c>
      <c r="O51" s="5">
        <v>4937.0399999999991</v>
      </c>
      <c r="P51" s="5">
        <v>3291.3600000000006</v>
      </c>
      <c r="Q51" s="5">
        <v>7899.264000000001</v>
      </c>
      <c r="R51" s="5">
        <v>276151.64733333333</v>
      </c>
    </row>
    <row r="52" spans="1:18" ht="27" customHeight="1" x14ac:dyDescent="0.25">
      <c r="A52" s="1" t="s">
        <v>34</v>
      </c>
      <c r="B52" s="1" t="s">
        <v>62</v>
      </c>
      <c r="C52" s="3">
        <v>13</v>
      </c>
      <c r="D52" s="3">
        <v>40</v>
      </c>
      <c r="E52" s="3" t="s">
        <v>24</v>
      </c>
      <c r="F52" s="5">
        <v>164568</v>
      </c>
      <c r="G52" s="5">
        <v>13536</v>
      </c>
      <c r="H52" s="5">
        <v>8436</v>
      </c>
      <c r="I52" s="5">
        <v>4937.0399999999991</v>
      </c>
      <c r="J52" s="5">
        <v>4241.28</v>
      </c>
      <c r="K52" s="5">
        <v>8154.93</v>
      </c>
      <c r="L52" s="5">
        <v>22856.666666666668</v>
      </c>
      <c r="M52" s="5">
        <v>2285.6666666666665</v>
      </c>
      <c r="N52" s="5">
        <v>28799.399999999998</v>
      </c>
      <c r="O52" s="5">
        <v>4937.0399999999991</v>
      </c>
      <c r="P52" s="5">
        <v>3291.3600000000006</v>
      </c>
      <c r="Q52" s="5">
        <v>7899.264000000001</v>
      </c>
      <c r="R52" s="5">
        <v>273942.64733333333</v>
      </c>
    </row>
    <row r="53" spans="1:18" ht="27" customHeight="1" x14ac:dyDescent="0.25">
      <c r="A53" s="1" t="s">
        <v>66</v>
      </c>
      <c r="B53" s="1" t="s">
        <v>67</v>
      </c>
      <c r="C53" s="3">
        <v>24</v>
      </c>
      <c r="D53" s="3">
        <v>40</v>
      </c>
      <c r="E53" s="3" t="s">
        <v>20</v>
      </c>
      <c r="F53" s="5">
        <v>507360</v>
      </c>
      <c r="G53" s="5">
        <v>22380</v>
      </c>
      <c r="H53" s="5">
        <v>16140</v>
      </c>
      <c r="I53" s="5">
        <v>0</v>
      </c>
      <c r="J53" s="5">
        <v>5301.6</v>
      </c>
      <c r="K53" s="5">
        <v>21140</v>
      </c>
      <c r="L53" s="5">
        <v>70466.666666666657</v>
      </c>
      <c r="M53" s="5">
        <v>7046.6666666666661</v>
      </c>
      <c r="N53" s="5">
        <v>88787.999999999985</v>
      </c>
      <c r="O53" s="5">
        <v>15220.8</v>
      </c>
      <c r="P53" s="5">
        <v>10147.200000000001</v>
      </c>
      <c r="Q53" s="5">
        <v>24353.279999999999</v>
      </c>
      <c r="R53" s="5">
        <v>788344.21333333326</v>
      </c>
    </row>
    <row r="54" spans="1:18" ht="27" customHeight="1" x14ac:dyDescent="0.25">
      <c r="A54" s="1" t="s">
        <v>68</v>
      </c>
      <c r="B54" s="1" t="s">
        <v>67</v>
      </c>
      <c r="C54" s="3">
        <v>15</v>
      </c>
      <c r="D54" s="3">
        <v>40</v>
      </c>
      <c r="E54" s="3" t="s">
        <v>20</v>
      </c>
      <c r="F54" s="5">
        <v>188100</v>
      </c>
      <c r="G54" s="5">
        <v>14472</v>
      </c>
      <c r="H54" s="5">
        <v>9060</v>
      </c>
      <c r="I54" s="5">
        <v>0</v>
      </c>
      <c r="J54" s="5">
        <v>5301.6</v>
      </c>
      <c r="K54" s="5">
        <v>7837.5</v>
      </c>
      <c r="L54" s="5">
        <v>26125</v>
      </c>
      <c r="M54" s="5">
        <v>2612.5</v>
      </c>
      <c r="N54" s="5">
        <v>32917.5</v>
      </c>
      <c r="O54" s="5">
        <v>5643</v>
      </c>
      <c r="P54" s="5">
        <v>3762</v>
      </c>
      <c r="Q54" s="5">
        <v>9028.7999999999993</v>
      </c>
      <c r="R54" s="5">
        <v>304859.89999999997</v>
      </c>
    </row>
    <row r="55" spans="1:18" ht="27" customHeight="1" x14ac:dyDescent="0.25">
      <c r="A55" s="1" t="s">
        <v>28</v>
      </c>
      <c r="B55" s="1" t="s">
        <v>69</v>
      </c>
      <c r="C55" s="3">
        <v>24</v>
      </c>
      <c r="D55" s="3">
        <v>40</v>
      </c>
      <c r="E55" s="3" t="s">
        <v>20</v>
      </c>
      <c r="F55" s="5">
        <v>507360</v>
      </c>
      <c r="G55" s="5">
        <v>22380</v>
      </c>
      <c r="H55" s="5">
        <v>16140</v>
      </c>
      <c r="I55" s="5">
        <v>0</v>
      </c>
      <c r="J55" s="5">
        <v>4241.28</v>
      </c>
      <c r="K55" s="5">
        <v>21140</v>
      </c>
      <c r="L55" s="5">
        <v>70466.666666666657</v>
      </c>
      <c r="M55" s="5">
        <v>7046.6666666666661</v>
      </c>
      <c r="N55" s="5">
        <v>88787.999999999985</v>
      </c>
      <c r="O55" s="5">
        <v>15220.8</v>
      </c>
      <c r="P55" s="5">
        <v>10147.200000000001</v>
      </c>
      <c r="Q55" s="5">
        <v>24353.279999999999</v>
      </c>
      <c r="R55" s="5">
        <v>787283.89333333331</v>
      </c>
    </row>
    <row r="56" spans="1:18" ht="27" customHeight="1" x14ac:dyDescent="0.25">
      <c r="A56" s="1" t="s">
        <v>70</v>
      </c>
      <c r="B56" s="1" t="s">
        <v>69</v>
      </c>
      <c r="C56" s="3">
        <v>21</v>
      </c>
      <c r="D56" s="3">
        <v>40</v>
      </c>
      <c r="E56" s="3" t="s">
        <v>20</v>
      </c>
      <c r="F56" s="5">
        <v>370596</v>
      </c>
      <c r="G56" s="5">
        <v>20052</v>
      </c>
      <c r="H56" s="5">
        <v>13596</v>
      </c>
      <c r="I56" s="5">
        <v>0</v>
      </c>
      <c r="J56" s="5">
        <v>5301.6</v>
      </c>
      <c r="K56" s="5">
        <v>15441.5</v>
      </c>
      <c r="L56" s="5">
        <v>51471.666666666672</v>
      </c>
      <c r="M56" s="5">
        <v>5147.166666666667</v>
      </c>
      <c r="N56" s="5">
        <v>64854.299999999996</v>
      </c>
      <c r="O56" s="5">
        <v>11117.880000000001</v>
      </c>
      <c r="P56" s="5">
        <v>7411.92</v>
      </c>
      <c r="Q56" s="5">
        <v>17788.608</v>
      </c>
      <c r="R56" s="5">
        <v>582778.64133333345</v>
      </c>
    </row>
    <row r="57" spans="1:18" ht="27" customHeight="1" x14ac:dyDescent="0.25">
      <c r="A57" s="1" t="s">
        <v>71</v>
      </c>
      <c r="B57" s="1" t="s">
        <v>69</v>
      </c>
      <c r="C57" s="3">
        <v>20</v>
      </c>
      <c r="D57" s="3">
        <v>40</v>
      </c>
      <c r="E57" s="3" t="s">
        <v>20</v>
      </c>
      <c r="F57" s="5">
        <v>338731.19999999995</v>
      </c>
      <c r="G57" s="5">
        <v>20052</v>
      </c>
      <c r="H57" s="5">
        <v>13596</v>
      </c>
      <c r="I57" s="5">
        <v>0</v>
      </c>
      <c r="J57" s="5">
        <v>5301.6</v>
      </c>
      <c r="K57" s="5">
        <v>14113.8</v>
      </c>
      <c r="L57" s="5">
        <v>47046</v>
      </c>
      <c r="M57" s="5">
        <v>4704.5999999999995</v>
      </c>
      <c r="N57" s="5">
        <v>59277.959999999992</v>
      </c>
      <c r="O57" s="5">
        <v>10161.936</v>
      </c>
      <c r="P57" s="5">
        <v>6774.6239999999998</v>
      </c>
      <c r="Q57" s="5">
        <v>16259.097600000001</v>
      </c>
      <c r="R57" s="5">
        <v>536018.81759999995</v>
      </c>
    </row>
    <row r="58" spans="1:18" ht="27" customHeight="1" x14ac:dyDescent="0.25">
      <c r="A58" s="1" t="s">
        <v>72</v>
      </c>
      <c r="B58" s="1" t="s">
        <v>69</v>
      </c>
      <c r="C58" s="3">
        <v>19</v>
      </c>
      <c r="D58" s="3">
        <v>40</v>
      </c>
      <c r="E58" s="3" t="s">
        <v>20</v>
      </c>
      <c r="F58" s="5">
        <v>294396</v>
      </c>
      <c r="G58" s="5">
        <v>18588</v>
      </c>
      <c r="H58" s="5">
        <v>12192</v>
      </c>
      <c r="I58" s="5">
        <v>0</v>
      </c>
      <c r="J58" s="5">
        <v>3180.96</v>
      </c>
      <c r="K58" s="5">
        <v>12266.5</v>
      </c>
      <c r="L58" s="5">
        <v>40888.333333333336</v>
      </c>
      <c r="M58" s="5">
        <v>4088.833333333333</v>
      </c>
      <c r="N58" s="5">
        <v>51519.299999999996</v>
      </c>
      <c r="O58" s="5">
        <v>8831.880000000001</v>
      </c>
      <c r="P58" s="5">
        <v>5887.92</v>
      </c>
      <c r="Q58" s="5">
        <v>14131.008000000002</v>
      </c>
      <c r="R58" s="5">
        <v>465970.7346666666</v>
      </c>
    </row>
    <row r="59" spans="1:18" ht="27" customHeight="1" x14ac:dyDescent="0.25">
      <c r="A59" s="1" t="s">
        <v>73</v>
      </c>
      <c r="B59" s="1" t="s">
        <v>69</v>
      </c>
      <c r="C59" s="3">
        <v>19</v>
      </c>
      <c r="D59" s="3">
        <v>40</v>
      </c>
      <c r="E59" s="3" t="s">
        <v>20</v>
      </c>
      <c r="F59" s="5">
        <v>294396</v>
      </c>
      <c r="G59" s="5">
        <v>18588</v>
      </c>
      <c r="H59" s="5">
        <v>12192</v>
      </c>
      <c r="I59" s="5">
        <v>0</v>
      </c>
      <c r="J59" s="5">
        <v>0</v>
      </c>
      <c r="K59" s="5">
        <v>12266.5</v>
      </c>
      <c r="L59" s="5">
        <v>40888.333333333336</v>
      </c>
      <c r="M59" s="5">
        <v>4088.833333333333</v>
      </c>
      <c r="N59" s="5">
        <v>51519.299999999996</v>
      </c>
      <c r="O59" s="5">
        <v>8831.880000000001</v>
      </c>
      <c r="P59" s="5">
        <v>5887.92</v>
      </c>
      <c r="Q59" s="5">
        <v>14131.008000000002</v>
      </c>
      <c r="R59" s="5">
        <v>462789.77466666664</v>
      </c>
    </row>
    <row r="60" spans="1:18" ht="27" customHeight="1" x14ac:dyDescent="0.25">
      <c r="A60" s="1" t="s">
        <v>74</v>
      </c>
      <c r="B60" s="1" t="s">
        <v>69</v>
      </c>
      <c r="C60" s="3">
        <v>19</v>
      </c>
      <c r="D60" s="3">
        <v>40</v>
      </c>
      <c r="E60" s="3" t="s">
        <v>20</v>
      </c>
      <c r="F60" s="5">
        <v>294396</v>
      </c>
      <c r="G60" s="5">
        <v>18588</v>
      </c>
      <c r="H60" s="5">
        <v>12192</v>
      </c>
      <c r="I60" s="5">
        <v>0</v>
      </c>
      <c r="J60" s="5">
        <v>4241.28</v>
      </c>
      <c r="K60" s="5">
        <v>12266.5</v>
      </c>
      <c r="L60" s="5">
        <v>40888.333333333336</v>
      </c>
      <c r="M60" s="5">
        <v>4088.833333333333</v>
      </c>
      <c r="N60" s="5">
        <v>51519.299999999996</v>
      </c>
      <c r="O60" s="5">
        <v>8831.880000000001</v>
      </c>
      <c r="P60" s="5">
        <v>5887.92</v>
      </c>
      <c r="Q60" s="5">
        <v>14131.008000000002</v>
      </c>
      <c r="R60" s="5">
        <v>467031.05466666666</v>
      </c>
    </row>
    <row r="61" spans="1:18" ht="27" customHeight="1" x14ac:dyDescent="0.25">
      <c r="A61" s="1" t="s">
        <v>75</v>
      </c>
      <c r="B61" s="1" t="s">
        <v>69</v>
      </c>
      <c r="C61" s="3">
        <v>18</v>
      </c>
      <c r="D61" s="3">
        <v>40</v>
      </c>
      <c r="E61" s="3" t="s">
        <v>20</v>
      </c>
      <c r="F61" s="5">
        <v>266232</v>
      </c>
      <c r="G61" s="5">
        <v>17580</v>
      </c>
      <c r="H61" s="5">
        <v>11844</v>
      </c>
      <c r="I61" s="5">
        <v>0</v>
      </c>
      <c r="J61" s="5">
        <v>0</v>
      </c>
      <c r="K61" s="5">
        <v>11093</v>
      </c>
      <c r="L61" s="5">
        <v>36976.666666666664</v>
      </c>
      <c r="M61" s="5">
        <v>3697.6666666666665</v>
      </c>
      <c r="N61" s="5">
        <v>46590.6</v>
      </c>
      <c r="O61" s="5">
        <v>7986.9599999999991</v>
      </c>
      <c r="P61" s="5">
        <v>5324.64</v>
      </c>
      <c r="Q61" s="5">
        <v>12779.136000000002</v>
      </c>
      <c r="R61" s="5">
        <v>420104.66933333338</v>
      </c>
    </row>
    <row r="62" spans="1:18" ht="27" customHeight="1" x14ac:dyDescent="0.25">
      <c r="A62" s="1" t="s">
        <v>76</v>
      </c>
      <c r="B62" s="1" t="s">
        <v>69</v>
      </c>
      <c r="C62" s="3">
        <v>14</v>
      </c>
      <c r="D62" s="3">
        <v>40</v>
      </c>
      <c r="E62" s="3" t="s">
        <v>24</v>
      </c>
      <c r="F62" s="5">
        <v>170604</v>
      </c>
      <c r="G62" s="5">
        <v>13956</v>
      </c>
      <c r="H62" s="5">
        <v>8664</v>
      </c>
      <c r="I62" s="5">
        <v>0</v>
      </c>
      <c r="J62" s="5">
        <v>4241.28</v>
      </c>
      <c r="K62" s="5">
        <v>7108.5</v>
      </c>
      <c r="L62" s="5">
        <v>23695</v>
      </c>
      <c r="M62" s="5">
        <v>2369.5</v>
      </c>
      <c r="N62" s="5">
        <v>29855.699999999997</v>
      </c>
      <c r="O62" s="5">
        <v>5118.12</v>
      </c>
      <c r="P62" s="5">
        <v>3412.0800000000004</v>
      </c>
      <c r="Q62" s="5">
        <v>8188.9920000000002</v>
      </c>
      <c r="R62" s="5">
        <v>277213.17200000002</v>
      </c>
    </row>
    <row r="63" spans="1:18" ht="27" customHeight="1" x14ac:dyDescent="0.25">
      <c r="A63" s="1" t="s">
        <v>77</v>
      </c>
      <c r="B63" s="1" t="s">
        <v>69</v>
      </c>
      <c r="C63" s="3">
        <v>13</v>
      </c>
      <c r="D63" s="3">
        <v>40</v>
      </c>
      <c r="E63" s="3" t="s">
        <v>24</v>
      </c>
      <c r="F63" s="5">
        <v>164568</v>
      </c>
      <c r="G63" s="5">
        <v>13536</v>
      </c>
      <c r="H63" s="5">
        <v>8436</v>
      </c>
      <c r="I63" s="5">
        <v>0</v>
      </c>
      <c r="J63" s="5">
        <v>4241.28</v>
      </c>
      <c r="K63" s="5">
        <v>6857</v>
      </c>
      <c r="L63" s="5">
        <v>22856.666666666668</v>
      </c>
      <c r="M63" s="5">
        <v>2285.6666666666665</v>
      </c>
      <c r="N63" s="5">
        <v>28799.399999999998</v>
      </c>
      <c r="O63" s="5">
        <v>4937.0399999999991</v>
      </c>
      <c r="P63" s="5">
        <v>3291.3600000000006</v>
      </c>
      <c r="Q63" s="5">
        <v>7899.264000000001</v>
      </c>
      <c r="R63" s="5">
        <v>267707.67733333335</v>
      </c>
    </row>
    <row r="64" spans="1:18" ht="27" customHeight="1" x14ac:dyDescent="0.25">
      <c r="A64" s="1" t="s">
        <v>78</v>
      </c>
      <c r="B64" s="1" t="s">
        <v>69</v>
      </c>
      <c r="C64" s="3">
        <v>13</v>
      </c>
      <c r="D64" s="3">
        <v>40</v>
      </c>
      <c r="E64" s="3" t="s">
        <v>24</v>
      </c>
      <c r="F64" s="5">
        <v>164568</v>
      </c>
      <c r="G64" s="5">
        <v>13536</v>
      </c>
      <c r="H64" s="5">
        <v>8436</v>
      </c>
      <c r="I64" s="5">
        <v>0</v>
      </c>
      <c r="J64" s="5">
        <v>2120.64</v>
      </c>
      <c r="K64" s="5">
        <v>6857</v>
      </c>
      <c r="L64" s="5">
        <v>22856.666666666668</v>
      </c>
      <c r="M64" s="5">
        <v>2285.6666666666665</v>
      </c>
      <c r="N64" s="5">
        <v>28799.399999999998</v>
      </c>
      <c r="O64" s="5">
        <v>4937.0399999999991</v>
      </c>
      <c r="P64" s="5">
        <v>3291.3600000000006</v>
      </c>
      <c r="Q64" s="5">
        <v>7899.264000000001</v>
      </c>
      <c r="R64" s="5">
        <v>265587.03733333334</v>
      </c>
    </row>
    <row r="65" spans="1:18" s="11" customFormat="1" ht="27" customHeight="1" x14ac:dyDescent="0.25">
      <c r="A65" s="8" t="s">
        <v>79</v>
      </c>
      <c r="B65" s="8" t="s">
        <v>69</v>
      </c>
      <c r="C65" s="9">
        <v>14</v>
      </c>
      <c r="D65" s="9">
        <v>40</v>
      </c>
      <c r="E65" s="9" t="s">
        <v>20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</row>
    <row r="66" spans="1:18" ht="27" customHeight="1" x14ac:dyDescent="0.25">
      <c r="A66" s="1" t="s">
        <v>28</v>
      </c>
      <c r="B66" s="1" t="s">
        <v>80</v>
      </c>
      <c r="C66" s="3">
        <v>23</v>
      </c>
      <c r="D66" s="3">
        <v>40</v>
      </c>
      <c r="E66" s="3" t="s">
        <v>20</v>
      </c>
      <c r="F66" s="5">
        <v>458496</v>
      </c>
      <c r="G66" s="5">
        <v>21696</v>
      </c>
      <c r="H66" s="5">
        <v>15588</v>
      </c>
      <c r="I66" s="5">
        <v>0</v>
      </c>
      <c r="J66" s="5">
        <v>2120.64</v>
      </c>
      <c r="K66" s="5">
        <v>19104</v>
      </c>
      <c r="L66" s="5">
        <v>63679.999999999993</v>
      </c>
      <c r="M66" s="5">
        <v>6368</v>
      </c>
      <c r="N66" s="5">
        <v>80236.799999999988</v>
      </c>
      <c r="O66" s="5">
        <v>13754.880000000001</v>
      </c>
      <c r="P66" s="5">
        <v>9169.92</v>
      </c>
      <c r="Q66" s="5">
        <v>22007.808000000001</v>
      </c>
      <c r="R66" s="5">
        <v>712222.04799999995</v>
      </c>
    </row>
    <row r="67" spans="1:18" ht="27" customHeight="1" x14ac:dyDescent="0.25">
      <c r="A67" s="1" t="s">
        <v>81</v>
      </c>
      <c r="B67" s="1" t="s">
        <v>80</v>
      </c>
      <c r="C67" s="3">
        <v>19</v>
      </c>
      <c r="D67" s="3">
        <v>40</v>
      </c>
      <c r="E67" s="3" t="s">
        <v>20</v>
      </c>
      <c r="F67" s="5">
        <v>294396</v>
      </c>
      <c r="G67" s="5">
        <v>18588</v>
      </c>
      <c r="H67" s="5">
        <v>12192</v>
      </c>
      <c r="I67" s="5">
        <v>0</v>
      </c>
      <c r="J67" s="5">
        <v>5301.6</v>
      </c>
      <c r="K67" s="5">
        <v>12266.5</v>
      </c>
      <c r="L67" s="5">
        <v>40888.333333333336</v>
      </c>
      <c r="M67" s="5">
        <v>4088.833333333333</v>
      </c>
      <c r="N67" s="5">
        <v>51519.299999999996</v>
      </c>
      <c r="O67" s="5">
        <v>8831.880000000001</v>
      </c>
      <c r="P67" s="5">
        <v>5887.92</v>
      </c>
      <c r="Q67" s="5">
        <v>14131.008000000002</v>
      </c>
      <c r="R67" s="5">
        <v>468091.37466666661</v>
      </c>
    </row>
    <row r="68" spans="1:18" ht="27" customHeight="1" x14ac:dyDescent="0.25">
      <c r="A68" s="1" t="s">
        <v>82</v>
      </c>
      <c r="B68" s="1" t="s">
        <v>80</v>
      </c>
      <c r="C68" s="3">
        <v>17</v>
      </c>
      <c r="D68" s="3">
        <v>40</v>
      </c>
      <c r="E68" s="3" t="s">
        <v>20</v>
      </c>
      <c r="F68" s="5">
        <v>234384</v>
      </c>
      <c r="G68" s="5">
        <v>15432</v>
      </c>
      <c r="H68" s="5">
        <v>10284</v>
      </c>
      <c r="I68" s="5">
        <v>0</v>
      </c>
      <c r="J68" s="5">
        <v>0</v>
      </c>
      <c r="K68" s="5">
        <v>9766</v>
      </c>
      <c r="L68" s="5">
        <v>32553.333333333336</v>
      </c>
      <c r="M68" s="5">
        <v>3255.3333333333335</v>
      </c>
      <c r="N68" s="5">
        <v>41017.199999999997</v>
      </c>
      <c r="O68" s="5">
        <v>7031.5199999999986</v>
      </c>
      <c r="P68" s="5">
        <v>4687.68</v>
      </c>
      <c r="Q68" s="5">
        <v>11250.432000000001</v>
      </c>
      <c r="R68" s="5">
        <v>369661.49866666668</v>
      </c>
    </row>
    <row r="69" spans="1:18" ht="27" customHeight="1" x14ac:dyDescent="0.25">
      <c r="A69" s="1" t="s">
        <v>83</v>
      </c>
      <c r="B69" s="1" t="s">
        <v>80</v>
      </c>
      <c r="C69" s="3">
        <v>14</v>
      </c>
      <c r="D69" s="3">
        <v>40</v>
      </c>
      <c r="E69" s="3" t="s">
        <v>20</v>
      </c>
      <c r="F69" s="5">
        <v>170604</v>
      </c>
      <c r="G69" s="5">
        <v>13956</v>
      </c>
      <c r="H69" s="5">
        <v>8664</v>
      </c>
      <c r="I69" s="5">
        <v>0</v>
      </c>
      <c r="J69" s="5">
        <v>3180.96</v>
      </c>
      <c r="K69" s="5">
        <v>7108.5</v>
      </c>
      <c r="L69" s="5">
        <v>23695</v>
      </c>
      <c r="M69" s="5">
        <v>2369.5</v>
      </c>
      <c r="N69" s="5">
        <v>29855.699999999997</v>
      </c>
      <c r="O69" s="5">
        <v>5118.12</v>
      </c>
      <c r="P69" s="5">
        <v>3412.0800000000004</v>
      </c>
      <c r="Q69" s="5">
        <v>8188.9920000000002</v>
      </c>
      <c r="R69" s="5">
        <v>276152.85200000001</v>
      </c>
    </row>
    <row r="70" spans="1:18" ht="27" customHeight="1" x14ac:dyDescent="0.25">
      <c r="A70" s="1" t="s">
        <v>34</v>
      </c>
      <c r="B70" s="1" t="s">
        <v>80</v>
      </c>
      <c r="C70" s="3">
        <v>13</v>
      </c>
      <c r="D70" s="3">
        <v>40</v>
      </c>
      <c r="E70" s="3" t="s">
        <v>24</v>
      </c>
      <c r="F70" s="5">
        <v>164568</v>
      </c>
      <c r="G70" s="5">
        <v>13536</v>
      </c>
      <c r="H70" s="5">
        <v>8436</v>
      </c>
      <c r="I70" s="5">
        <v>0</v>
      </c>
      <c r="J70" s="5">
        <v>2120.64</v>
      </c>
      <c r="K70" s="5">
        <v>6857</v>
      </c>
      <c r="L70" s="5">
        <v>22856.666666666668</v>
      </c>
      <c r="M70" s="5">
        <v>2285.6666666666665</v>
      </c>
      <c r="N70" s="5">
        <v>28799.399999999998</v>
      </c>
      <c r="O70" s="5">
        <v>4937.0399999999991</v>
      </c>
      <c r="P70" s="5">
        <v>3291.3600000000006</v>
      </c>
      <c r="Q70" s="5">
        <v>7899.264000000001</v>
      </c>
      <c r="R70" s="5">
        <v>265587.03733333334</v>
      </c>
    </row>
    <row r="71" spans="1:18" s="11" customFormat="1" ht="27" customHeight="1" x14ac:dyDescent="0.25">
      <c r="A71" s="8" t="s">
        <v>25</v>
      </c>
      <c r="B71" s="8" t="s">
        <v>80</v>
      </c>
      <c r="C71" s="9">
        <v>13</v>
      </c>
      <c r="D71" s="9">
        <v>30</v>
      </c>
      <c r="E71" s="9" t="s">
        <v>24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</row>
    <row r="72" spans="1:18" ht="27" customHeight="1" x14ac:dyDescent="0.25">
      <c r="A72" s="1" t="s">
        <v>84</v>
      </c>
      <c r="B72" s="1" t="s">
        <v>80</v>
      </c>
      <c r="C72" s="3">
        <v>12</v>
      </c>
      <c r="D72" s="3">
        <v>40</v>
      </c>
      <c r="E72" s="3" t="s">
        <v>20</v>
      </c>
      <c r="F72" s="5">
        <v>164376</v>
      </c>
      <c r="G72" s="5">
        <v>13188</v>
      </c>
      <c r="H72" s="5">
        <v>8268</v>
      </c>
      <c r="I72" s="5">
        <v>0</v>
      </c>
      <c r="J72" s="5">
        <v>2120.64</v>
      </c>
      <c r="K72" s="5">
        <v>6849</v>
      </c>
      <c r="L72" s="5">
        <v>22830</v>
      </c>
      <c r="M72" s="5">
        <v>2283</v>
      </c>
      <c r="N72" s="5">
        <v>28765.799999999996</v>
      </c>
      <c r="O72" s="5">
        <v>4931.28</v>
      </c>
      <c r="P72" s="5">
        <v>3287.5199999999995</v>
      </c>
      <c r="Q72" s="5">
        <v>7890.0480000000007</v>
      </c>
      <c r="R72" s="5">
        <v>264789.288</v>
      </c>
    </row>
    <row r="73" spans="1:18" ht="27" customHeight="1" x14ac:dyDescent="0.25">
      <c r="A73" s="1" t="s">
        <v>85</v>
      </c>
      <c r="B73" s="1" t="s">
        <v>80</v>
      </c>
      <c r="C73" s="3">
        <v>11</v>
      </c>
      <c r="D73" s="3">
        <v>40</v>
      </c>
      <c r="E73" s="3" t="s">
        <v>24</v>
      </c>
      <c r="F73" s="5">
        <v>163596</v>
      </c>
      <c r="G73" s="5">
        <v>13116</v>
      </c>
      <c r="H73" s="5">
        <v>8148</v>
      </c>
      <c r="I73" s="5">
        <v>0</v>
      </c>
      <c r="J73" s="5">
        <v>0</v>
      </c>
      <c r="K73" s="5">
        <v>6816.5</v>
      </c>
      <c r="L73" s="5">
        <v>22721.666666666668</v>
      </c>
      <c r="M73" s="5">
        <v>2272.1666666666665</v>
      </c>
      <c r="N73" s="5">
        <v>28629.299999999996</v>
      </c>
      <c r="O73" s="5">
        <v>4907.88</v>
      </c>
      <c r="P73" s="5">
        <v>3271.92</v>
      </c>
      <c r="Q73" s="5">
        <v>7852.6080000000002</v>
      </c>
      <c r="R73" s="5">
        <v>261332.04133333333</v>
      </c>
    </row>
    <row r="74" spans="1:18" s="11" customFormat="1" ht="27" customHeight="1" x14ac:dyDescent="0.25">
      <c r="A74" s="8" t="s">
        <v>25</v>
      </c>
      <c r="B74" s="8" t="s">
        <v>80</v>
      </c>
      <c r="C74" s="9">
        <v>13</v>
      </c>
      <c r="D74" s="9">
        <v>30</v>
      </c>
      <c r="E74" s="9" t="s">
        <v>24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</row>
    <row r="75" spans="1:18" ht="27" customHeight="1" x14ac:dyDescent="0.25">
      <c r="A75" s="1" t="s">
        <v>28</v>
      </c>
      <c r="B75" s="1" t="s">
        <v>86</v>
      </c>
      <c r="C75" s="3">
        <v>23</v>
      </c>
      <c r="D75" s="3">
        <v>40</v>
      </c>
      <c r="E75" s="3" t="s">
        <v>20</v>
      </c>
      <c r="F75" s="5">
        <v>458496</v>
      </c>
      <c r="G75" s="5">
        <v>21696</v>
      </c>
      <c r="H75" s="5">
        <v>15588</v>
      </c>
      <c r="I75" s="5">
        <v>0</v>
      </c>
      <c r="J75" s="5">
        <v>0</v>
      </c>
      <c r="K75" s="5">
        <v>19104</v>
      </c>
      <c r="L75" s="5">
        <v>63679.999999999993</v>
      </c>
      <c r="M75" s="5">
        <v>6368</v>
      </c>
      <c r="N75" s="5">
        <v>80236.799999999988</v>
      </c>
      <c r="O75" s="5">
        <v>13754.880000000001</v>
      </c>
      <c r="P75" s="5">
        <v>9169.92</v>
      </c>
      <c r="Q75" s="5">
        <v>22007.808000000001</v>
      </c>
      <c r="R75" s="5">
        <v>710101.40800000005</v>
      </c>
    </row>
    <row r="76" spans="1:18" ht="27" customHeight="1" x14ac:dyDescent="0.25">
      <c r="A76" s="1" t="s">
        <v>87</v>
      </c>
      <c r="B76" s="1" t="s">
        <v>86</v>
      </c>
      <c r="C76" s="3">
        <v>21</v>
      </c>
      <c r="D76" s="3">
        <v>40</v>
      </c>
      <c r="E76" s="3" t="s">
        <v>20</v>
      </c>
      <c r="F76" s="5">
        <v>370596</v>
      </c>
      <c r="G76" s="5">
        <v>20052</v>
      </c>
      <c r="H76" s="5">
        <v>13596</v>
      </c>
      <c r="I76" s="5">
        <v>0</v>
      </c>
      <c r="J76" s="5">
        <v>3180.96</v>
      </c>
      <c r="K76" s="5">
        <v>15441.5</v>
      </c>
      <c r="L76" s="5">
        <v>51471.666666666672</v>
      </c>
      <c r="M76" s="5">
        <v>5147.166666666667</v>
      </c>
      <c r="N76" s="5">
        <v>64854.299999999996</v>
      </c>
      <c r="O76" s="5">
        <v>11117.880000000001</v>
      </c>
      <c r="P76" s="5">
        <v>7411.92</v>
      </c>
      <c r="Q76" s="5">
        <v>17788.608</v>
      </c>
      <c r="R76" s="5">
        <v>580658.00133333344</v>
      </c>
    </row>
    <row r="77" spans="1:18" ht="27" customHeight="1" x14ac:dyDescent="0.25">
      <c r="A77" s="1" t="s">
        <v>88</v>
      </c>
      <c r="B77" s="1" t="s">
        <v>86</v>
      </c>
      <c r="C77" s="3">
        <v>16</v>
      </c>
      <c r="D77" s="3">
        <v>40</v>
      </c>
      <c r="E77" s="3" t="s">
        <v>20</v>
      </c>
      <c r="F77" s="5">
        <v>206556</v>
      </c>
      <c r="G77" s="5">
        <v>14964</v>
      </c>
      <c r="H77" s="5">
        <v>9348</v>
      </c>
      <c r="I77" s="5">
        <v>0</v>
      </c>
      <c r="J77" s="5">
        <v>4241.28</v>
      </c>
      <c r="K77" s="5">
        <v>8606.5</v>
      </c>
      <c r="L77" s="5">
        <v>28688.333333333332</v>
      </c>
      <c r="M77" s="5">
        <v>2868.833333333333</v>
      </c>
      <c r="N77" s="5">
        <v>36147.299999999996</v>
      </c>
      <c r="O77" s="5">
        <v>6196.68</v>
      </c>
      <c r="P77" s="5">
        <v>4131.12</v>
      </c>
      <c r="Q77" s="5">
        <v>9914.6880000000001</v>
      </c>
      <c r="R77" s="5">
        <v>331662.73466666666</v>
      </c>
    </row>
    <row r="78" spans="1:18" ht="27" customHeight="1" x14ac:dyDescent="0.25">
      <c r="A78" s="1" t="s">
        <v>89</v>
      </c>
      <c r="B78" s="1" t="s">
        <v>86</v>
      </c>
      <c r="C78" s="3">
        <v>15</v>
      </c>
      <c r="D78" s="3">
        <v>40</v>
      </c>
      <c r="E78" s="3" t="s">
        <v>20</v>
      </c>
      <c r="F78" s="5">
        <v>188100</v>
      </c>
      <c r="G78" s="5">
        <v>14472</v>
      </c>
      <c r="H78" s="5">
        <v>9060</v>
      </c>
      <c r="I78" s="5">
        <v>0</v>
      </c>
      <c r="J78" s="5">
        <v>0</v>
      </c>
      <c r="K78" s="5">
        <v>7837.5</v>
      </c>
      <c r="L78" s="5">
        <v>26125</v>
      </c>
      <c r="M78" s="5">
        <v>2612.5</v>
      </c>
      <c r="N78" s="5">
        <v>32917.5</v>
      </c>
      <c r="O78" s="5">
        <v>5643</v>
      </c>
      <c r="P78" s="5">
        <v>3762</v>
      </c>
      <c r="Q78" s="5">
        <v>9028.7999999999993</v>
      </c>
      <c r="R78" s="5">
        <v>299558.3</v>
      </c>
    </row>
    <row r="79" spans="1:18" ht="27" customHeight="1" x14ac:dyDescent="0.25">
      <c r="A79" s="1" t="s">
        <v>90</v>
      </c>
      <c r="B79" s="1" t="s">
        <v>86</v>
      </c>
      <c r="C79" s="3">
        <v>15</v>
      </c>
      <c r="D79" s="3">
        <v>40</v>
      </c>
      <c r="E79" s="3" t="s">
        <v>20</v>
      </c>
      <c r="F79" s="5">
        <v>188100</v>
      </c>
      <c r="G79" s="5">
        <v>14472</v>
      </c>
      <c r="H79" s="5">
        <v>9060</v>
      </c>
      <c r="I79" s="5">
        <v>0</v>
      </c>
      <c r="J79" s="5">
        <v>2120.64</v>
      </c>
      <c r="K79" s="5">
        <v>7837.5</v>
      </c>
      <c r="L79" s="5">
        <v>26125</v>
      </c>
      <c r="M79" s="5">
        <v>2612.5</v>
      </c>
      <c r="N79" s="5">
        <v>32917.5</v>
      </c>
      <c r="O79" s="5">
        <v>5643</v>
      </c>
      <c r="P79" s="5">
        <v>3762</v>
      </c>
      <c r="Q79" s="5">
        <v>9028.7999999999993</v>
      </c>
      <c r="R79" s="5">
        <v>301678.94</v>
      </c>
    </row>
    <row r="80" spans="1:18" ht="27" customHeight="1" x14ac:dyDescent="0.25">
      <c r="A80" s="1" t="s">
        <v>25</v>
      </c>
      <c r="B80" s="1" t="s">
        <v>86</v>
      </c>
      <c r="C80" s="3">
        <v>13</v>
      </c>
      <c r="D80" s="3">
        <v>40</v>
      </c>
      <c r="E80" s="3" t="s">
        <v>24</v>
      </c>
      <c r="F80" s="5">
        <v>164568</v>
      </c>
      <c r="G80" s="5">
        <v>13536</v>
      </c>
      <c r="H80" s="5">
        <v>8436</v>
      </c>
      <c r="I80" s="5">
        <v>4937.0399999999991</v>
      </c>
      <c r="J80" s="5">
        <v>3180.96</v>
      </c>
      <c r="K80" s="5">
        <v>8110.75</v>
      </c>
      <c r="L80" s="5">
        <v>22856.666666666668</v>
      </c>
      <c r="M80" s="5">
        <v>2285.6666666666665</v>
      </c>
      <c r="N80" s="5">
        <v>28799.399999999998</v>
      </c>
      <c r="O80" s="5">
        <v>4937.0399999999991</v>
      </c>
      <c r="P80" s="5">
        <v>3291.3600000000006</v>
      </c>
      <c r="Q80" s="5">
        <v>7899.264000000001</v>
      </c>
      <c r="R80" s="5">
        <v>272838.14733333333</v>
      </c>
    </row>
    <row r="81" spans="1:18" ht="27" customHeight="1" x14ac:dyDescent="0.25">
      <c r="A81" s="1" t="s">
        <v>25</v>
      </c>
      <c r="B81" s="1" t="s">
        <v>86</v>
      </c>
      <c r="C81" s="3">
        <v>13</v>
      </c>
      <c r="D81" s="3">
        <v>40</v>
      </c>
      <c r="E81" s="3" t="s">
        <v>24</v>
      </c>
      <c r="F81" s="5">
        <v>164568</v>
      </c>
      <c r="G81" s="5">
        <v>13536</v>
      </c>
      <c r="H81" s="5">
        <v>8436</v>
      </c>
      <c r="I81" s="5">
        <v>0</v>
      </c>
      <c r="J81" s="5">
        <v>0</v>
      </c>
      <c r="K81" s="5">
        <v>6857</v>
      </c>
      <c r="L81" s="5">
        <v>22856.666666666668</v>
      </c>
      <c r="M81" s="5">
        <v>2285.6666666666665</v>
      </c>
      <c r="N81" s="5">
        <v>28799.399999999998</v>
      </c>
      <c r="O81" s="5">
        <v>4937.0399999999991</v>
      </c>
      <c r="P81" s="5">
        <v>3291.3600000000006</v>
      </c>
      <c r="Q81" s="5">
        <v>7899.264000000001</v>
      </c>
      <c r="R81" s="5">
        <v>263466.39733333333</v>
      </c>
    </row>
    <row r="82" spans="1:18" x14ac:dyDescent="0.25">
      <c r="A82" s="4"/>
      <c r="B82" s="4"/>
      <c r="C82" s="4"/>
      <c r="D82" s="4"/>
      <c r="E82" s="4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</row>
    <row r="83" spans="1:18" s="14" customFormat="1" x14ac:dyDescent="0.25">
      <c r="A83" s="12"/>
      <c r="D83" s="12"/>
      <c r="E83" s="12"/>
      <c r="F83" s="13">
        <v>18455066.399999999</v>
      </c>
      <c r="G83" s="13">
        <v>1163973.1200000001</v>
      </c>
      <c r="H83" s="13">
        <v>768976.32000000007</v>
      </c>
      <c r="I83" s="13">
        <v>44613.576000000001</v>
      </c>
      <c r="J83" s="13">
        <v>171771.84000000008</v>
      </c>
      <c r="K83" s="13">
        <v>749797.63269863022</v>
      </c>
      <c r="L83" s="13">
        <v>2563203.6666666665</v>
      </c>
      <c r="M83" s="13">
        <v>256320.36666666661</v>
      </c>
      <c r="N83" s="13">
        <v>3229636.6199999973</v>
      </c>
      <c r="O83" s="13">
        <v>553651.99199999997</v>
      </c>
      <c r="P83" s="13">
        <v>369101.3279999998</v>
      </c>
      <c r="Q83" s="13">
        <v>885843.18720000028</v>
      </c>
      <c r="R83" s="13">
        <v>29211956.049231976</v>
      </c>
    </row>
    <row r="84" spans="1:18" x14ac:dyDescent="0.25">
      <c r="B84" s="12" t="s">
        <v>91</v>
      </c>
      <c r="C84" s="12">
        <f>(COUNT(C2:C81))</f>
        <v>80</v>
      </c>
    </row>
    <row r="85" spans="1:18" x14ac:dyDescent="0.25">
      <c r="B85" s="14" t="s">
        <v>92</v>
      </c>
      <c r="C85" s="14">
        <f>COUNTIF($E$2:$E$81,"B")</f>
        <v>27</v>
      </c>
    </row>
    <row r="86" spans="1:18" x14ac:dyDescent="0.25">
      <c r="B86" s="14" t="s">
        <v>93</v>
      </c>
      <c r="C86" s="14">
        <f>COUNTIF($E$2:$E$81,"C")</f>
        <v>53</v>
      </c>
    </row>
    <row r="87" spans="1:18" x14ac:dyDescent="0.25">
      <c r="B87" s="14" t="s">
        <v>94</v>
      </c>
      <c r="C87" s="14">
        <v>0</v>
      </c>
      <c r="D87" t="s">
        <v>95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Cristina Corona Gómez</dc:creator>
  <cp:lastModifiedBy>Rosa Cristina Corona Gómez</cp:lastModifiedBy>
  <dcterms:created xsi:type="dcterms:W3CDTF">2018-03-01T21:37:39Z</dcterms:created>
  <dcterms:modified xsi:type="dcterms:W3CDTF">2018-03-01T21:48:48Z</dcterms:modified>
</cp:coreProperties>
</file>