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2017\Desktop\DIF Cañadas de Obregon\POT\Artículo 8\8FV\8FVd\"/>
    </mc:Choice>
  </mc:AlternateContent>
  <bookViews>
    <workbookView xWindow="0" yWindow="0" windowWidth="20490" windowHeight="7530"/>
  </bookViews>
  <sheets>
    <sheet name="PLANTILLA " sheetId="1" r:id="rId1"/>
  </sheets>
  <definedNames>
    <definedName name="_xlnm.Print_Titles" localSheetId="0">'PLANTILLA 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N17" i="1" l="1"/>
  <c r="CE17" i="1"/>
  <c r="BW17" i="1"/>
  <c r="BO17" i="1"/>
  <c r="BG17" i="1"/>
  <c r="AY17" i="1"/>
  <c r="AK17" i="1"/>
  <c r="AG17" i="1"/>
  <c r="AQ16" i="1"/>
  <c r="CV16" i="1" s="1"/>
  <c r="AQ15" i="1"/>
  <c r="CV15" i="1" s="1"/>
  <c r="AQ14" i="1"/>
  <c r="CV14" i="1" s="1"/>
  <c r="AQ13" i="1"/>
  <c r="CV13" i="1" s="1"/>
  <c r="AQ12" i="1"/>
  <c r="CV12" i="1" s="1"/>
  <c r="AQ11" i="1"/>
  <c r="CV11" i="1" s="1"/>
  <c r="AQ10" i="1"/>
  <c r="CV10" i="1" s="1"/>
  <c r="AQ9" i="1"/>
  <c r="CV9" i="1" s="1"/>
  <c r="AQ8" i="1"/>
  <c r="AQ17" i="1" s="1"/>
  <c r="CV8" i="1" l="1"/>
  <c r="CV17" i="1" s="1"/>
</calcChain>
</file>

<file path=xl/comments1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<sst xmlns="http://schemas.openxmlformats.org/spreadsheetml/2006/main" count="32" uniqueCount="32">
  <si>
    <t>PLANTILLA DE PERSONAL DE CARÁCTER PERMANENTE.</t>
  </si>
  <si>
    <t>SISTEMA DIF CAÑADAS DE OBREGON, JALISCO</t>
  </si>
  <si>
    <t>Nombre de la Plaza</t>
  </si>
  <si>
    <t>Adscripción de la Plaza</t>
  </si>
  <si>
    <t>FF</t>
  </si>
  <si>
    <t>No. Plazas</t>
  </si>
  <si>
    <t>111-113</t>
  </si>
  <si>
    <t>Otras</t>
  </si>
  <si>
    <t>Suma total</t>
  </si>
  <si>
    <t>Dietas y Sueldo Base</t>
  </si>
  <si>
    <t xml:space="preserve">Primas por años  </t>
  </si>
  <si>
    <t>Prima vacacional</t>
  </si>
  <si>
    <t>Gratificación  de</t>
  </si>
  <si>
    <t xml:space="preserve">Horas </t>
  </si>
  <si>
    <t>Compensaciones</t>
  </si>
  <si>
    <t>Remuneraciones</t>
  </si>
  <si>
    <t>Mensual</t>
  </si>
  <si>
    <t>Anual</t>
  </si>
  <si>
    <t xml:space="preserve"> de Serv. Efect. Prestados</t>
  </si>
  <si>
    <t>y Dominical</t>
  </si>
  <si>
    <t>fin de año (Aguinaldo)</t>
  </si>
  <si>
    <t>Extrahord.</t>
  </si>
  <si>
    <t>Prestaciones</t>
  </si>
  <si>
    <t>DIRECTOR</t>
  </si>
  <si>
    <t>ADMINISTRADOR</t>
  </si>
  <si>
    <t>PROMOTOR DESAYUNOS</t>
  </si>
  <si>
    <t>PROMOTOR PROALIMNE</t>
  </si>
  <si>
    <t>PSICOLOGA</t>
  </si>
  <si>
    <t>COCINERA</t>
  </si>
  <si>
    <t>INTENDENCIA</t>
  </si>
  <si>
    <t xml:space="preserve"> AUXILIAR INTENDENCIA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</si>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</sst>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6"/>
      <color rgb="FF00736F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00736F"/>
        <bgColor indexed="64"/>
      </patternFill>
    </fill>
    <fill>
      <patternFill patternType="solid">
        <fgColor rgb="FF00A79D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rgb="FF00736F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6" xfId="0" applyFill="1" applyBorder="1"/>
    <xf numFmtId="0" fontId="0" fillId="0" borderId="0" xfId="0" applyFill="1"/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center" wrapText="1"/>
      <protection locked="0"/>
    </xf>
    <xf numFmtId="0" fontId="6" fillId="3" borderId="0" xfId="0" applyFont="1" applyFill="1" applyBorder="1" applyAlignment="1" applyProtection="1">
      <alignment horizontal="center" wrapText="1"/>
      <protection locked="0"/>
    </xf>
    <xf numFmtId="0" fontId="6" fillId="3" borderId="18" xfId="0" applyFont="1" applyFill="1" applyBorder="1" applyAlignment="1" applyProtection="1">
      <alignment horizontal="center" wrapText="1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 applyProtection="1">
      <alignment horizontal="center" wrapText="1"/>
      <protection locked="0"/>
    </xf>
    <xf numFmtId="0" fontId="6" fillId="3" borderId="15" xfId="0" applyFont="1" applyFill="1" applyBorder="1" applyAlignment="1" applyProtection="1">
      <alignment horizontal="center" wrapText="1"/>
      <protection locked="0"/>
    </xf>
    <xf numFmtId="0" fontId="6" fillId="3" borderId="16" xfId="0" applyFont="1" applyFill="1" applyBorder="1" applyAlignment="1" applyProtection="1">
      <alignment horizontal="center" wrapText="1"/>
      <protection locked="0"/>
    </xf>
    <xf numFmtId="0" fontId="6" fillId="3" borderId="14" xfId="0" applyFont="1" applyFill="1" applyBorder="1" applyAlignment="1" applyProtection="1">
      <alignment horizontal="center"/>
      <protection locked="0"/>
    </xf>
    <xf numFmtId="0" fontId="6" fillId="3" borderId="15" xfId="0" applyFont="1" applyFill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center"/>
      <protection locked="0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Protection="1">
      <protection locked="0"/>
    </xf>
    <xf numFmtId="0" fontId="7" fillId="0" borderId="0" xfId="0" applyFont="1" applyBorder="1" applyProtection="1">
      <protection locked="0"/>
    </xf>
    <xf numFmtId="164" fontId="7" fillId="0" borderId="0" xfId="1" applyNumberFormat="1" applyFont="1" applyBorder="1" applyAlignment="1" applyProtection="1">
      <protection locked="0"/>
    </xf>
    <xf numFmtId="165" fontId="7" fillId="0" borderId="0" xfId="1" applyNumberFormat="1" applyFont="1" applyBorder="1" applyAlignment="1" applyProtection="1">
      <alignment horizontal="center"/>
      <protection locked="0"/>
    </xf>
    <xf numFmtId="3" fontId="7" fillId="0" borderId="0" xfId="0" applyNumberFormat="1" applyFont="1" applyBorder="1" applyAlignment="1" applyProtection="1">
      <alignment horizontal="center"/>
      <protection locked="0"/>
    </xf>
    <xf numFmtId="0" fontId="7" fillId="0" borderId="6" xfId="0" applyFont="1" applyBorder="1" applyProtection="1">
      <protection locked="0"/>
    </xf>
    <xf numFmtId="0" fontId="7" fillId="0" borderId="0" xfId="0" applyFont="1"/>
    <xf numFmtId="0" fontId="7" fillId="0" borderId="7" xfId="0" applyFont="1" applyFill="1" applyBorder="1" applyAlignment="1" applyProtection="1">
      <alignment horizontal="justify" vertical="top" wrapText="1"/>
      <protection locked="0"/>
    </xf>
    <xf numFmtId="0" fontId="7" fillId="0" borderId="8" xfId="0" applyFont="1" applyFill="1" applyBorder="1" applyAlignment="1" applyProtection="1">
      <alignment horizontal="justify" vertical="top" wrapText="1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44" fontId="7" fillId="0" borderId="8" xfId="1" applyFont="1" applyFill="1" applyBorder="1" applyAlignment="1" applyProtection="1">
      <alignment horizontal="center" vertical="center"/>
      <protection locked="0"/>
    </xf>
    <xf numFmtId="44" fontId="7" fillId="4" borderId="8" xfId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8" xfId="1" applyNumberFormat="1" applyFont="1" applyFill="1" applyBorder="1" applyAlignment="1" applyProtection="1">
      <alignment horizontal="center" vertical="center" wrapText="1"/>
      <protection locked="0"/>
    </xf>
    <xf numFmtId="44" fontId="7" fillId="4" borderId="21" xfId="1" applyFont="1" applyFill="1" applyBorder="1" applyAlignment="1" applyProtection="1">
      <alignment horizontal="center" vertical="center" wrapText="1"/>
    </xf>
    <xf numFmtId="3" fontId="7" fillId="0" borderId="22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 applyProtection="1">
      <alignment horizontal="left" vertical="top" wrapText="1"/>
      <protection locked="0"/>
    </xf>
    <xf numFmtId="0" fontId="7" fillId="0" borderId="19" xfId="0" applyFont="1" applyFill="1" applyBorder="1" applyAlignment="1" applyProtection="1">
      <alignment horizontal="left" vertical="top" wrapText="1"/>
      <protection locked="0"/>
    </xf>
    <xf numFmtId="0" fontId="7" fillId="0" borderId="23" xfId="0" applyFont="1" applyFill="1" applyBorder="1" applyAlignment="1" applyProtection="1">
      <alignment horizontal="justify" vertical="top" wrapText="1"/>
      <protection locked="0"/>
    </xf>
    <xf numFmtId="0" fontId="7" fillId="0" borderId="24" xfId="0" applyFont="1" applyFill="1" applyBorder="1" applyAlignment="1" applyProtection="1">
      <alignment horizontal="justify" vertical="top" wrapText="1"/>
      <protection locked="0"/>
    </xf>
    <xf numFmtId="0" fontId="7" fillId="0" borderId="24" xfId="0" applyFont="1" applyFill="1" applyBorder="1" applyAlignment="1" applyProtection="1">
      <alignment horizontal="left" vertical="top" wrapText="1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165" fontId="7" fillId="0" borderId="24" xfId="1" applyNumberFormat="1" applyFont="1" applyFill="1" applyBorder="1" applyAlignment="1" applyProtection="1">
      <alignment horizontal="center" vertical="center"/>
      <protection locked="0"/>
    </xf>
    <xf numFmtId="3" fontId="7" fillId="4" borderId="24" xfId="0" applyNumberFormat="1" applyFont="1" applyFill="1" applyBorder="1" applyAlignment="1" applyProtection="1">
      <alignment horizontal="center" vertical="center" wrapText="1"/>
    </xf>
    <xf numFmtId="3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3" fontId="7" fillId="4" borderId="25" xfId="0" applyNumberFormat="1" applyFont="1" applyFill="1" applyBorder="1" applyAlignment="1" applyProtection="1">
      <alignment horizontal="center" vertical="center" wrapText="1"/>
    </xf>
    <xf numFmtId="0" fontId="2" fillId="5" borderId="26" xfId="0" applyFont="1" applyFill="1" applyBorder="1" applyAlignment="1" applyProtection="1">
      <alignment horizontal="right" vertical="top" wrapText="1"/>
    </xf>
    <xf numFmtId="0" fontId="2" fillId="5" borderId="27" xfId="0" applyFont="1" applyFill="1" applyBorder="1" applyAlignment="1" applyProtection="1">
      <alignment horizontal="right" vertical="top" wrapText="1"/>
    </xf>
    <xf numFmtId="0" fontId="2" fillId="5" borderId="28" xfId="0" applyFont="1" applyFill="1" applyBorder="1" applyAlignment="1" applyProtection="1">
      <alignment horizontal="right" vertical="top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165" fontId="2" fillId="5" borderId="29" xfId="1" applyNumberFormat="1" applyFont="1" applyFill="1" applyBorder="1" applyAlignment="1" applyProtection="1">
      <alignment horizontal="center" vertical="center"/>
    </xf>
    <xf numFmtId="44" fontId="2" fillId="5" borderId="29" xfId="1" applyFont="1" applyFill="1" applyBorder="1" applyAlignment="1" applyProtection="1">
      <alignment horizontal="center" vertical="center" wrapText="1"/>
    </xf>
    <xf numFmtId="3" fontId="2" fillId="5" borderId="29" xfId="0" applyNumberFormat="1" applyFont="1" applyFill="1" applyBorder="1" applyAlignment="1" applyProtection="1">
      <alignment horizontal="center" vertical="center" wrapText="1"/>
    </xf>
    <xf numFmtId="164" fontId="2" fillId="5" borderId="29" xfId="1" applyNumberFormat="1" applyFont="1" applyFill="1" applyBorder="1" applyAlignment="1" applyProtection="1">
      <alignment horizontal="center" vertical="center" wrapText="1"/>
    </xf>
    <xf numFmtId="44" fontId="2" fillId="5" borderId="30" xfId="1" applyFont="1" applyFill="1" applyBorder="1" applyAlignment="1" applyProtection="1">
      <alignment horizontal="center" vertical="center" wrapText="1"/>
    </xf>
    <xf numFmtId="0" fontId="2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F346"/>
  <sheetViews>
    <sheetView showGridLines="0" tabSelected="1" zoomScale="85" zoomScaleNormal="85" workbookViewId="0">
      <selection activeCell="BW20" sqref="BW20"/>
    </sheetView>
  </sheetViews>
  <sheetFormatPr baseColWidth="10" defaultRowHeight="15" x14ac:dyDescent="0.25"/>
  <cols>
    <col min="1" max="120" width="1.7109375" customWidth="1"/>
    <col min="257" max="376" width="1.7109375" customWidth="1"/>
    <col min="513" max="632" width="1.7109375" customWidth="1"/>
    <col min="769" max="888" width="1.7109375" customWidth="1"/>
    <col min="1025" max="1144" width="1.7109375" customWidth="1"/>
    <col min="1281" max="1400" width="1.7109375" customWidth="1"/>
    <col min="1537" max="1656" width="1.7109375" customWidth="1"/>
    <col min="1793" max="1912" width="1.7109375" customWidth="1"/>
    <col min="2049" max="2168" width="1.7109375" customWidth="1"/>
    <col min="2305" max="2424" width="1.7109375" customWidth="1"/>
    <col min="2561" max="2680" width="1.7109375" customWidth="1"/>
    <col min="2817" max="2936" width="1.7109375" customWidth="1"/>
    <col min="3073" max="3192" width="1.7109375" customWidth="1"/>
    <col min="3329" max="3448" width="1.7109375" customWidth="1"/>
    <col min="3585" max="3704" width="1.7109375" customWidth="1"/>
    <col min="3841" max="3960" width="1.7109375" customWidth="1"/>
    <col min="4097" max="4216" width="1.7109375" customWidth="1"/>
    <col min="4353" max="4472" width="1.7109375" customWidth="1"/>
    <col min="4609" max="4728" width="1.7109375" customWidth="1"/>
    <col min="4865" max="4984" width="1.7109375" customWidth="1"/>
    <col min="5121" max="5240" width="1.7109375" customWidth="1"/>
    <col min="5377" max="5496" width="1.7109375" customWidth="1"/>
    <col min="5633" max="5752" width="1.7109375" customWidth="1"/>
    <col min="5889" max="6008" width="1.7109375" customWidth="1"/>
    <col min="6145" max="6264" width="1.7109375" customWidth="1"/>
    <col min="6401" max="6520" width="1.7109375" customWidth="1"/>
    <col min="6657" max="6776" width="1.7109375" customWidth="1"/>
    <col min="6913" max="7032" width="1.7109375" customWidth="1"/>
    <col min="7169" max="7288" width="1.7109375" customWidth="1"/>
    <col min="7425" max="7544" width="1.7109375" customWidth="1"/>
    <col min="7681" max="7800" width="1.7109375" customWidth="1"/>
    <col min="7937" max="8056" width="1.7109375" customWidth="1"/>
    <col min="8193" max="8312" width="1.7109375" customWidth="1"/>
    <col min="8449" max="8568" width="1.7109375" customWidth="1"/>
    <col min="8705" max="8824" width="1.7109375" customWidth="1"/>
    <col min="8961" max="9080" width="1.7109375" customWidth="1"/>
    <col min="9217" max="9336" width="1.7109375" customWidth="1"/>
    <col min="9473" max="9592" width="1.7109375" customWidth="1"/>
    <col min="9729" max="9848" width="1.7109375" customWidth="1"/>
    <col min="9985" max="10104" width="1.7109375" customWidth="1"/>
    <col min="10241" max="10360" width="1.7109375" customWidth="1"/>
    <col min="10497" max="10616" width="1.7109375" customWidth="1"/>
    <col min="10753" max="10872" width="1.7109375" customWidth="1"/>
    <col min="11009" max="11128" width="1.7109375" customWidth="1"/>
    <col min="11265" max="11384" width="1.7109375" customWidth="1"/>
    <col min="11521" max="11640" width="1.7109375" customWidth="1"/>
    <col min="11777" max="11896" width="1.7109375" customWidth="1"/>
    <col min="12033" max="12152" width="1.7109375" customWidth="1"/>
    <col min="12289" max="12408" width="1.7109375" customWidth="1"/>
    <col min="12545" max="12664" width="1.7109375" customWidth="1"/>
    <col min="12801" max="12920" width="1.7109375" customWidth="1"/>
    <col min="13057" max="13176" width="1.7109375" customWidth="1"/>
    <col min="13313" max="13432" width="1.7109375" customWidth="1"/>
    <col min="13569" max="13688" width="1.7109375" customWidth="1"/>
    <col min="13825" max="13944" width="1.7109375" customWidth="1"/>
    <col min="14081" max="14200" width="1.7109375" customWidth="1"/>
    <col min="14337" max="14456" width="1.7109375" customWidth="1"/>
    <col min="14593" max="14712" width="1.7109375" customWidth="1"/>
    <col min="14849" max="14968" width="1.7109375" customWidth="1"/>
    <col min="15105" max="15224" width="1.7109375" customWidth="1"/>
    <col min="15361" max="15480" width="1.7109375" customWidth="1"/>
    <col min="15617" max="15736" width="1.7109375" customWidth="1"/>
    <col min="15873" max="15992" width="1.7109375" customWidth="1"/>
    <col min="16129" max="16248" width="1.7109375" customWidth="1"/>
  </cols>
  <sheetData>
    <row r="1" spans="1:109" ht="34.5" customHeight="1" thickTop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3"/>
    </row>
    <row r="2" spans="1:109" ht="34.5" customHeight="1" x14ac:dyDescent="0.25">
      <c r="A2" s="4"/>
      <c r="B2" s="5"/>
      <c r="C2" s="6" t="s">
        <v>1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8"/>
    </row>
    <row r="3" spans="1:109" s="13" customFormat="1" ht="6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1"/>
      <c r="DC3" s="11"/>
      <c r="DD3" s="11"/>
      <c r="DE3" s="12"/>
    </row>
    <row r="4" spans="1:109" ht="28.5" customHeight="1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 t="s">
        <v>3</v>
      </c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 t="s">
        <v>4</v>
      </c>
      <c r="AE4" s="15"/>
      <c r="AF4" s="15"/>
      <c r="AG4" s="16" t="s">
        <v>5</v>
      </c>
      <c r="AH4" s="16"/>
      <c r="AI4" s="16"/>
      <c r="AJ4" s="17"/>
      <c r="AK4" s="18" t="s">
        <v>6</v>
      </c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20"/>
      <c r="AY4" s="18">
        <v>131</v>
      </c>
      <c r="AZ4" s="19"/>
      <c r="BA4" s="19"/>
      <c r="BB4" s="19"/>
      <c r="BC4" s="19"/>
      <c r="BD4" s="19"/>
      <c r="BE4" s="19"/>
      <c r="BF4" s="20"/>
      <c r="BG4" s="18">
        <v>132</v>
      </c>
      <c r="BH4" s="19"/>
      <c r="BI4" s="19"/>
      <c r="BJ4" s="19"/>
      <c r="BK4" s="19"/>
      <c r="BL4" s="19"/>
      <c r="BM4" s="19"/>
      <c r="BN4" s="20"/>
      <c r="BO4" s="18">
        <v>132</v>
      </c>
      <c r="BP4" s="19"/>
      <c r="BQ4" s="19"/>
      <c r="BR4" s="19"/>
      <c r="BS4" s="19"/>
      <c r="BT4" s="19"/>
      <c r="BU4" s="19"/>
      <c r="BV4" s="20"/>
      <c r="BW4" s="18">
        <v>133</v>
      </c>
      <c r="BX4" s="19"/>
      <c r="BY4" s="19"/>
      <c r="BZ4" s="19"/>
      <c r="CA4" s="19"/>
      <c r="CB4" s="19"/>
      <c r="CC4" s="19"/>
      <c r="CD4" s="20"/>
      <c r="CE4" s="18">
        <v>134</v>
      </c>
      <c r="CF4" s="19"/>
      <c r="CG4" s="19"/>
      <c r="CH4" s="19"/>
      <c r="CI4" s="19"/>
      <c r="CJ4" s="19"/>
      <c r="CK4" s="19"/>
      <c r="CL4" s="19"/>
      <c r="CM4" s="20"/>
      <c r="CN4" s="21" t="s">
        <v>7</v>
      </c>
      <c r="CO4" s="22"/>
      <c r="CP4" s="22"/>
      <c r="CQ4" s="22"/>
      <c r="CR4" s="22"/>
      <c r="CS4" s="22"/>
      <c r="CT4" s="22"/>
      <c r="CU4" s="23"/>
      <c r="CV4" s="21" t="s">
        <v>8</v>
      </c>
      <c r="CW4" s="22"/>
      <c r="CX4" s="22"/>
      <c r="CY4" s="22"/>
      <c r="CZ4" s="22"/>
      <c r="DA4" s="22"/>
      <c r="DB4" s="22"/>
      <c r="DC4" s="22"/>
      <c r="DD4" s="22"/>
      <c r="DE4" s="24"/>
    </row>
    <row r="5" spans="1:109" ht="30.7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6"/>
      <c r="AH5" s="16"/>
      <c r="AI5" s="16"/>
      <c r="AJ5" s="17"/>
      <c r="AK5" s="25" t="s">
        <v>9</v>
      </c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7"/>
      <c r="AY5" s="28" t="s">
        <v>10</v>
      </c>
      <c r="AZ5" s="29"/>
      <c r="BA5" s="29"/>
      <c r="BB5" s="29"/>
      <c r="BC5" s="29"/>
      <c r="BD5" s="29"/>
      <c r="BE5" s="29"/>
      <c r="BF5" s="30"/>
      <c r="BG5" s="31" t="s">
        <v>11</v>
      </c>
      <c r="BH5" s="32"/>
      <c r="BI5" s="32"/>
      <c r="BJ5" s="32"/>
      <c r="BK5" s="32"/>
      <c r="BL5" s="32"/>
      <c r="BM5" s="32"/>
      <c r="BN5" s="33"/>
      <c r="BO5" s="28" t="s">
        <v>12</v>
      </c>
      <c r="BP5" s="29"/>
      <c r="BQ5" s="29"/>
      <c r="BR5" s="29"/>
      <c r="BS5" s="29"/>
      <c r="BT5" s="29"/>
      <c r="BU5" s="29"/>
      <c r="BV5" s="30"/>
      <c r="BW5" s="34" t="s">
        <v>13</v>
      </c>
      <c r="BX5" s="35"/>
      <c r="BY5" s="35"/>
      <c r="BZ5" s="35"/>
      <c r="CA5" s="35"/>
      <c r="CB5" s="35"/>
      <c r="CC5" s="35"/>
      <c r="CD5" s="36"/>
      <c r="CE5" s="34" t="s">
        <v>14</v>
      </c>
      <c r="CF5" s="35"/>
      <c r="CG5" s="35"/>
      <c r="CH5" s="35"/>
      <c r="CI5" s="35"/>
      <c r="CJ5" s="35"/>
      <c r="CK5" s="35"/>
      <c r="CL5" s="35"/>
      <c r="CM5" s="36"/>
      <c r="CN5" s="34"/>
      <c r="CO5" s="35"/>
      <c r="CP5" s="35"/>
      <c r="CQ5" s="35"/>
      <c r="CR5" s="35"/>
      <c r="CS5" s="35"/>
      <c r="CT5" s="35"/>
      <c r="CU5" s="36"/>
      <c r="CV5" s="34" t="s">
        <v>15</v>
      </c>
      <c r="CW5" s="35"/>
      <c r="CX5" s="35"/>
      <c r="CY5" s="35"/>
      <c r="CZ5" s="35"/>
      <c r="DA5" s="35"/>
      <c r="DB5" s="35"/>
      <c r="DC5" s="35"/>
      <c r="DD5" s="35"/>
      <c r="DE5" s="37"/>
    </row>
    <row r="6" spans="1:109" ht="30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6"/>
      <c r="AH6" s="16"/>
      <c r="AI6" s="16"/>
      <c r="AJ6" s="16"/>
      <c r="AK6" s="38" t="s">
        <v>16</v>
      </c>
      <c r="AL6" s="38"/>
      <c r="AM6" s="38"/>
      <c r="AN6" s="38"/>
      <c r="AO6" s="38"/>
      <c r="AP6" s="38"/>
      <c r="AQ6" s="38" t="s">
        <v>17</v>
      </c>
      <c r="AR6" s="38"/>
      <c r="AS6" s="38"/>
      <c r="AT6" s="38"/>
      <c r="AU6" s="38"/>
      <c r="AV6" s="38"/>
      <c r="AW6" s="38"/>
      <c r="AX6" s="38"/>
      <c r="AY6" s="39" t="s">
        <v>18</v>
      </c>
      <c r="AZ6" s="40"/>
      <c r="BA6" s="40"/>
      <c r="BB6" s="40"/>
      <c r="BC6" s="40"/>
      <c r="BD6" s="40"/>
      <c r="BE6" s="40"/>
      <c r="BF6" s="41"/>
      <c r="BG6" s="42" t="s">
        <v>19</v>
      </c>
      <c r="BH6" s="43"/>
      <c r="BI6" s="43"/>
      <c r="BJ6" s="43"/>
      <c r="BK6" s="43"/>
      <c r="BL6" s="43"/>
      <c r="BM6" s="43"/>
      <c r="BN6" s="44"/>
      <c r="BO6" s="39" t="s">
        <v>20</v>
      </c>
      <c r="BP6" s="40"/>
      <c r="BQ6" s="40"/>
      <c r="BR6" s="40"/>
      <c r="BS6" s="40"/>
      <c r="BT6" s="40"/>
      <c r="BU6" s="40"/>
      <c r="BV6" s="41"/>
      <c r="BW6" s="25" t="s">
        <v>21</v>
      </c>
      <c r="BX6" s="26"/>
      <c r="BY6" s="26"/>
      <c r="BZ6" s="26"/>
      <c r="CA6" s="26"/>
      <c r="CB6" s="26"/>
      <c r="CC6" s="26"/>
      <c r="CD6" s="27"/>
      <c r="CE6" s="25"/>
      <c r="CF6" s="26"/>
      <c r="CG6" s="26"/>
      <c r="CH6" s="26"/>
      <c r="CI6" s="26"/>
      <c r="CJ6" s="26"/>
      <c r="CK6" s="26"/>
      <c r="CL6" s="26"/>
      <c r="CM6" s="27"/>
      <c r="CN6" s="25" t="s">
        <v>22</v>
      </c>
      <c r="CO6" s="26"/>
      <c r="CP6" s="26"/>
      <c r="CQ6" s="26"/>
      <c r="CR6" s="26"/>
      <c r="CS6" s="26"/>
      <c r="CT6" s="26"/>
      <c r="CU6" s="27"/>
      <c r="CV6" s="25"/>
      <c r="CW6" s="26"/>
      <c r="CX6" s="26"/>
      <c r="CY6" s="26"/>
      <c r="CZ6" s="26"/>
      <c r="DA6" s="26"/>
      <c r="DB6" s="26"/>
      <c r="DC6" s="26"/>
      <c r="DD6" s="26"/>
      <c r="DE6" s="45"/>
    </row>
    <row r="7" spans="1:109" s="52" customFormat="1" ht="6" customHeight="1" x14ac:dyDescent="0.2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8">
        <v>35480</v>
      </c>
      <c r="AH7" s="48"/>
      <c r="AI7" s="48"/>
      <c r="AJ7" s="48"/>
      <c r="AK7" s="49"/>
      <c r="AL7" s="49"/>
      <c r="AM7" s="49"/>
      <c r="AN7" s="49"/>
      <c r="AO7" s="49"/>
      <c r="AP7" s="49"/>
      <c r="AQ7" s="50"/>
      <c r="AR7" s="50"/>
      <c r="AS7" s="50"/>
      <c r="AT7" s="50"/>
      <c r="AU7" s="50"/>
      <c r="AV7" s="50"/>
      <c r="AW7" s="50"/>
      <c r="AX7" s="50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51"/>
    </row>
    <row r="8" spans="1:109" s="52" customFormat="1" ht="24.95" customHeight="1" x14ac:dyDescent="0.2">
      <c r="A8" s="53" t="s">
        <v>23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6"/>
      <c r="AE8" s="56"/>
      <c r="AF8" s="56"/>
      <c r="AG8" s="57">
        <v>1</v>
      </c>
      <c r="AH8" s="57"/>
      <c r="AI8" s="57"/>
      <c r="AJ8" s="57"/>
      <c r="AK8" s="58">
        <v>4600</v>
      </c>
      <c r="AL8" s="58"/>
      <c r="AM8" s="58"/>
      <c r="AN8" s="58"/>
      <c r="AO8" s="58"/>
      <c r="AP8" s="58"/>
      <c r="AQ8" s="59">
        <f>AG8*AK8*12</f>
        <v>55200</v>
      </c>
      <c r="AR8" s="59"/>
      <c r="AS8" s="59"/>
      <c r="AT8" s="59"/>
      <c r="AU8" s="59"/>
      <c r="AV8" s="59"/>
      <c r="AW8" s="59"/>
      <c r="AX8" s="59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1">
        <v>7565.79</v>
      </c>
      <c r="BP8" s="61"/>
      <c r="BQ8" s="61"/>
      <c r="BR8" s="61"/>
      <c r="BS8" s="61"/>
      <c r="BT8" s="61"/>
      <c r="BU8" s="61"/>
      <c r="BV8" s="61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59">
        <f>SUM(AQ8:CU8)</f>
        <v>62765.79</v>
      </c>
      <c r="CW8" s="59"/>
      <c r="CX8" s="59"/>
      <c r="CY8" s="59"/>
      <c r="CZ8" s="59"/>
      <c r="DA8" s="59"/>
      <c r="DB8" s="59"/>
      <c r="DC8" s="59"/>
      <c r="DD8" s="59"/>
      <c r="DE8" s="62"/>
    </row>
    <row r="9" spans="1:109" s="52" customFormat="1" ht="24.95" customHeight="1" x14ac:dyDescent="0.2">
      <c r="A9" s="53" t="s">
        <v>24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6"/>
      <c r="AE9" s="56"/>
      <c r="AF9" s="56"/>
      <c r="AG9" s="57">
        <v>1</v>
      </c>
      <c r="AH9" s="57"/>
      <c r="AI9" s="57"/>
      <c r="AJ9" s="57"/>
      <c r="AK9" s="58">
        <v>4600</v>
      </c>
      <c r="AL9" s="58"/>
      <c r="AM9" s="58"/>
      <c r="AN9" s="58"/>
      <c r="AO9" s="58"/>
      <c r="AP9" s="58"/>
      <c r="AQ9" s="59">
        <f t="shared" ref="AQ9:AQ15" si="0">AG9*AK9*12</f>
        <v>55200</v>
      </c>
      <c r="AR9" s="59"/>
      <c r="AS9" s="59"/>
      <c r="AT9" s="59"/>
      <c r="AU9" s="59"/>
      <c r="AV9" s="59"/>
      <c r="AW9" s="59"/>
      <c r="AX9" s="59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1">
        <v>7565.79</v>
      </c>
      <c r="BP9" s="61"/>
      <c r="BQ9" s="61"/>
      <c r="BR9" s="61"/>
      <c r="BS9" s="61"/>
      <c r="BT9" s="61"/>
      <c r="BU9" s="61"/>
      <c r="BV9" s="61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59">
        <f t="shared" ref="CV9:CV15" si="1">SUM(AQ9:CU9)</f>
        <v>62765.79</v>
      </c>
      <c r="CW9" s="59"/>
      <c r="CX9" s="59"/>
      <c r="CY9" s="59"/>
      <c r="CZ9" s="59"/>
      <c r="DA9" s="59"/>
      <c r="DB9" s="59"/>
      <c r="DC9" s="59"/>
      <c r="DD9" s="59"/>
      <c r="DE9" s="62"/>
    </row>
    <row r="10" spans="1:109" s="52" customFormat="1" ht="24.95" customHeight="1" x14ac:dyDescent="0.2">
      <c r="A10" s="53" t="s">
        <v>25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6"/>
      <c r="AE10" s="56"/>
      <c r="AF10" s="56"/>
      <c r="AG10" s="57">
        <v>1</v>
      </c>
      <c r="AH10" s="57"/>
      <c r="AI10" s="57"/>
      <c r="AJ10" s="57"/>
      <c r="AK10" s="58">
        <v>4052</v>
      </c>
      <c r="AL10" s="58"/>
      <c r="AM10" s="58"/>
      <c r="AN10" s="58"/>
      <c r="AO10" s="58"/>
      <c r="AP10" s="58"/>
      <c r="AQ10" s="59">
        <f t="shared" si="0"/>
        <v>48624</v>
      </c>
      <c r="AR10" s="59"/>
      <c r="AS10" s="59"/>
      <c r="AT10" s="59"/>
      <c r="AU10" s="59"/>
      <c r="AV10" s="59"/>
      <c r="AW10" s="59"/>
      <c r="AX10" s="59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1">
        <v>6664.47</v>
      </c>
      <c r="BP10" s="61"/>
      <c r="BQ10" s="61"/>
      <c r="BR10" s="61"/>
      <c r="BS10" s="61"/>
      <c r="BT10" s="61"/>
      <c r="BU10" s="61"/>
      <c r="BV10" s="61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59">
        <f t="shared" si="1"/>
        <v>55288.47</v>
      </c>
      <c r="CW10" s="59"/>
      <c r="CX10" s="59"/>
      <c r="CY10" s="59"/>
      <c r="CZ10" s="59"/>
      <c r="DA10" s="59"/>
      <c r="DB10" s="59"/>
      <c r="DC10" s="59"/>
      <c r="DD10" s="59"/>
      <c r="DE10" s="62"/>
    </row>
    <row r="11" spans="1:109" s="52" customFormat="1" ht="24.95" customHeight="1" x14ac:dyDescent="0.2">
      <c r="A11" s="53" t="s">
        <v>26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6"/>
      <c r="AE11" s="56"/>
      <c r="AF11" s="56"/>
      <c r="AG11" s="57">
        <v>1</v>
      </c>
      <c r="AH11" s="57"/>
      <c r="AI11" s="57"/>
      <c r="AJ11" s="57"/>
      <c r="AK11" s="58">
        <v>3675</v>
      </c>
      <c r="AL11" s="58"/>
      <c r="AM11" s="58"/>
      <c r="AN11" s="58"/>
      <c r="AO11" s="58"/>
      <c r="AP11" s="58"/>
      <c r="AQ11" s="59">
        <f t="shared" si="0"/>
        <v>44100</v>
      </c>
      <c r="AR11" s="59"/>
      <c r="AS11" s="59"/>
      <c r="AT11" s="59"/>
      <c r="AU11" s="59"/>
      <c r="AV11" s="59"/>
      <c r="AW11" s="59"/>
      <c r="AX11" s="59"/>
      <c r="AY11" s="63"/>
      <c r="AZ11" s="63"/>
      <c r="BA11" s="63"/>
      <c r="BB11" s="63"/>
      <c r="BC11" s="63"/>
      <c r="BD11" s="63"/>
      <c r="BE11" s="63"/>
      <c r="BF11" s="63"/>
      <c r="BG11" s="60"/>
      <c r="BH11" s="60"/>
      <c r="BI11" s="60"/>
      <c r="BJ11" s="60"/>
      <c r="BK11" s="60"/>
      <c r="BL11" s="60"/>
      <c r="BM11" s="60"/>
      <c r="BN11" s="60"/>
      <c r="BO11" s="61">
        <v>6044.41</v>
      </c>
      <c r="BP11" s="61"/>
      <c r="BQ11" s="61"/>
      <c r="BR11" s="61"/>
      <c r="BS11" s="61"/>
      <c r="BT11" s="61"/>
      <c r="BU11" s="61"/>
      <c r="BV11" s="61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59">
        <f t="shared" si="1"/>
        <v>50144.41</v>
      </c>
      <c r="CW11" s="59"/>
      <c r="CX11" s="59"/>
      <c r="CY11" s="59"/>
      <c r="CZ11" s="59"/>
      <c r="DA11" s="59"/>
      <c r="DB11" s="59"/>
      <c r="DC11" s="59"/>
      <c r="DD11" s="59"/>
      <c r="DE11" s="62"/>
    </row>
    <row r="12" spans="1:109" s="52" customFormat="1" ht="24.95" customHeight="1" x14ac:dyDescent="0.2">
      <c r="A12" s="53" t="s">
        <v>27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6"/>
      <c r="AE12" s="56"/>
      <c r="AF12" s="56"/>
      <c r="AG12" s="57">
        <v>1</v>
      </c>
      <c r="AH12" s="57"/>
      <c r="AI12" s="57"/>
      <c r="AJ12" s="57"/>
      <c r="AK12" s="58">
        <v>3675</v>
      </c>
      <c r="AL12" s="58"/>
      <c r="AM12" s="58"/>
      <c r="AN12" s="58"/>
      <c r="AO12" s="58"/>
      <c r="AP12" s="58"/>
      <c r="AQ12" s="59">
        <f t="shared" si="0"/>
        <v>44100</v>
      </c>
      <c r="AR12" s="59"/>
      <c r="AS12" s="59"/>
      <c r="AT12" s="59"/>
      <c r="AU12" s="59"/>
      <c r="AV12" s="59"/>
      <c r="AW12" s="59"/>
      <c r="AX12" s="59"/>
      <c r="AY12" s="64"/>
      <c r="AZ12" s="64"/>
      <c r="BA12" s="64"/>
      <c r="BB12" s="64"/>
      <c r="BC12" s="64"/>
      <c r="BD12" s="64"/>
      <c r="BE12" s="64"/>
      <c r="BF12" s="64"/>
      <c r="BG12" s="60"/>
      <c r="BH12" s="60"/>
      <c r="BI12" s="60"/>
      <c r="BJ12" s="60"/>
      <c r="BK12" s="60"/>
      <c r="BL12" s="60"/>
      <c r="BM12" s="60"/>
      <c r="BN12" s="60"/>
      <c r="BO12" s="61">
        <v>6044.41</v>
      </c>
      <c r="BP12" s="61"/>
      <c r="BQ12" s="61"/>
      <c r="BR12" s="61"/>
      <c r="BS12" s="61"/>
      <c r="BT12" s="61"/>
      <c r="BU12" s="61"/>
      <c r="BV12" s="61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59">
        <f t="shared" si="1"/>
        <v>50144.41</v>
      </c>
      <c r="CW12" s="59"/>
      <c r="CX12" s="59"/>
      <c r="CY12" s="59"/>
      <c r="CZ12" s="59"/>
      <c r="DA12" s="59"/>
      <c r="DB12" s="59"/>
      <c r="DC12" s="59"/>
      <c r="DD12" s="59"/>
      <c r="DE12" s="62"/>
    </row>
    <row r="13" spans="1:109" s="52" customFormat="1" ht="24.95" customHeight="1" x14ac:dyDescent="0.2">
      <c r="A13" s="53" t="s">
        <v>28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6"/>
      <c r="AE13" s="56"/>
      <c r="AF13" s="56"/>
      <c r="AG13" s="57">
        <v>1</v>
      </c>
      <c r="AH13" s="57"/>
      <c r="AI13" s="57"/>
      <c r="AJ13" s="57"/>
      <c r="AK13" s="58">
        <v>3675</v>
      </c>
      <c r="AL13" s="58"/>
      <c r="AM13" s="58"/>
      <c r="AN13" s="58"/>
      <c r="AO13" s="58"/>
      <c r="AP13" s="58"/>
      <c r="AQ13" s="59">
        <f t="shared" si="0"/>
        <v>44100</v>
      </c>
      <c r="AR13" s="59"/>
      <c r="AS13" s="59"/>
      <c r="AT13" s="59"/>
      <c r="AU13" s="59"/>
      <c r="AV13" s="59"/>
      <c r="AW13" s="59"/>
      <c r="AX13" s="59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1">
        <v>6044.41</v>
      </c>
      <c r="BP13" s="61"/>
      <c r="BQ13" s="61"/>
      <c r="BR13" s="61"/>
      <c r="BS13" s="61"/>
      <c r="BT13" s="61"/>
      <c r="BU13" s="61"/>
      <c r="BV13" s="61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59">
        <f t="shared" si="1"/>
        <v>50144.41</v>
      </c>
      <c r="CW13" s="59"/>
      <c r="CX13" s="59"/>
      <c r="CY13" s="59"/>
      <c r="CZ13" s="59"/>
      <c r="DA13" s="59"/>
      <c r="DB13" s="59"/>
      <c r="DC13" s="59"/>
      <c r="DD13" s="59"/>
      <c r="DE13" s="62"/>
    </row>
    <row r="14" spans="1:109" s="52" customFormat="1" ht="24.95" customHeight="1" x14ac:dyDescent="0.2">
      <c r="A14" s="53" t="s">
        <v>29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56"/>
      <c r="AE14" s="56"/>
      <c r="AF14" s="56"/>
      <c r="AG14" s="57">
        <v>1</v>
      </c>
      <c r="AH14" s="57"/>
      <c r="AI14" s="57"/>
      <c r="AJ14" s="57"/>
      <c r="AK14" s="58">
        <v>3675</v>
      </c>
      <c r="AL14" s="58"/>
      <c r="AM14" s="58"/>
      <c r="AN14" s="58"/>
      <c r="AO14" s="58"/>
      <c r="AP14" s="58"/>
      <c r="AQ14" s="59">
        <f t="shared" si="0"/>
        <v>44100</v>
      </c>
      <c r="AR14" s="59"/>
      <c r="AS14" s="59"/>
      <c r="AT14" s="59"/>
      <c r="AU14" s="59"/>
      <c r="AV14" s="59"/>
      <c r="AW14" s="59"/>
      <c r="AX14" s="59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1">
        <v>6044.41</v>
      </c>
      <c r="BP14" s="61"/>
      <c r="BQ14" s="61"/>
      <c r="BR14" s="61"/>
      <c r="BS14" s="61"/>
      <c r="BT14" s="61"/>
      <c r="BU14" s="61"/>
      <c r="BV14" s="61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59">
        <f t="shared" si="1"/>
        <v>50144.41</v>
      </c>
      <c r="CW14" s="59"/>
      <c r="CX14" s="59"/>
      <c r="CY14" s="59"/>
      <c r="CZ14" s="59"/>
      <c r="DA14" s="59"/>
      <c r="DB14" s="59"/>
      <c r="DC14" s="59"/>
      <c r="DD14" s="59"/>
      <c r="DE14" s="62"/>
    </row>
    <row r="15" spans="1:109" s="52" customFormat="1" ht="24.95" customHeight="1" x14ac:dyDescent="0.2">
      <c r="A15" s="53" t="s">
        <v>30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56"/>
      <c r="AE15" s="56"/>
      <c r="AF15" s="56"/>
      <c r="AG15" s="57">
        <v>1</v>
      </c>
      <c r="AH15" s="57"/>
      <c r="AI15" s="57"/>
      <c r="AJ15" s="57"/>
      <c r="AK15" s="58">
        <v>2205</v>
      </c>
      <c r="AL15" s="58"/>
      <c r="AM15" s="58"/>
      <c r="AN15" s="58"/>
      <c r="AO15" s="58"/>
      <c r="AP15" s="58"/>
      <c r="AQ15" s="59">
        <f t="shared" si="0"/>
        <v>26460</v>
      </c>
      <c r="AR15" s="59"/>
      <c r="AS15" s="59"/>
      <c r="AT15" s="59"/>
      <c r="AU15" s="59"/>
      <c r="AV15" s="59"/>
      <c r="AW15" s="59"/>
      <c r="AX15" s="59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1">
        <v>3626.64</v>
      </c>
      <c r="BP15" s="61"/>
      <c r="BQ15" s="61"/>
      <c r="BR15" s="61"/>
      <c r="BS15" s="61"/>
      <c r="BT15" s="61"/>
      <c r="BU15" s="61"/>
      <c r="BV15" s="61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59">
        <f t="shared" si="1"/>
        <v>30086.639999999999</v>
      </c>
      <c r="CW15" s="59"/>
      <c r="CX15" s="59"/>
      <c r="CY15" s="59"/>
      <c r="CZ15" s="59"/>
      <c r="DA15" s="59"/>
      <c r="DB15" s="59"/>
      <c r="DC15" s="59"/>
      <c r="DD15" s="59"/>
      <c r="DE15" s="62"/>
    </row>
    <row r="16" spans="1:109" s="52" customFormat="1" ht="24.95" customHeight="1" thickBot="1" x14ac:dyDescent="0.25">
      <c r="A16" s="67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70"/>
      <c r="AE16" s="70"/>
      <c r="AF16" s="70"/>
      <c r="AG16" s="71"/>
      <c r="AH16" s="71"/>
      <c r="AI16" s="71"/>
      <c r="AJ16" s="71"/>
      <c r="AK16" s="72"/>
      <c r="AL16" s="72"/>
      <c r="AM16" s="72"/>
      <c r="AN16" s="72"/>
      <c r="AO16" s="72"/>
      <c r="AP16" s="72"/>
      <c r="AQ16" s="73">
        <f>AG16*AK16*12</f>
        <v>0</v>
      </c>
      <c r="AR16" s="73"/>
      <c r="AS16" s="73"/>
      <c r="AT16" s="73"/>
      <c r="AU16" s="73"/>
      <c r="AV16" s="73"/>
      <c r="AW16" s="73"/>
      <c r="AX16" s="73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5"/>
      <c r="BP16" s="75"/>
      <c r="BQ16" s="75"/>
      <c r="BR16" s="75"/>
      <c r="BS16" s="75"/>
      <c r="BT16" s="75"/>
      <c r="BU16" s="75"/>
      <c r="BV16" s="75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3">
        <f>SUM(AQ16:CU16)</f>
        <v>0</v>
      </c>
      <c r="CW16" s="73"/>
      <c r="CX16" s="73"/>
      <c r="CY16" s="73"/>
      <c r="CZ16" s="73"/>
      <c r="DA16" s="73"/>
      <c r="DB16" s="73"/>
      <c r="DC16" s="73"/>
      <c r="DD16" s="73"/>
      <c r="DE16" s="76"/>
    </row>
    <row r="17" spans="1:110" s="52" customFormat="1" ht="24.95" customHeight="1" thickBot="1" x14ac:dyDescent="0.3">
      <c r="A17" s="77" t="s">
        <v>31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9"/>
      <c r="AG17" s="80">
        <f>SUM(AG8:AJ16)</f>
        <v>8</v>
      </c>
      <c r="AH17" s="80"/>
      <c r="AI17" s="80"/>
      <c r="AJ17" s="80"/>
      <c r="AK17" s="81">
        <f>SUM(AK8:AP16)</f>
        <v>30157</v>
      </c>
      <c r="AL17" s="81"/>
      <c r="AM17" s="81"/>
      <c r="AN17" s="81"/>
      <c r="AO17" s="81"/>
      <c r="AP17" s="81"/>
      <c r="AQ17" s="82">
        <f>SUM(AQ8:AX16)</f>
        <v>361884</v>
      </c>
      <c r="AR17" s="82"/>
      <c r="AS17" s="82"/>
      <c r="AT17" s="82"/>
      <c r="AU17" s="82"/>
      <c r="AV17" s="82"/>
      <c r="AW17" s="82"/>
      <c r="AX17" s="82"/>
      <c r="AY17" s="83">
        <f>SUM(AY8:BF16)</f>
        <v>0</v>
      </c>
      <c r="AZ17" s="83"/>
      <c r="BA17" s="83"/>
      <c r="BB17" s="83"/>
      <c r="BC17" s="83"/>
      <c r="BD17" s="83"/>
      <c r="BE17" s="83"/>
      <c r="BF17" s="83"/>
      <c r="BG17" s="83">
        <f>SUM(BG8:BN16)</f>
        <v>0</v>
      </c>
      <c r="BH17" s="83"/>
      <c r="BI17" s="83"/>
      <c r="BJ17" s="83"/>
      <c r="BK17" s="83"/>
      <c r="BL17" s="83"/>
      <c r="BM17" s="83"/>
      <c r="BN17" s="83"/>
      <c r="BO17" s="84">
        <f>SUM(BO8:BV16)</f>
        <v>49600.33</v>
      </c>
      <c r="BP17" s="84"/>
      <c r="BQ17" s="84"/>
      <c r="BR17" s="84"/>
      <c r="BS17" s="84"/>
      <c r="BT17" s="84"/>
      <c r="BU17" s="84"/>
      <c r="BV17" s="84"/>
      <c r="BW17" s="83">
        <f>SUM(BW8:CD16)</f>
        <v>0</v>
      </c>
      <c r="BX17" s="83"/>
      <c r="BY17" s="83"/>
      <c r="BZ17" s="83"/>
      <c r="CA17" s="83"/>
      <c r="CB17" s="83"/>
      <c r="CC17" s="83"/>
      <c r="CD17" s="83"/>
      <c r="CE17" s="83">
        <f>SUM(CE8:CM16)</f>
        <v>0</v>
      </c>
      <c r="CF17" s="83"/>
      <c r="CG17" s="83"/>
      <c r="CH17" s="83"/>
      <c r="CI17" s="83"/>
      <c r="CJ17" s="83"/>
      <c r="CK17" s="83"/>
      <c r="CL17" s="83"/>
      <c r="CM17" s="83"/>
      <c r="CN17" s="83">
        <f>SUM(CN8:CU16)</f>
        <v>0</v>
      </c>
      <c r="CO17" s="83"/>
      <c r="CP17" s="83"/>
      <c r="CQ17" s="83"/>
      <c r="CR17" s="83"/>
      <c r="CS17" s="83"/>
      <c r="CT17" s="83"/>
      <c r="CU17" s="83"/>
      <c r="CV17" s="82">
        <f>SUM(CV8:DE16)</f>
        <v>411484.33000000007</v>
      </c>
      <c r="CW17" s="82"/>
      <c r="CX17" s="82"/>
      <c r="CY17" s="82"/>
      <c r="CZ17" s="82"/>
      <c r="DA17" s="82"/>
      <c r="DB17" s="82"/>
      <c r="DC17" s="82"/>
      <c r="DD17" s="82"/>
      <c r="DE17" s="85"/>
      <c r="DF17" s="86"/>
    </row>
    <row r="18" spans="1:110" s="52" customFormat="1" ht="24.95" customHeight="1" x14ac:dyDescent="0.2"/>
    <row r="19" spans="1:110" s="52" customFormat="1" ht="24.95" customHeight="1" x14ac:dyDescent="0.2"/>
    <row r="20" spans="1:110" s="52" customFormat="1" ht="24.95" customHeight="1" x14ac:dyDescent="0.2"/>
    <row r="21" spans="1:110" s="52" customFormat="1" ht="24.95" customHeight="1" x14ac:dyDescent="0.2"/>
    <row r="22" spans="1:110" s="52" customFormat="1" ht="24.95" customHeight="1" x14ac:dyDescent="0.2"/>
    <row r="23" spans="1:110" s="52" customFormat="1" ht="24.95" customHeight="1" x14ac:dyDescent="0.2"/>
    <row r="24" spans="1:110" s="52" customFormat="1" ht="24.95" customHeight="1" x14ac:dyDescent="0.2"/>
    <row r="25" spans="1:110" s="52" customFormat="1" ht="24.95" customHeight="1" x14ac:dyDescent="0.2"/>
    <row r="26" spans="1:110" s="52" customFormat="1" ht="24.95" customHeight="1" x14ac:dyDescent="0.2"/>
    <row r="27" spans="1:110" s="52" customFormat="1" ht="24.95" customHeight="1" x14ac:dyDescent="0.2"/>
    <row r="28" spans="1:110" s="52" customFormat="1" ht="24.95" customHeight="1" x14ac:dyDescent="0.2"/>
    <row r="29" spans="1:110" s="52" customFormat="1" ht="24.95" customHeight="1" x14ac:dyDescent="0.2"/>
    <row r="30" spans="1:110" s="52" customFormat="1" ht="24.95" customHeight="1" x14ac:dyDescent="0.2"/>
    <row r="31" spans="1:110" s="52" customFormat="1" ht="24.95" customHeight="1" x14ac:dyDescent="0.2"/>
    <row r="32" spans="1:110" s="52" customFormat="1" ht="24.95" customHeight="1" x14ac:dyDescent="0.2"/>
    <row r="33" s="52" customFormat="1" ht="24.95" customHeight="1" x14ac:dyDescent="0.2"/>
    <row r="34" s="52" customFormat="1" ht="24.95" customHeight="1" x14ac:dyDescent="0.2"/>
    <row r="35" s="52" customFormat="1" ht="24.95" customHeight="1" x14ac:dyDescent="0.2"/>
    <row r="36" s="52" customFormat="1" ht="24.95" customHeight="1" x14ac:dyDescent="0.2"/>
    <row r="37" s="52" customFormat="1" ht="24.95" customHeight="1" x14ac:dyDescent="0.2"/>
    <row r="38" s="52" customFormat="1" ht="24.95" customHeight="1" x14ac:dyDescent="0.2"/>
    <row r="39" s="52" customFormat="1" ht="24.95" customHeight="1" x14ac:dyDescent="0.2"/>
    <row r="40" s="52" customFormat="1" ht="24.95" customHeight="1" x14ac:dyDescent="0.2"/>
    <row r="41" s="52" customFormat="1" ht="24.95" customHeight="1" x14ac:dyDescent="0.2"/>
    <row r="42" s="52" customFormat="1" ht="24.95" customHeight="1" x14ac:dyDescent="0.2"/>
    <row r="43" s="52" customFormat="1" ht="24.95" customHeight="1" x14ac:dyDescent="0.2"/>
    <row r="44" s="52" customFormat="1" ht="24.95" customHeight="1" x14ac:dyDescent="0.2"/>
    <row r="45" s="52" customFormat="1" ht="24.95" customHeight="1" x14ac:dyDescent="0.2"/>
    <row r="46" s="52" customFormat="1" ht="24.95" customHeight="1" x14ac:dyDescent="0.2"/>
    <row r="47" s="52" customFormat="1" ht="24.95" customHeight="1" x14ac:dyDescent="0.2"/>
    <row r="48" s="52" customFormat="1" ht="24.95" customHeight="1" x14ac:dyDescent="0.2"/>
    <row r="49" s="52" customFormat="1" ht="24.95" customHeight="1" x14ac:dyDescent="0.2"/>
    <row r="50" s="52" customFormat="1" ht="24.95" customHeight="1" x14ac:dyDescent="0.2"/>
    <row r="51" s="52" customFormat="1" ht="24.95" customHeight="1" x14ac:dyDescent="0.2"/>
    <row r="52" s="52" customFormat="1" ht="24.95" customHeight="1" x14ac:dyDescent="0.2"/>
    <row r="53" s="52" customFormat="1" ht="24.95" customHeight="1" x14ac:dyDescent="0.2"/>
    <row r="54" s="52" customFormat="1" ht="24.95" customHeight="1" x14ac:dyDescent="0.2"/>
    <row r="55" s="52" customFormat="1" ht="24.95" customHeight="1" x14ac:dyDescent="0.2"/>
    <row r="56" s="52" customFormat="1" ht="24.95" customHeight="1" x14ac:dyDescent="0.2"/>
    <row r="57" s="52" customFormat="1" ht="24.95" customHeight="1" x14ac:dyDescent="0.2"/>
    <row r="58" s="52" customFormat="1" ht="24.95" customHeight="1" x14ac:dyDescent="0.2"/>
    <row r="59" s="52" customFormat="1" ht="24.95" customHeight="1" x14ac:dyDescent="0.2"/>
    <row r="60" s="52" customFormat="1" ht="24.95" customHeight="1" x14ac:dyDescent="0.2"/>
    <row r="61" s="52" customFormat="1" ht="24.95" customHeight="1" x14ac:dyDescent="0.2"/>
    <row r="62" s="52" customFormat="1" ht="24.95" customHeight="1" x14ac:dyDescent="0.2"/>
    <row r="63" s="52" customFormat="1" ht="24.95" customHeight="1" x14ac:dyDescent="0.2"/>
    <row r="64" s="52" customFormat="1" ht="24.95" customHeight="1" x14ac:dyDescent="0.2"/>
    <row r="65" s="52" customFormat="1" ht="24.95" customHeight="1" x14ac:dyDescent="0.2"/>
    <row r="66" s="52" customFormat="1" ht="24.95" customHeight="1" x14ac:dyDescent="0.2"/>
    <row r="67" s="52" customFormat="1" ht="24.95" customHeight="1" x14ac:dyDescent="0.2"/>
    <row r="68" s="52" customFormat="1" ht="24.95" customHeight="1" x14ac:dyDescent="0.2"/>
    <row r="69" s="52" customFormat="1" ht="24.95" customHeight="1" x14ac:dyDescent="0.2"/>
    <row r="70" s="52" customFormat="1" ht="24.95" customHeight="1" x14ac:dyDescent="0.2"/>
    <row r="71" s="52" customFormat="1" ht="24.95" customHeight="1" x14ac:dyDescent="0.2"/>
    <row r="72" s="52" customFormat="1" ht="24.95" customHeight="1" x14ac:dyDescent="0.2"/>
    <row r="73" s="52" customFormat="1" ht="24.95" customHeight="1" x14ac:dyDescent="0.2"/>
    <row r="74" s="52" customFormat="1" ht="24.95" customHeight="1" x14ac:dyDescent="0.2"/>
    <row r="75" s="52" customFormat="1" ht="24.95" customHeight="1" x14ac:dyDescent="0.2"/>
    <row r="76" s="52" customFormat="1" ht="24.95" customHeight="1" x14ac:dyDescent="0.2"/>
    <row r="77" s="52" customFormat="1" ht="24.95" customHeight="1" x14ac:dyDescent="0.2"/>
    <row r="78" s="52" customFormat="1" ht="24.95" customHeight="1" x14ac:dyDescent="0.2"/>
    <row r="79" s="52" customFormat="1" ht="24.95" customHeight="1" x14ac:dyDescent="0.2"/>
    <row r="80" s="52" customFormat="1" ht="24.95" customHeight="1" x14ac:dyDescent="0.2"/>
    <row r="81" s="52" customFormat="1" ht="24.95" customHeight="1" x14ac:dyDescent="0.2"/>
    <row r="82" s="52" customFormat="1" ht="24.95" customHeight="1" x14ac:dyDescent="0.2"/>
    <row r="83" s="52" customFormat="1" ht="24.95" customHeight="1" x14ac:dyDescent="0.2"/>
    <row r="84" s="52" customFormat="1" ht="24.95" customHeight="1" x14ac:dyDescent="0.2"/>
    <row r="85" s="52" customFormat="1" ht="24.95" customHeight="1" x14ac:dyDescent="0.2"/>
    <row r="86" s="52" customFormat="1" ht="24.95" customHeight="1" x14ac:dyDescent="0.2"/>
    <row r="87" s="52" customFormat="1" ht="24.95" customHeight="1" x14ac:dyDescent="0.2"/>
    <row r="88" s="52" customFormat="1" ht="24.95" customHeight="1" x14ac:dyDescent="0.2"/>
    <row r="89" s="52" customFormat="1" ht="24.95" customHeight="1" x14ac:dyDescent="0.2"/>
    <row r="90" s="52" customFormat="1" ht="24.95" customHeight="1" x14ac:dyDescent="0.2"/>
    <row r="91" s="52" customFormat="1" ht="24.95" customHeight="1" x14ac:dyDescent="0.2"/>
    <row r="92" s="52" customFormat="1" ht="24.95" customHeight="1" x14ac:dyDescent="0.2"/>
    <row r="93" s="52" customFormat="1" ht="24.95" customHeight="1" x14ac:dyDescent="0.2"/>
    <row r="94" s="52" customFormat="1" ht="24.95" customHeight="1" x14ac:dyDescent="0.2"/>
    <row r="95" s="52" customFormat="1" ht="24.95" customHeight="1" x14ac:dyDescent="0.2"/>
    <row r="96" s="52" customFormat="1" ht="24.95" customHeight="1" x14ac:dyDescent="0.2"/>
    <row r="97" s="52" customFormat="1" ht="24.95" customHeight="1" x14ac:dyDescent="0.2"/>
    <row r="98" s="52" customFormat="1" ht="24.95" customHeight="1" x14ac:dyDescent="0.2"/>
    <row r="99" s="52" customFormat="1" ht="24.95" customHeight="1" x14ac:dyDescent="0.2"/>
    <row r="100" s="52" customFormat="1" ht="24.95" customHeight="1" x14ac:dyDescent="0.2"/>
    <row r="101" s="52" customFormat="1" ht="24.95" customHeight="1" x14ac:dyDescent="0.2"/>
    <row r="102" s="52" customFormat="1" ht="24.95" customHeight="1" x14ac:dyDescent="0.2"/>
    <row r="103" s="52" customFormat="1" ht="24.95" customHeight="1" x14ac:dyDescent="0.2"/>
    <row r="104" s="52" customFormat="1" ht="24.95" customHeight="1" x14ac:dyDescent="0.2"/>
    <row r="105" s="52" customFormat="1" ht="24.95" customHeight="1" x14ac:dyDescent="0.2"/>
    <row r="106" s="52" customFormat="1" ht="24.95" customHeight="1" x14ac:dyDescent="0.2"/>
    <row r="107" s="52" customFormat="1" ht="24.95" customHeight="1" x14ac:dyDescent="0.2"/>
    <row r="108" s="52" customFormat="1" ht="24.95" customHeight="1" x14ac:dyDescent="0.2"/>
    <row r="109" s="52" customFormat="1" ht="24.95" customHeight="1" x14ac:dyDescent="0.2"/>
    <row r="110" s="52" customFormat="1" ht="24.95" customHeight="1" x14ac:dyDescent="0.2"/>
    <row r="111" s="52" customFormat="1" ht="24.95" customHeight="1" x14ac:dyDescent="0.2"/>
    <row r="112" s="52" customFormat="1" ht="12.75" x14ac:dyDescent="0.2"/>
    <row r="113" s="52" customFormat="1" ht="12.75" x14ac:dyDescent="0.2"/>
    <row r="114" s="52" customFormat="1" ht="12.75" x14ac:dyDescent="0.2"/>
    <row r="115" s="52" customFormat="1" ht="12.75" x14ac:dyDescent="0.2"/>
    <row r="116" s="52" customFormat="1" ht="12.75" x14ac:dyDescent="0.2"/>
    <row r="117" s="52" customFormat="1" ht="12.75" x14ac:dyDescent="0.2"/>
    <row r="118" s="52" customFormat="1" ht="12.75" x14ac:dyDescent="0.2"/>
    <row r="119" s="52" customFormat="1" ht="12.75" x14ac:dyDescent="0.2"/>
    <row r="120" s="52" customFormat="1" ht="12.75" x14ac:dyDescent="0.2"/>
    <row r="121" s="52" customFormat="1" ht="12.75" x14ac:dyDescent="0.2"/>
    <row r="122" s="52" customFormat="1" ht="12.75" x14ac:dyDescent="0.2"/>
    <row r="123" s="52" customFormat="1" ht="12.75" x14ac:dyDescent="0.2"/>
    <row r="124" s="52" customFormat="1" ht="12.75" x14ac:dyDescent="0.2"/>
    <row r="125" s="52" customFormat="1" ht="12.75" x14ac:dyDescent="0.2"/>
    <row r="126" s="52" customFormat="1" ht="12.75" x14ac:dyDescent="0.2"/>
    <row r="127" s="52" customFormat="1" ht="12.75" x14ac:dyDescent="0.2"/>
    <row r="128" s="52" customFormat="1" ht="12.75" x14ac:dyDescent="0.2"/>
    <row r="129" s="52" customFormat="1" ht="12.75" x14ac:dyDescent="0.2"/>
    <row r="130" s="52" customFormat="1" ht="12.75" x14ac:dyDescent="0.2"/>
    <row r="131" s="52" customFormat="1" ht="12.75" x14ac:dyDescent="0.2"/>
    <row r="132" s="52" customFormat="1" ht="12.75" x14ac:dyDescent="0.2"/>
    <row r="133" s="52" customFormat="1" ht="12.75" x14ac:dyDescent="0.2"/>
    <row r="134" s="52" customFormat="1" ht="12.75" x14ac:dyDescent="0.2"/>
    <row r="135" s="52" customFormat="1" ht="12.75" x14ac:dyDescent="0.2"/>
    <row r="136" s="52" customFormat="1" ht="12.75" x14ac:dyDescent="0.2"/>
    <row r="137" s="52" customFormat="1" ht="12.75" x14ac:dyDescent="0.2"/>
    <row r="138" s="52" customFormat="1" ht="12.75" x14ac:dyDescent="0.2"/>
    <row r="139" s="52" customFormat="1" ht="12.75" x14ac:dyDescent="0.2"/>
    <row r="140" s="52" customFormat="1" ht="12.75" x14ac:dyDescent="0.2"/>
    <row r="141" s="52" customFormat="1" ht="12.75" x14ac:dyDescent="0.2"/>
    <row r="142" s="52" customFormat="1" ht="12.75" x14ac:dyDescent="0.2"/>
    <row r="143" s="52" customFormat="1" ht="12.75" x14ac:dyDescent="0.2"/>
    <row r="144" s="52" customFormat="1" ht="12.75" x14ac:dyDescent="0.2"/>
    <row r="145" s="52" customFormat="1" ht="12.75" x14ac:dyDescent="0.2"/>
    <row r="146" s="52" customFormat="1" ht="12.75" x14ac:dyDescent="0.2"/>
    <row r="147" s="52" customFormat="1" ht="12.75" x14ac:dyDescent="0.2"/>
    <row r="148" s="52" customFormat="1" ht="12.75" x14ac:dyDescent="0.2"/>
    <row r="149" s="52" customFormat="1" ht="12.75" x14ac:dyDescent="0.2"/>
    <row r="150" s="52" customFormat="1" ht="12.75" x14ac:dyDescent="0.2"/>
    <row r="151" s="52" customFormat="1" ht="12.75" x14ac:dyDescent="0.2"/>
    <row r="152" s="52" customFormat="1" ht="12.75" x14ac:dyDescent="0.2"/>
    <row r="153" s="52" customFormat="1" ht="12.75" x14ac:dyDescent="0.2"/>
    <row r="154" s="52" customFormat="1" ht="12.75" x14ac:dyDescent="0.2"/>
    <row r="155" s="52" customFormat="1" ht="12.75" x14ac:dyDescent="0.2"/>
    <row r="156" s="52" customFormat="1" ht="12.75" x14ac:dyDescent="0.2"/>
    <row r="157" s="52" customFormat="1" ht="12.75" x14ac:dyDescent="0.2"/>
    <row r="158" s="52" customFormat="1" ht="12.75" x14ac:dyDescent="0.2"/>
    <row r="159" s="52" customFormat="1" ht="12.75" x14ac:dyDescent="0.2"/>
    <row r="160" s="52" customFormat="1" ht="12.75" x14ac:dyDescent="0.2"/>
    <row r="161" s="52" customFormat="1" ht="12.75" x14ac:dyDescent="0.2"/>
    <row r="162" s="52" customFormat="1" ht="12.75" x14ac:dyDescent="0.2"/>
    <row r="163" s="52" customFormat="1" ht="12.75" x14ac:dyDescent="0.2"/>
    <row r="164" s="52" customFormat="1" ht="12.75" x14ac:dyDescent="0.2"/>
    <row r="165" s="52" customFormat="1" ht="12.75" x14ac:dyDescent="0.2"/>
    <row r="166" s="52" customFormat="1" ht="12.75" x14ac:dyDescent="0.2"/>
    <row r="167" s="52" customFormat="1" ht="12.75" x14ac:dyDescent="0.2"/>
    <row r="168" s="52" customFormat="1" ht="12.75" x14ac:dyDescent="0.2"/>
    <row r="169" s="52" customFormat="1" ht="12.75" x14ac:dyDescent="0.2"/>
    <row r="170" s="52" customFormat="1" ht="12.75" x14ac:dyDescent="0.2"/>
    <row r="171" s="52" customFormat="1" ht="12.75" x14ac:dyDescent="0.2"/>
    <row r="172" s="52" customFormat="1" ht="12.75" x14ac:dyDescent="0.2"/>
    <row r="173" s="52" customFormat="1" ht="12.75" x14ac:dyDescent="0.2"/>
    <row r="174" s="52" customFormat="1" ht="12.75" x14ac:dyDescent="0.2"/>
    <row r="175" s="52" customFormat="1" ht="12.75" x14ac:dyDescent="0.2"/>
    <row r="176" s="52" customFormat="1" ht="12.75" x14ac:dyDescent="0.2"/>
    <row r="177" s="52" customFormat="1" ht="12.75" x14ac:dyDescent="0.2"/>
    <row r="178" s="52" customFormat="1" ht="12.75" x14ac:dyDescent="0.2"/>
    <row r="179" s="52" customFormat="1" ht="12.75" x14ac:dyDescent="0.2"/>
    <row r="180" s="52" customFormat="1" ht="12.75" x14ac:dyDescent="0.2"/>
    <row r="181" s="52" customFormat="1" ht="12.75" x14ac:dyDescent="0.2"/>
    <row r="182" s="52" customFormat="1" ht="12.75" x14ac:dyDescent="0.2"/>
    <row r="183" s="52" customFormat="1" ht="12.75" x14ac:dyDescent="0.2"/>
    <row r="184" s="52" customFormat="1" ht="12.75" x14ac:dyDescent="0.2"/>
    <row r="185" s="52" customFormat="1" ht="12.75" x14ac:dyDescent="0.2"/>
    <row r="186" s="52" customFormat="1" ht="12.75" x14ac:dyDescent="0.2"/>
    <row r="187" s="52" customFormat="1" ht="12.75" x14ac:dyDescent="0.2"/>
    <row r="188" s="52" customFormat="1" ht="12.75" x14ac:dyDescent="0.2"/>
    <row r="189" s="52" customFormat="1" ht="12.75" x14ac:dyDescent="0.2"/>
    <row r="190" s="52" customFormat="1" ht="12.75" x14ac:dyDescent="0.2"/>
    <row r="191" s="52" customFormat="1" ht="12.75" x14ac:dyDescent="0.2"/>
    <row r="192" s="52" customFormat="1" ht="12.75" x14ac:dyDescent="0.2"/>
    <row r="193" s="52" customFormat="1" ht="12.75" x14ac:dyDescent="0.2"/>
    <row r="194" s="52" customFormat="1" ht="12.75" x14ac:dyDescent="0.2"/>
    <row r="195" s="52" customFormat="1" ht="12.75" x14ac:dyDescent="0.2"/>
    <row r="196" s="52" customFormat="1" ht="12.75" x14ac:dyDescent="0.2"/>
    <row r="197" s="52" customFormat="1" ht="12.75" x14ac:dyDescent="0.2"/>
    <row r="198" s="52" customFormat="1" ht="12.75" x14ac:dyDescent="0.2"/>
    <row r="199" s="52" customFormat="1" ht="12.75" x14ac:dyDescent="0.2"/>
    <row r="200" s="52" customFormat="1" ht="12.75" x14ac:dyDescent="0.2"/>
    <row r="201" s="52" customFormat="1" ht="12.75" x14ac:dyDescent="0.2"/>
    <row r="202" s="52" customFormat="1" ht="12.75" x14ac:dyDescent="0.2"/>
    <row r="203" s="52" customFormat="1" ht="12.75" x14ac:dyDescent="0.2"/>
    <row r="204" s="52" customFormat="1" ht="12.75" x14ac:dyDescent="0.2"/>
    <row r="205" s="52" customFormat="1" ht="12.75" x14ac:dyDescent="0.2"/>
    <row r="206" s="52" customFormat="1" ht="12.75" x14ac:dyDescent="0.2"/>
    <row r="207" s="52" customFormat="1" ht="12.75" x14ac:dyDescent="0.2"/>
    <row r="208" s="52" customFormat="1" ht="12.75" x14ac:dyDescent="0.2"/>
    <row r="209" s="52" customFormat="1" ht="12.75" x14ac:dyDescent="0.2"/>
    <row r="210" s="52" customFormat="1" ht="12.75" x14ac:dyDescent="0.2"/>
    <row r="211" s="52" customFormat="1" ht="12.75" x14ac:dyDescent="0.2"/>
    <row r="212" s="52" customFormat="1" ht="12.75" x14ac:dyDescent="0.2"/>
    <row r="213" s="52" customFormat="1" ht="12.75" x14ac:dyDescent="0.2"/>
    <row r="214" s="52" customFormat="1" ht="12.75" x14ac:dyDescent="0.2"/>
    <row r="215" s="52" customFormat="1" ht="12.75" x14ac:dyDescent="0.2"/>
    <row r="216" s="52" customFormat="1" ht="12.75" x14ac:dyDescent="0.2"/>
    <row r="217" s="52" customFormat="1" ht="12.75" x14ac:dyDescent="0.2"/>
    <row r="218" s="52" customFormat="1" ht="12.75" x14ac:dyDescent="0.2"/>
    <row r="219" s="52" customFormat="1" ht="12.75" x14ac:dyDescent="0.2"/>
    <row r="220" s="52" customFormat="1" ht="12.75" x14ac:dyDescent="0.2"/>
    <row r="221" s="52" customFormat="1" ht="12.75" x14ac:dyDescent="0.2"/>
    <row r="222" s="52" customFormat="1" ht="12.75" x14ac:dyDescent="0.2"/>
    <row r="223" s="52" customFormat="1" ht="12.75" x14ac:dyDescent="0.2"/>
    <row r="224" s="52" customFormat="1" ht="12.75" x14ac:dyDescent="0.2"/>
    <row r="225" s="52" customFormat="1" ht="12.75" x14ac:dyDescent="0.2"/>
    <row r="226" s="52" customFormat="1" ht="12.75" x14ac:dyDescent="0.2"/>
    <row r="227" s="52" customFormat="1" ht="12.75" x14ac:dyDescent="0.2"/>
    <row r="228" s="52" customFormat="1" ht="12.75" x14ac:dyDescent="0.2"/>
    <row r="229" s="52" customFormat="1" ht="12.75" x14ac:dyDescent="0.2"/>
    <row r="230" s="52" customFormat="1" ht="12.75" x14ac:dyDescent="0.2"/>
    <row r="231" s="52" customFormat="1" ht="12.75" x14ac:dyDescent="0.2"/>
    <row r="232" s="52" customFormat="1" ht="12.75" x14ac:dyDescent="0.2"/>
    <row r="233" s="52" customFormat="1" ht="12.75" x14ac:dyDescent="0.2"/>
    <row r="234" s="52" customFormat="1" ht="12.75" x14ac:dyDescent="0.2"/>
    <row r="235" s="52" customFormat="1" ht="12.75" x14ac:dyDescent="0.2"/>
    <row r="236" s="52" customFormat="1" ht="12.75" x14ac:dyDescent="0.2"/>
    <row r="237" s="52" customFormat="1" ht="12.75" x14ac:dyDescent="0.2"/>
    <row r="238" s="52" customFormat="1" ht="12.75" x14ac:dyDescent="0.2"/>
    <row r="239" s="52" customFormat="1" ht="12.75" x14ac:dyDescent="0.2"/>
    <row r="240" s="52" customFormat="1" ht="12.75" x14ac:dyDescent="0.2"/>
    <row r="241" s="52" customFormat="1" ht="12.75" x14ac:dyDescent="0.2"/>
    <row r="242" s="52" customFormat="1" ht="12.75" x14ac:dyDescent="0.2"/>
    <row r="243" s="52" customFormat="1" ht="12.75" x14ac:dyDescent="0.2"/>
    <row r="244" s="52" customFormat="1" ht="12.75" x14ac:dyDescent="0.2"/>
    <row r="245" s="52" customFormat="1" ht="12.75" x14ac:dyDescent="0.2"/>
    <row r="246" s="52" customFormat="1" ht="12.75" x14ac:dyDescent="0.2"/>
    <row r="247" s="52" customFormat="1" ht="12.75" x14ac:dyDescent="0.2"/>
    <row r="248" s="52" customFormat="1" ht="12.75" x14ac:dyDescent="0.2"/>
    <row r="249" s="52" customFormat="1" ht="12.75" x14ac:dyDescent="0.2"/>
    <row r="250" s="52" customFormat="1" ht="12.75" x14ac:dyDescent="0.2"/>
    <row r="251" s="52" customFormat="1" ht="12.75" x14ac:dyDescent="0.2"/>
    <row r="252" s="52" customFormat="1" ht="12.75" x14ac:dyDescent="0.2"/>
    <row r="253" s="52" customFormat="1" ht="12.75" x14ac:dyDescent="0.2"/>
    <row r="254" s="52" customFormat="1" ht="12.75" x14ac:dyDescent="0.2"/>
    <row r="255" s="52" customFormat="1" ht="12.75" x14ac:dyDescent="0.2"/>
    <row r="256" s="52" customFormat="1" ht="12.75" x14ac:dyDescent="0.2"/>
    <row r="257" s="52" customFormat="1" ht="12.75" x14ac:dyDescent="0.2"/>
    <row r="258" s="52" customFormat="1" ht="12.75" x14ac:dyDescent="0.2"/>
    <row r="259" s="52" customFormat="1" ht="12.75" x14ac:dyDescent="0.2"/>
    <row r="260" s="52" customFormat="1" ht="12.75" x14ac:dyDescent="0.2"/>
    <row r="261" s="52" customFormat="1" ht="12.75" x14ac:dyDescent="0.2"/>
    <row r="262" s="52" customFormat="1" ht="12.75" x14ac:dyDescent="0.2"/>
    <row r="263" s="52" customFormat="1" ht="12.75" x14ac:dyDescent="0.2"/>
    <row r="264" s="52" customFormat="1" ht="12.75" x14ac:dyDescent="0.2"/>
    <row r="265" s="52" customFormat="1" ht="12.75" x14ac:dyDescent="0.2"/>
    <row r="266" s="52" customFormat="1" ht="12.75" x14ac:dyDescent="0.2"/>
    <row r="267" s="52" customFormat="1" ht="12.75" x14ac:dyDescent="0.2"/>
    <row r="268" s="52" customFormat="1" ht="12.75" x14ac:dyDescent="0.2"/>
    <row r="269" s="52" customFormat="1" ht="12.75" x14ac:dyDescent="0.2"/>
    <row r="270" s="52" customFormat="1" ht="12.75" x14ac:dyDescent="0.2"/>
    <row r="271" s="52" customFormat="1" ht="12.75" x14ac:dyDescent="0.2"/>
    <row r="272" s="52" customFormat="1" ht="12.75" x14ac:dyDescent="0.2"/>
    <row r="273" s="52" customFormat="1" ht="12.75" x14ac:dyDescent="0.2"/>
    <row r="274" s="52" customFormat="1" ht="12.75" x14ac:dyDescent="0.2"/>
    <row r="275" s="52" customFormat="1" ht="12.75" x14ac:dyDescent="0.2"/>
    <row r="276" s="52" customFormat="1" ht="12.75" x14ac:dyDescent="0.2"/>
    <row r="277" s="52" customFormat="1" ht="12.75" x14ac:dyDescent="0.2"/>
    <row r="278" s="52" customFormat="1" ht="12.75" x14ac:dyDescent="0.2"/>
    <row r="279" s="52" customFormat="1" ht="12.75" x14ac:dyDescent="0.2"/>
    <row r="280" s="52" customFormat="1" ht="12.75" x14ac:dyDescent="0.2"/>
    <row r="281" s="52" customFormat="1" ht="12.75" x14ac:dyDescent="0.2"/>
    <row r="282" s="52" customFormat="1" ht="12.75" x14ac:dyDescent="0.2"/>
    <row r="283" s="52" customFormat="1" ht="12.75" x14ac:dyDescent="0.2"/>
    <row r="284" s="52" customFormat="1" ht="12.75" x14ac:dyDescent="0.2"/>
    <row r="285" s="52" customFormat="1" ht="12.75" x14ac:dyDescent="0.2"/>
    <row r="286" s="52" customFormat="1" ht="12.75" x14ac:dyDescent="0.2"/>
    <row r="287" s="52" customFormat="1" ht="12.75" x14ac:dyDescent="0.2"/>
    <row r="288" s="52" customFormat="1" ht="12.75" x14ac:dyDescent="0.2"/>
    <row r="289" s="52" customFormat="1" ht="12.75" x14ac:dyDescent="0.2"/>
    <row r="290" s="52" customFormat="1" ht="12.75" x14ac:dyDescent="0.2"/>
    <row r="291" s="52" customFormat="1" ht="12.75" x14ac:dyDescent="0.2"/>
    <row r="292" s="52" customFormat="1" ht="12.75" x14ac:dyDescent="0.2"/>
    <row r="293" s="52" customFormat="1" ht="12.75" x14ac:dyDescent="0.2"/>
    <row r="294" s="52" customFormat="1" ht="12.75" x14ac:dyDescent="0.2"/>
    <row r="295" s="52" customFormat="1" ht="12.75" x14ac:dyDescent="0.2"/>
    <row r="296" s="52" customFormat="1" ht="12.75" x14ac:dyDescent="0.2"/>
    <row r="297" s="52" customFormat="1" ht="12.75" x14ac:dyDescent="0.2"/>
    <row r="298" s="52" customFormat="1" ht="12.75" x14ac:dyDescent="0.2"/>
    <row r="299" s="52" customFormat="1" ht="12.75" x14ac:dyDescent="0.2"/>
    <row r="300" s="52" customFormat="1" ht="12.75" x14ac:dyDescent="0.2"/>
    <row r="301" s="52" customFormat="1" ht="12.75" x14ac:dyDescent="0.2"/>
    <row r="302" s="52" customFormat="1" ht="12.75" x14ac:dyDescent="0.2"/>
    <row r="303" s="52" customFormat="1" ht="12.75" x14ac:dyDescent="0.2"/>
    <row r="304" s="52" customFormat="1" ht="12.75" x14ac:dyDescent="0.2"/>
    <row r="305" s="52" customFormat="1" ht="12.75" x14ac:dyDescent="0.2"/>
    <row r="306" s="52" customFormat="1" ht="12.75" x14ac:dyDescent="0.2"/>
    <row r="307" s="52" customFormat="1" ht="12.75" x14ac:dyDescent="0.2"/>
    <row r="308" s="52" customFormat="1" ht="12.75" x14ac:dyDescent="0.2"/>
    <row r="309" s="52" customFormat="1" ht="12.75" x14ac:dyDescent="0.2"/>
    <row r="310" s="52" customFormat="1" ht="12.75" x14ac:dyDescent="0.2"/>
    <row r="311" s="52" customFormat="1" ht="12.75" x14ac:dyDescent="0.2"/>
    <row r="312" s="52" customFormat="1" ht="12.75" x14ac:dyDescent="0.2"/>
    <row r="313" s="52" customFormat="1" ht="12.75" x14ac:dyDescent="0.2"/>
    <row r="314" s="52" customFormat="1" ht="12.75" x14ac:dyDescent="0.2"/>
    <row r="315" s="52" customFormat="1" ht="12.75" x14ac:dyDescent="0.2"/>
    <row r="316" s="52" customFormat="1" ht="12.75" x14ac:dyDescent="0.2"/>
    <row r="317" s="52" customFormat="1" ht="12.75" x14ac:dyDescent="0.2"/>
    <row r="318" s="52" customFormat="1" ht="12.75" x14ac:dyDescent="0.2"/>
    <row r="319" s="52" customFormat="1" ht="12.75" x14ac:dyDescent="0.2"/>
    <row r="320" s="52" customFormat="1" ht="12.75" x14ac:dyDescent="0.2"/>
    <row r="321" s="52" customFormat="1" ht="12.75" x14ac:dyDescent="0.2"/>
    <row r="322" s="52" customFormat="1" ht="12.75" x14ac:dyDescent="0.2"/>
    <row r="323" s="52" customFormat="1" ht="12.75" x14ac:dyDescent="0.2"/>
    <row r="324" s="52" customFormat="1" ht="12.75" x14ac:dyDescent="0.2"/>
    <row r="325" s="52" customFormat="1" ht="12.75" x14ac:dyDescent="0.2"/>
    <row r="326" s="52" customFormat="1" ht="12.75" x14ac:dyDescent="0.2"/>
    <row r="327" s="52" customFormat="1" ht="12.75" x14ac:dyDescent="0.2"/>
    <row r="328" s="52" customFormat="1" ht="12.75" x14ac:dyDescent="0.2"/>
    <row r="329" s="52" customFormat="1" ht="12.75" x14ac:dyDescent="0.2"/>
    <row r="330" s="52" customFormat="1" ht="12.75" x14ac:dyDescent="0.2"/>
    <row r="331" s="52" customFormat="1" ht="12.75" x14ac:dyDescent="0.2"/>
    <row r="332" s="52" customFormat="1" ht="12.75" x14ac:dyDescent="0.2"/>
    <row r="333" s="52" customFormat="1" ht="12.75" x14ac:dyDescent="0.2"/>
    <row r="334" s="52" customFormat="1" ht="12.75" x14ac:dyDescent="0.2"/>
    <row r="335" s="52" customFormat="1" ht="12.75" x14ac:dyDescent="0.2"/>
    <row r="336" s="52" customFormat="1" ht="12.75" x14ac:dyDescent="0.2"/>
    <row r="337" s="52" customFormat="1" ht="12.75" x14ac:dyDescent="0.2"/>
    <row r="338" s="52" customFormat="1" ht="12.75" x14ac:dyDescent="0.2"/>
    <row r="339" s="52" customFormat="1" ht="12.75" x14ac:dyDescent="0.2"/>
    <row r="340" s="52" customFormat="1" ht="12.75" x14ac:dyDescent="0.2"/>
    <row r="341" s="52" customFormat="1" ht="12.75" x14ac:dyDescent="0.2"/>
    <row r="342" s="52" customFormat="1" ht="12.75" x14ac:dyDescent="0.2"/>
    <row r="343" s="52" customFormat="1" ht="12.75" x14ac:dyDescent="0.2"/>
    <row r="344" s="52" customFormat="1" ht="12.75" x14ac:dyDescent="0.2"/>
    <row r="345" s="52" customFormat="1" ht="12.75" x14ac:dyDescent="0.2"/>
    <row r="346" s="52" customFormat="1" ht="12.75" x14ac:dyDescent="0.2"/>
  </sheetData>
  <sheetProtection formatCells="0" formatRows="0" insertRows="0" deleteRows="0"/>
  <mergeCells count="158">
    <mergeCell ref="CN17:CU17"/>
    <mergeCell ref="CV17:DE17"/>
    <mergeCell ref="CV16:DE16"/>
    <mergeCell ref="A17:AF17"/>
    <mergeCell ref="AG17:AJ17"/>
    <mergeCell ref="AK17:AP17"/>
    <mergeCell ref="AQ17:AX17"/>
    <mergeCell ref="AY17:BF17"/>
    <mergeCell ref="BG17:BN17"/>
    <mergeCell ref="BO17:BV17"/>
    <mergeCell ref="BW17:CD17"/>
    <mergeCell ref="CE17:CM17"/>
    <mergeCell ref="AY16:BF16"/>
    <mergeCell ref="BG16:BN16"/>
    <mergeCell ref="BO16:BV16"/>
    <mergeCell ref="BW16:CD16"/>
    <mergeCell ref="CE16:CM16"/>
    <mergeCell ref="CN16:CU16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AQ16:AX16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BO15:BV15"/>
    <mergeCell ref="AY14:BF14"/>
    <mergeCell ref="BG14:BN14"/>
    <mergeCell ref="BO14:BV14"/>
    <mergeCell ref="BW14:CD14"/>
    <mergeCell ref="CE14:CM14"/>
    <mergeCell ref="CN14:CU14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AQ14:AX14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BO13:BV13"/>
    <mergeCell ref="AY12:BF12"/>
    <mergeCell ref="BG12:BN12"/>
    <mergeCell ref="BO12:BV12"/>
    <mergeCell ref="BW12:CD12"/>
    <mergeCell ref="CE12:CM12"/>
    <mergeCell ref="CN12:CU12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AQ12:AX12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BO11:BV11"/>
    <mergeCell ref="AY10:BF10"/>
    <mergeCell ref="BG10:BN10"/>
    <mergeCell ref="BO10:BV10"/>
    <mergeCell ref="BW10:CD10"/>
    <mergeCell ref="CE10:CM10"/>
    <mergeCell ref="CN10:CU10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AQ10:AX10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BO9:BV9"/>
    <mergeCell ref="AY8:BF8"/>
    <mergeCell ref="BG8:BN8"/>
    <mergeCell ref="BO8:BV8"/>
    <mergeCell ref="BW8:CD8"/>
    <mergeCell ref="CE8:CM8"/>
    <mergeCell ref="CN8:CU8"/>
    <mergeCell ref="AK7:AP7"/>
    <mergeCell ref="AQ7:AX7"/>
    <mergeCell ref="A8:O8"/>
    <mergeCell ref="P8:AC8"/>
    <mergeCell ref="AD8:AF8"/>
    <mergeCell ref="AG8:AJ8"/>
    <mergeCell ref="AK8:AP8"/>
    <mergeCell ref="AQ8:AX8"/>
    <mergeCell ref="CV5:DE6"/>
    <mergeCell ref="AK6:AP6"/>
    <mergeCell ref="AQ6:AX6"/>
    <mergeCell ref="AY6:BF6"/>
    <mergeCell ref="BG6:BN6"/>
    <mergeCell ref="BO6:BV6"/>
    <mergeCell ref="BW6:CD6"/>
    <mergeCell ref="CN6:CU6"/>
    <mergeCell ref="BW4:CD4"/>
    <mergeCell ref="CE4:CM4"/>
    <mergeCell ref="CN4:CU5"/>
    <mergeCell ref="CV4:DE4"/>
    <mergeCell ref="AK5:AX5"/>
    <mergeCell ref="AY5:BF5"/>
    <mergeCell ref="BG5:BN5"/>
    <mergeCell ref="BO5:BV5"/>
    <mergeCell ref="BW5:CD5"/>
    <mergeCell ref="CE5:CM6"/>
    <mergeCell ref="A1:DE1"/>
    <mergeCell ref="C2:BV2"/>
    <mergeCell ref="A4:O6"/>
    <mergeCell ref="P4:AC6"/>
    <mergeCell ref="AD4:AF6"/>
    <mergeCell ref="AG4:AJ6"/>
    <mergeCell ref="AK4:AX4"/>
    <mergeCell ref="AY4:BF4"/>
    <mergeCell ref="BG4:BN4"/>
    <mergeCell ref="BO4:BV4"/>
  </mergeCells>
  <printOptions horizontalCentered="1"/>
  <pageMargins left="0.25" right="0.25" top="0.75" bottom="0.75" header="0.3" footer="0.3"/>
  <pageSetup paperSize="5" scale="85" orientation="landscape" r:id="rId1"/>
  <headerFooter>
    <oddFooter>&amp;R&amp;8Página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</vt:lpstr>
      <vt:lpstr>'PLANTILLA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Lap2017</dc:creator>
  <cp:lastModifiedBy>Lap2017</cp:lastModifiedBy>
  <dcterms:created xsi:type="dcterms:W3CDTF">2017-11-18T18:27:58Z</dcterms:created>
  <dcterms:modified xsi:type="dcterms:W3CDTF">2017-11-18T18:28:50Z</dcterms:modified>
</cp:coreProperties>
</file>