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tilla PROEPA." sheetId="1" r:id="rId1"/>
  </sheets>
  <definedNames/>
  <calcPr fullCalcOnLoad="1"/>
</workbook>
</file>

<file path=xl/sharedStrings.xml><?xml version="1.0" encoding="utf-8"?>
<sst xmlns="http://schemas.openxmlformats.org/spreadsheetml/2006/main" count="255" uniqueCount="140">
  <si>
    <t>B</t>
  </si>
  <si>
    <t xml:space="preserve">AUXILIAR ADMINISTRATIVO                                                                                                 </t>
  </si>
  <si>
    <t xml:space="preserve">RODRIGUEZ JIMENEZ ARTURO                                    </t>
  </si>
  <si>
    <t xml:space="preserve">DIRECCION JURIDICA Y DE PROCEDIMIENTOS AMBIENTALES                                                                      </t>
  </si>
  <si>
    <t>C</t>
  </si>
  <si>
    <t xml:space="preserve">SECRETARIA DE DIRECCION DE AREA                                                                                         </t>
  </si>
  <si>
    <t xml:space="preserve">TORO FERNANDEZ KARINA GABRIELA                              </t>
  </si>
  <si>
    <t xml:space="preserve">DIRECCION DE PLANEACION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</si>
  <si>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</si>
  <si>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ELIZONDO CHONG KATIANA YAMILET                              </t>
  </si>
  <si>
    <t xml:space="preserve">PROCURADURIA ESTATAL DE PROTECCION AL AMBIENTE                                                                          </t>
  </si>
  <si>
    <t xml:space="preserve">GARCIA ARROYO AMALIA                                        </t>
  </si>
  <si>
    <t xml:space="preserve">DIRECCION OPERATIVA AMBIENTAL                                                                                           </t>
  </si>
  <si>
    <t xml:space="preserve">URIBE CRUZ CLAUDIA                                          </t>
  </si>
  <si>
    <t xml:space="preserve">SECRETARIA DE DIRECCION GENERAL                                                                                         </t>
  </si>
  <si>
    <t xml:space="preserve">ZEPEDA GUERRERO CARMEN ADRIANA                              </t>
  </si>
  <si>
    <t xml:space="preserve">ESPINOZA MORONES GENARO                                     </t>
  </si>
  <si>
    <t xml:space="preserve">ABOGADO ESPECIALIZADO                                                                                                   </t>
  </si>
  <si>
    <t xml:space="preserve">RIOS QUINTERO NORMA ANGELICA                                </t>
  </si>
  <si>
    <t xml:space="preserve">AGUILAR AGUILAR MARISELA                                    </t>
  </si>
  <si>
    <t xml:space="preserve">COORDINADOR B                                                                                                           </t>
  </si>
  <si>
    <t xml:space="preserve">TECNICO ESPECIALISTA AMBIENTAL                                                                                          </t>
  </si>
  <si>
    <t xml:space="preserve">GARCIA SALCIDO LUIS OMHAR                                   </t>
  </si>
  <si>
    <t xml:space="preserve">SOTO CASTAÑEDA MARIA TERESA                                 </t>
  </si>
  <si>
    <t xml:space="preserve">ESTRADA SOTO DAVID                                          </t>
  </si>
  <si>
    <t xml:space="preserve">LEPE BECERRA LUCAS                                          </t>
  </si>
  <si>
    <t xml:space="preserve">FLORES MORENO JORGE                                         </t>
  </si>
  <si>
    <t xml:space="preserve">CRUZ JIMENEZ ROBERTO                                        </t>
  </si>
  <si>
    <t xml:space="preserve">RODRIGUEZ ACEVES PORFIRIO FABIAN                            </t>
  </si>
  <si>
    <t xml:space="preserve">RIZO IÑIGUEZ JULIO ALBERTO                                  </t>
  </si>
  <si>
    <t xml:space="preserve">GALLARDO DE LA CRUZ MARIA GUADALUPE                         </t>
  </si>
  <si>
    <t xml:space="preserve">CORDERO SOBRINO CARLOS ANDRES                               </t>
  </si>
  <si>
    <t xml:space="preserve">AVILES MATA ALMA LAURA                                      </t>
  </si>
  <si>
    <t xml:space="preserve">FREGOSO GARIBAY MONICA                                      </t>
  </si>
  <si>
    <t xml:space="preserve">BECERRA HERNANDEZ PEDRO                                     </t>
  </si>
  <si>
    <t xml:space="preserve">ALATORRE FLORES CARLOS ENRIQUE                              </t>
  </si>
  <si>
    <t xml:space="preserve">HERNANDEZ TRUJILLO VALENTIN                                 </t>
  </si>
  <si>
    <t xml:space="preserve">ANTOLIN LUNA MARIA DE GUADALUPE                             </t>
  </si>
  <si>
    <t xml:space="preserve">ALVAREZ BARAJAS CAROLINA                                    </t>
  </si>
  <si>
    <t xml:space="preserve">QUINTERO CHAVEZ EMILIA PAULINA                              </t>
  </si>
  <si>
    <t xml:space="preserve">CASAS HERNANDEZ MARIA DEL CARMEN                            </t>
  </si>
  <si>
    <t xml:space="preserve">ORTIZ CEBALLOS LAURA                                        </t>
  </si>
  <si>
    <t xml:space="preserve">LOPEZ DE LA TORRE DIEGO ISAC                                </t>
  </si>
  <si>
    <t xml:space="preserve">MARTINEZ ROMAN DANIEL                                       </t>
  </si>
  <si>
    <t xml:space="preserve">ELOISA NORIEGA ISAAC ELIAS                                  </t>
  </si>
  <si>
    <t xml:space="preserve">QUIROZ BECERRA RAQUEL                                       </t>
  </si>
  <si>
    <t xml:space="preserve">ESPINOZA QUILES SOFIA ILIANA                                </t>
  </si>
  <si>
    <t xml:space="preserve">COORDINADOR DE ATENCION CIUDADANA                                                                                       </t>
  </si>
  <si>
    <t xml:space="preserve">BAÑUELOS CASTAÑEDA MIGUEL                                   </t>
  </si>
  <si>
    <t xml:space="preserve">COORDINADOR DE PROTECCION AL AMBIENTE                                                                                   </t>
  </si>
  <si>
    <t xml:space="preserve">COORDINADOR DE PROTECCION DE RECURSOS NATURALES                                                                         </t>
  </si>
  <si>
    <t xml:space="preserve">MALDONADO MORENO SUSANA DE LOURDES                          </t>
  </si>
  <si>
    <t xml:space="preserve">HERNANDEZ ORNELAS PATRICIA                                  </t>
  </si>
  <si>
    <t xml:space="preserve">COORDINADOR DE ANALISIS EVALUACION Y SEGUIMIENTO                                                                        </t>
  </si>
  <si>
    <t xml:space="preserve">GARCIA RESENDEZ EDGAR RAFAEL                                </t>
  </si>
  <si>
    <t xml:space="preserve">COORDINADOR ESPECIALIZADO I                                                                                             </t>
  </si>
  <si>
    <t xml:space="preserve">SANCHEZ LOPEZ CARLOS ALBERTO                                </t>
  </si>
  <si>
    <t xml:space="preserve">DIRECTOR DE AREA OPERATIVA AMBIENTAL                                                                                    </t>
  </si>
  <si>
    <t xml:space="preserve">VAZQUEZ ARIAS CARLOS ERNESTO                                </t>
  </si>
  <si>
    <t xml:space="preserve">DIRECTOR DE PLANEACION                                                                                                  </t>
  </si>
  <si>
    <t xml:space="preserve">TELLO GALVEZ RAFAEL GUILLERMO                               </t>
  </si>
  <si>
    <t xml:space="preserve">DIRECTOR JURIDICO Y DE PROCEDIMIENTOS AMBIENTALES                                                                       </t>
  </si>
  <si>
    <t xml:space="preserve">PADILLA MARTINEZ DIANA CATALINA                             </t>
  </si>
  <si>
    <t xml:space="preserve">PROCURADOR ESTATAL DE PROTECCION AL AMBIENTE                                                                            </t>
  </si>
  <si>
    <t>SUELDO</t>
  </si>
  <si>
    <t>DESP.</t>
  </si>
  <si>
    <t>TRANSP.</t>
  </si>
  <si>
    <t>EXCEDENTE</t>
  </si>
  <si>
    <t>QUINQ.</t>
  </si>
  <si>
    <t>SUELDO BRUTO</t>
  </si>
  <si>
    <t>ISR</t>
  </si>
  <si>
    <t>FONDO PENSIONES</t>
  </si>
  <si>
    <t>SIND.</t>
  </si>
  <si>
    <t>TOTAL DEDUCCIONES</t>
  </si>
  <si>
    <t>DIRECCION</t>
  </si>
  <si>
    <t>PUESTO</t>
  </si>
  <si>
    <t>NOMBRE</t>
  </si>
  <si>
    <t>CODIGO</t>
  </si>
  <si>
    <t>NIVEL</t>
  </si>
  <si>
    <t>BASE/CONFIANZA</t>
  </si>
  <si>
    <t>071001CAB0170 00.0 000007</t>
  </si>
  <si>
    <t>071001CAC0590 00.0 000001</t>
  </si>
  <si>
    <t>071001CAB0590 00.0 000010</t>
  </si>
  <si>
    <t>071001CAC0780 00.0 000004</t>
  </si>
  <si>
    <t>071001CAC0905 00.0 000005</t>
  </si>
  <si>
    <t>071001CAC0780 00.0 000003</t>
  </si>
  <si>
    <t>071001CAC1345 00.0 000006</t>
  </si>
  <si>
    <t>071001CAC1165 00.0 000002</t>
  </si>
  <si>
    <t>071001CAC1165 00.0 000001</t>
  </si>
  <si>
    <t>071001CAC1940 00.0 000072</t>
  </si>
  <si>
    <t>071001CAC1940 00.0 000073</t>
  </si>
  <si>
    <t>071001CAC1940 00.0 000069</t>
  </si>
  <si>
    <t>071001CAC1940 00.0 000065</t>
  </si>
  <si>
    <t>071001CAC1940 00.0 000066</t>
  </si>
  <si>
    <t>071001CAC1940 00.0 000067</t>
  </si>
  <si>
    <t>071001CAC1940 00.0 000068</t>
  </si>
  <si>
    <t>071001CAC1940 00.0 000070</t>
  </si>
  <si>
    <t>071001CAC1940 00.0 000071</t>
  </si>
  <si>
    <t>071001CAC1940 00.0 000053</t>
  </si>
  <si>
    <t>071001CAC1940 00.0 000058</t>
  </si>
  <si>
    <t>071001CAC1940 00.0 000057</t>
  </si>
  <si>
    <t>071001CAC1940 00.0 000056</t>
  </si>
  <si>
    <t>071001CAC1940 00.0 000055</t>
  </si>
  <si>
    <t>071001CAC1940 00.0 000054</t>
  </si>
  <si>
    <t>071001CAC1940 00.0 000063</t>
  </si>
  <si>
    <t>071001CAC1940 00.0 000059</t>
  </si>
  <si>
    <t>071001CAC1940 00.0 000060</t>
  </si>
  <si>
    <t>071001CAC1940 00.0 000061</t>
  </si>
  <si>
    <t>071001CAC1940 00.0 000064</t>
  </si>
  <si>
    <t>071001CAC1940 00.0 000062</t>
  </si>
  <si>
    <t>071001CAC1940 00.0 000052</t>
  </si>
  <si>
    <t>071001CAC1940 00.0 000051</t>
  </si>
  <si>
    <t>071001CAC1940 00.0 000050</t>
  </si>
  <si>
    <t>071001CAC1940 00.0 000049</t>
  </si>
  <si>
    <t>071001CAC1940 00.0 000048</t>
  </si>
  <si>
    <t>071001CAC1940 00.0 000047</t>
  </si>
  <si>
    <t>071001CAC1940 00.0 000046</t>
  </si>
  <si>
    <t>071001CAC1940 00.0 000045</t>
  </si>
  <si>
    <t>071001CAC2050 00.0 000001</t>
  </si>
  <si>
    <t>071001CAC2665 00.0 000002</t>
  </si>
  <si>
    <t>071001CAC2660 00.0 000001</t>
  </si>
  <si>
    <t>071001CAC3040 00.0 000001</t>
  </si>
  <si>
    <t>071001CAC4960 00.0 000001</t>
  </si>
  <si>
    <t>071001CAC7650 00.0 000001</t>
  </si>
  <si>
    <t>071001CAC7385 00.0 000001</t>
  </si>
  <si>
    <t>071001CAC7530 00.0 000001</t>
  </si>
  <si>
    <t>071001CAC9055 00.0 000001</t>
  </si>
  <si>
    <t xml:space="preserve">INFORMACION DE LA PLAZA </t>
  </si>
  <si>
    <t>REMUNERACIONES MENSUALES</t>
  </si>
  <si>
    <t>DEDUCCIONES MENSUALES</t>
  </si>
  <si>
    <t>SUELDO NETO  O LIQUIDO MENSUAL</t>
  </si>
  <si>
    <t xml:space="preserve">TECNICO ESPECIALISTA AMBIENTAL </t>
  </si>
  <si>
    <t xml:space="preserve">TECNICO ESPECIALISTA AMBIENTAL         </t>
  </si>
  <si>
    <t xml:space="preserve">TECNICO ESPECIALISTA AMBIENTAL       </t>
  </si>
  <si>
    <t xml:space="preserve">TECNICO ESPECIALISTA AMBIENTAL     </t>
  </si>
  <si>
    <t xml:space="preserve">TECNICO ESPECIALISTA AMBIENTAL      </t>
  </si>
  <si>
    <t>PRIMA VACACIONAL</t>
  </si>
  <si>
    <t>BONO DIA DEL SERV. PUBLICO</t>
  </si>
  <si>
    <t>COMPLEMENTO AGUINALDO</t>
  </si>
  <si>
    <t>TOTAL BONOS Y PRESTACIONES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</si>
</sst>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43" fontId="0" fillId="0" borderId="18" xfId="47" applyFont="1" applyBorder="1" applyAlignment="1">
      <alignment/>
    </xf>
    <xf numFmtId="43" fontId="0" fillId="0" borderId="19" xfId="47" applyFont="1" applyBorder="1" applyAlignment="1">
      <alignment/>
    </xf>
    <xf numFmtId="43" fontId="0" fillId="0" borderId="20" xfId="47" applyFont="1" applyBorder="1" applyAlignment="1">
      <alignment/>
    </xf>
    <xf numFmtId="43" fontId="2" fillId="0" borderId="17" xfId="47" applyFont="1" applyBorder="1" applyAlignment="1">
      <alignment/>
    </xf>
    <xf numFmtId="43" fontId="2" fillId="0" borderId="21" xfId="0" applyNumberFormat="1" applyFont="1" applyBorder="1" applyAlignment="1">
      <alignment/>
    </xf>
    <xf numFmtId="43" fontId="0" fillId="0" borderId="18" xfId="47" applyFont="1" applyFill="1" applyBorder="1" applyAlignment="1">
      <alignment/>
    </xf>
    <xf numFmtId="43" fontId="0" fillId="0" borderId="19" xfId="47" applyFont="1" applyFill="1" applyBorder="1" applyAlignment="1">
      <alignment/>
    </xf>
    <xf numFmtId="43" fontId="0" fillId="0" borderId="20" xfId="47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2" fillId="0" borderId="17" xfId="0" applyNumberFormat="1" applyFont="1" applyBorder="1" applyAlignment="1">
      <alignment/>
    </xf>
    <xf numFmtId="43" fontId="0" fillId="0" borderId="17" xfId="0" applyNumberFormat="1" applyBorder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9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2" max="2" width="57.00390625" style="0" customWidth="1"/>
    <col min="3" max="3" width="57.421875" style="0" customWidth="1"/>
    <col min="4" max="4" width="51.57421875" style="0" customWidth="1"/>
    <col min="5" max="5" width="28.140625" style="0" customWidth="1"/>
    <col min="6" max="6" width="5.421875" style="0" customWidth="1"/>
    <col min="7" max="7" width="7.28125" style="0" customWidth="1"/>
    <col min="8" max="8" width="6.57421875" style="0" customWidth="1"/>
    <col min="19" max="19" width="18.57421875" style="0" customWidth="1"/>
    <col min="20" max="20" width="14.28125" style="0" customWidth="1"/>
    <col min="21" max="21" width="12.7109375" style="0" customWidth="1"/>
    <col min="22" max="22" width="13.57421875" style="0" customWidth="1"/>
    <col min="23" max="23" width="17.7109375" style="0" customWidth="1"/>
    <col min="24" max="24" width="24.140625" style="0" customWidth="1"/>
  </cols>
  <sheetData>
    <row r="1" spans="2:23" ht="35.25" customHeight="1" thickBot="1" thickTop="1">
      <c r="B1" s="28" t="s">
        <v>127</v>
      </c>
      <c r="C1" s="29"/>
      <c r="D1" s="29"/>
      <c r="E1" s="29"/>
      <c r="F1" s="29"/>
      <c r="G1" s="29"/>
      <c r="H1" s="30"/>
      <c r="I1" s="31" t="s">
        <v>128</v>
      </c>
      <c r="J1" s="32"/>
      <c r="K1" s="32"/>
      <c r="L1" s="32"/>
      <c r="M1" s="32"/>
      <c r="N1" s="33"/>
      <c r="O1" s="31" t="s">
        <v>129</v>
      </c>
      <c r="P1" s="32"/>
      <c r="Q1" s="32"/>
      <c r="R1" s="33"/>
      <c r="S1" s="26" t="s">
        <v>130</v>
      </c>
      <c r="T1" s="26" t="s">
        <v>136</v>
      </c>
      <c r="U1" s="26" t="s">
        <v>137</v>
      </c>
      <c r="V1" s="26" t="s">
        <v>138</v>
      </c>
      <c r="W1" s="26" t="s">
        <v>139</v>
      </c>
    </row>
    <row r="2" spans="2:23" ht="45.75" thickTop="1">
      <c r="B2" s="2" t="s">
        <v>74</v>
      </c>
      <c r="C2" s="2" t="s">
        <v>75</v>
      </c>
      <c r="D2" s="2" t="s">
        <v>76</v>
      </c>
      <c r="E2" s="2" t="s">
        <v>77</v>
      </c>
      <c r="F2" s="3" t="s">
        <v>78</v>
      </c>
      <c r="G2" s="3" t="s">
        <v>79</v>
      </c>
      <c r="H2" s="9" t="s">
        <v>72</v>
      </c>
      <c r="I2" s="8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5" t="s">
        <v>69</v>
      </c>
      <c r="O2" s="6" t="s">
        <v>70</v>
      </c>
      <c r="P2" s="4" t="s">
        <v>71</v>
      </c>
      <c r="Q2" s="4" t="s">
        <v>72</v>
      </c>
      <c r="R2" s="5" t="s">
        <v>73</v>
      </c>
      <c r="S2" s="34"/>
      <c r="T2" s="27"/>
      <c r="U2" s="27"/>
      <c r="V2" s="27"/>
      <c r="W2" s="27"/>
    </row>
    <row r="3" spans="2:23" ht="12.75">
      <c r="B3" s="1" t="s">
        <v>3</v>
      </c>
      <c r="C3" s="1" t="s">
        <v>1</v>
      </c>
      <c r="D3" s="1" t="s">
        <v>2</v>
      </c>
      <c r="E3" s="1" t="s">
        <v>80</v>
      </c>
      <c r="F3" s="7">
        <v>4</v>
      </c>
      <c r="G3" s="7" t="s">
        <v>0</v>
      </c>
      <c r="H3" s="10">
        <v>1</v>
      </c>
      <c r="I3" s="13">
        <v>12038</v>
      </c>
      <c r="J3" s="14">
        <v>802</v>
      </c>
      <c r="K3" s="14">
        <v>702</v>
      </c>
      <c r="L3" s="14">
        <v>0</v>
      </c>
      <c r="M3" s="15">
        <v>369.66</v>
      </c>
      <c r="N3" s="16">
        <f>I3+J3+K3+M3</f>
        <v>13911.66</v>
      </c>
      <c r="O3" s="13">
        <v>1695.18</v>
      </c>
      <c r="P3" s="14">
        <v>1384.37</v>
      </c>
      <c r="Q3" s="15">
        <v>124.08</v>
      </c>
      <c r="R3" s="16">
        <f>O3+P3+Q3</f>
        <v>3203.63</v>
      </c>
      <c r="S3" s="17">
        <f>N3-R3</f>
        <v>10708.029999999999</v>
      </c>
      <c r="T3" s="18">
        <v>2006.33</v>
      </c>
      <c r="U3" s="19">
        <v>6955.83</v>
      </c>
      <c r="V3" s="20">
        <v>1692.75</v>
      </c>
      <c r="W3" s="24">
        <f>T3+U3+V3</f>
        <v>10654.91</v>
      </c>
    </row>
    <row r="4" spans="2:23" ht="12.75">
      <c r="B4" s="1" t="s">
        <v>10</v>
      </c>
      <c r="C4" s="1" t="s">
        <v>5</v>
      </c>
      <c r="D4" s="12" t="s">
        <v>9</v>
      </c>
      <c r="E4" s="1" t="s">
        <v>81</v>
      </c>
      <c r="F4" s="7">
        <v>7</v>
      </c>
      <c r="G4" s="7" t="s">
        <v>4</v>
      </c>
      <c r="H4" s="10">
        <v>0</v>
      </c>
      <c r="I4" s="13">
        <v>13156</v>
      </c>
      <c r="J4" s="14">
        <v>926</v>
      </c>
      <c r="K4" s="14">
        <v>850</v>
      </c>
      <c r="L4" s="14">
        <v>0</v>
      </c>
      <c r="M4" s="15">
        <v>0</v>
      </c>
      <c r="N4" s="16">
        <f aca="true" t="shared" si="0" ref="N4:N49">I4+J4+K4+M4</f>
        <v>14932</v>
      </c>
      <c r="O4" s="13">
        <v>1913.13</v>
      </c>
      <c r="P4" s="14">
        <v>1512.94</v>
      </c>
      <c r="Q4" s="15">
        <v>0</v>
      </c>
      <c r="R4" s="16">
        <f aca="true" t="shared" si="1" ref="R4:R49">O4+P4+Q4</f>
        <v>3426.07</v>
      </c>
      <c r="S4" s="17">
        <f aca="true" t="shared" si="2" ref="S4:S49">N4-R4</f>
        <v>11505.93</v>
      </c>
      <c r="T4" s="18">
        <v>2192.67</v>
      </c>
      <c r="U4" s="19">
        <v>0</v>
      </c>
      <c r="V4" s="21">
        <v>11463.31</v>
      </c>
      <c r="W4" s="24">
        <f aca="true" t="shared" si="3" ref="W4:W49">T4+U4+V4</f>
        <v>13655.98</v>
      </c>
    </row>
    <row r="5" spans="2:23" ht="12.75">
      <c r="B5" s="1" t="s">
        <v>7</v>
      </c>
      <c r="C5" s="1" t="s">
        <v>5</v>
      </c>
      <c r="D5" s="12" t="s">
        <v>6</v>
      </c>
      <c r="E5" s="1" t="s">
        <v>82</v>
      </c>
      <c r="F5" s="7">
        <v>7</v>
      </c>
      <c r="G5" s="7" t="s">
        <v>0</v>
      </c>
      <c r="H5" s="10">
        <v>0</v>
      </c>
      <c r="I5" s="13">
        <v>13156</v>
      </c>
      <c r="J5" s="14">
        <v>926</v>
      </c>
      <c r="K5" s="14">
        <v>850</v>
      </c>
      <c r="L5" s="14">
        <v>0</v>
      </c>
      <c r="M5" s="15">
        <v>369.66</v>
      </c>
      <c r="N5" s="16">
        <f t="shared" si="0"/>
        <v>15301.66</v>
      </c>
      <c r="O5" s="13">
        <v>1992.09</v>
      </c>
      <c r="P5" s="14">
        <v>1555.45</v>
      </c>
      <c r="Q5" s="15">
        <v>0</v>
      </c>
      <c r="R5" s="16">
        <f t="shared" si="1"/>
        <v>3547.54</v>
      </c>
      <c r="S5" s="17">
        <f t="shared" si="2"/>
        <v>11754.119999999999</v>
      </c>
      <c r="T5" s="18">
        <v>2192.67</v>
      </c>
      <c r="U5" s="19">
        <v>7650.83</v>
      </c>
      <c r="V5" s="20">
        <v>11463.31</v>
      </c>
      <c r="W5" s="24">
        <f t="shared" si="3"/>
        <v>21306.809999999998</v>
      </c>
    </row>
    <row r="6" spans="2:23" ht="12.75">
      <c r="B6" s="1" t="s">
        <v>10</v>
      </c>
      <c r="C6" s="1" t="s">
        <v>8</v>
      </c>
      <c r="D6" s="12" t="s">
        <v>13</v>
      </c>
      <c r="E6" s="1" t="s">
        <v>83</v>
      </c>
      <c r="F6" s="7">
        <v>9</v>
      </c>
      <c r="G6" s="7" t="s">
        <v>4</v>
      </c>
      <c r="H6" s="10">
        <v>0</v>
      </c>
      <c r="I6" s="13">
        <v>14287</v>
      </c>
      <c r="J6" s="14">
        <v>957</v>
      </c>
      <c r="K6" s="14">
        <v>881</v>
      </c>
      <c r="L6" s="14">
        <v>0</v>
      </c>
      <c r="M6" s="15">
        <v>739.32</v>
      </c>
      <c r="N6" s="16">
        <f t="shared" si="0"/>
        <v>16864.32</v>
      </c>
      <c r="O6" s="13">
        <v>2325.87</v>
      </c>
      <c r="P6" s="14">
        <v>1728.03</v>
      </c>
      <c r="Q6" s="15">
        <v>0</v>
      </c>
      <c r="R6" s="16">
        <f t="shared" si="1"/>
        <v>4053.8999999999996</v>
      </c>
      <c r="S6" s="17">
        <f t="shared" si="2"/>
        <v>12810.42</v>
      </c>
      <c r="T6" s="18">
        <v>2381.17</v>
      </c>
      <c r="U6" s="19">
        <v>8432.16</v>
      </c>
      <c r="V6" s="20">
        <v>12405.77</v>
      </c>
      <c r="W6" s="24">
        <f t="shared" si="3"/>
        <v>23219.1</v>
      </c>
    </row>
    <row r="7" spans="2:23" ht="12.75">
      <c r="B7" s="1" t="s">
        <v>3</v>
      </c>
      <c r="C7" s="1" t="s">
        <v>14</v>
      </c>
      <c r="D7" s="12" t="s">
        <v>15</v>
      </c>
      <c r="E7" s="1" t="s">
        <v>84</v>
      </c>
      <c r="F7" s="7">
        <v>9</v>
      </c>
      <c r="G7" s="7" t="s">
        <v>4</v>
      </c>
      <c r="H7" s="10">
        <v>0</v>
      </c>
      <c r="I7" s="13">
        <v>14287</v>
      </c>
      <c r="J7" s="14">
        <v>957</v>
      </c>
      <c r="K7" s="14">
        <v>881</v>
      </c>
      <c r="L7" s="14">
        <v>0</v>
      </c>
      <c r="M7" s="15">
        <v>739.32</v>
      </c>
      <c r="N7" s="16">
        <f t="shared" si="0"/>
        <v>16864.32</v>
      </c>
      <c r="O7" s="13">
        <v>2325.87</v>
      </c>
      <c r="P7" s="14">
        <v>1728.03</v>
      </c>
      <c r="Q7" s="15">
        <v>0</v>
      </c>
      <c r="R7" s="16">
        <f t="shared" si="1"/>
        <v>4053.8999999999996</v>
      </c>
      <c r="S7" s="17">
        <f t="shared" si="2"/>
        <v>12810.42</v>
      </c>
      <c r="T7" s="18">
        <v>2381.17</v>
      </c>
      <c r="U7" s="19">
        <v>8432.16</v>
      </c>
      <c r="V7" s="20">
        <v>12405.77</v>
      </c>
      <c r="W7" s="24">
        <f t="shared" si="3"/>
        <v>23219.1</v>
      </c>
    </row>
    <row r="8" spans="2:23" ht="12.75">
      <c r="B8" s="1" t="s">
        <v>12</v>
      </c>
      <c r="C8" s="1" t="s">
        <v>8</v>
      </c>
      <c r="D8" s="12" t="s">
        <v>11</v>
      </c>
      <c r="E8" s="1" t="s">
        <v>85</v>
      </c>
      <c r="F8" s="7">
        <v>9</v>
      </c>
      <c r="G8" s="7" t="s">
        <v>4</v>
      </c>
      <c r="H8" s="10">
        <v>0</v>
      </c>
      <c r="I8" s="13">
        <v>14287</v>
      </c>
      <c r="J8" s="14">
        <v>957</v>
      </c>
      <c r="K8" s="14">
        <v>881</v>
      </c>
      <c r="L8" s="14">
        <v>0</v>
      </c>
      <c r="M8" s="15">
        <v>492.88</v>
      </c>
      <c r="N8" s="16">
        <f t="shared" si="0"/>
        <v>16617.88</v>
      </c>
      <c r="O8" s="13">
        <v>2273.23</v>
      </c>
      <c r="P8" s="14">
        <v>1699.69</v>
      </c>
      <c r="Q8" s="15">
        <v>0</v>
      </c>
      <c r="R8" s="16">
        <f t="shared" si="1"/>
        <v>3972.92</v>
      </c>
      <c r="S8" s="17">
        <f t="shared" si="2"/>
        <v>12644.960000000001</v>
      </c>
      <c r="T8" s="18">
        <v>2381.17</v>
      </c>
      <c r="U8" s="19">
        <v>8308.94</v>
      </c>
      <c r="V8" s="20">
        <v>12405.77</v>
      </c>
      <c r="W8" s="24">
        <f t="shared" si="3"/>
        <v>23095.88</v>
      </c>
    </row>
    <row r="9" spans="2:23" ht="12.75">
      <c r="B9" s="1" t="s">
        <v>10</v>
      </c>
      <c r="C9" s="1" t="s">
        <v>20</v>
      </c>
      <c r="D9" s="12" t="s">
        <v>19</v>
      </c>
      <c r="E9" s="1" t="s">
        <v>86</v>
      </c>
      <c r="F9" s="7">
        <v>11</v>
      </c>
      <c r="G9" s="7" t="s">
        <v>4</v>
      </c>
      <c r="H9" s="10">
        <v>0</v>
      </c>
      <c r="I9" s="13">
        <v>15333</v>
      </c>
      <c r="J9" s="14">
        <v>1093</v>
      </c>
      <c r="K9" s="14">
        <v>899</v>
      </c>
      <c r="L9" s="14">
        <v>81</v>
      </c>
      <c r="M9" s="15">
        <v>492.88</v>
      </c>
      <c r="N9" s="16">
        <f t="shared" si="0"/>
        <v>17817.88</v>
      </c>
      <c r="O9" s="13">
        <v>2546.85</v>
      </c>
      <c r="P9" s="14">
        <v>1829.29</v>
      </c>
      <c r="Q9" s="15">
        <v>0</v>
      </c>
      <c r="R9" s="16">
        <f t="shared" si="1"/>
        <v>4376.139999999999</v>
      </c>
      <c r="S9" s="17">
        <f t="shared" si="2"/>
        <v>13441.740000000002</v>
      </c>
      <c r="T9" s="18">
        <v>2569</v>
      </c>
      <c r="U9" s="19">
        <v>8949.44</v>
      </c>
      <c r="V9" s="20">
        <v>13345.08</v>
      </c>
      <c r="W9" s="24">
        <f t="shared" si="3"/>
        <v>24863.52</v>
      </c>
    </row>
    <row r="10" spans="2:23" ht="12.75">
      <c r="B10" s="1" t="s">
        <v>3</v>
      </c>
      <c r="C10" s="1" t="s">
        <v>17</v>
      </c>
      <c r="D10" s="12" t="s">
        <v>16</v>
      </c>
      <c r="E10" s="1" t="s">
        <v>87</v>
      </c>
      <c r="F10" s="7">
        <v>11</v>
      </c>
      <c r="G10" s="7" t="s">
        <v>4</v>
      </c>
      <c r="H10" s="10">
        <v>0</v>
      </c>
      <c r="I10" s="13">
        <v>15333</v>
      </c>
      <c r="J10" s="14">
        <v>1093</v>
      </c>
      <c r="K10" s="14">
        <v>899</v>
      </c>
      <c r="L10" s="14">
        <v>0</v>
      </c>
      <c r="M10" s="15">
        <v>0</v>
      </c>
      <c r="N10" s="16">
        <f t="shared" si="0"/>
        <v>17325</v>
      </c>
      <c r="O10" s="13">
        <v>2424.27</v>
      </c>
      <c r="P10" s="14">
        <v>1763.3</v>
      </c>
      <c r="Q10" s="15">
        <v>0</v>
      </c>
      <c r="R10" s="16">
        <f t="shared" si="1"/>
        <v>4187.57</v>
      </c>
      <c r="S10" s="17">
        <f t="shared" si="2"/>
        <v>13137.43</v>
      </c>
      <c r="T10" s="18">
        <v>2555.5</v>
      </c>
      <c r="U10" s="19">
        <v>0</v>
      </c>
      <c r="V10" s="20">
        <v>12141.69</v>
      </c>
      <c r="W10" s="24">
        <f t="shared" si="3"/>
        <v>14697.19</v>
      </c>
    </row>
    <row r="11" spans="2:23" ht="12.75">
      <c r="B11" s="1" t="s">
        <v>3</v>
      </c>
      <c r="C11" s="1" t="s">
        <v>17</v>
      </c>
      <c r="D11" s="12" t="s">
        <v>18</v>
      </c>
      <c r="E11" s="1" t="s">
        <v>88</v>
      </c>
      <c r="F11" s="7">
        <v>11</v>
      </c>
      <c r="G11" s="7" t="s">
        <v>4</v>
      </c>
      <c r="H11" s="10">
        <v>0</v>
      </c>
      <c r="I11" s="13">
        <v>15333</v>
      </c>
      <c r="J11" s="14">
        <v>1093</v>
      </c>
      <c r="K11" s="14">
        <v>899</v>
      </c>
      <c r="L11" s="14">
        <v>0</v>
      </c>
      <c r="M11" s="15">
        <v>492.88</v>
      </c>
      <c r="N11" s="16">
        <f t="shared" si="0"/>
        <v>17817.88</v>
      </c>
      <c r="O11" s="13">
        <v>2529.55</v>
      </c>
      <c r="P11" s="14">
        <v>1819.98</v>
      </c>
      <c r="Q11" s="15">
        <v>0</v>
      </c>
      <c r="R11" s="16">
        <f t="shared" si="1"/>
        <v>4349.530000000001</v>
      </c>
      <c r="S11" s="17">
        <f t="shared" si="2"/>
        <v>13468.35</v>
      </c>
      <c r="T11" s="18">
        <v>2555.5</v>
      </c>
      <c r="U11" s="19">
        <v>8908.94</v>
      </c>
      <c r="V11" s="20">
        <v>13277.46</v>
      </c>
      <c r="W11" s="24">
        <f t="shared" si="3"/>
        <v>24741.9</v>
      </c>
    </row>
    <row r="12" spans="2:23" ht="12.75">
      <c r="B12" s="1" t="s">
        <v>10</v>
      </c>
      <c r="C12" s="11" t="s">
        <v>131</v>
      </c>
      <c r="D12" s="12"/>
      <c r="E12" s="1" t="s">
        <v>89</v>
      </c>
      <c r="F12" s="7">
        <v>12</v>
      </c>
      <c r="G12" s="7" t="s">
        <v>4</v>
      </c>
      <c r="H12" s="10">
        <v>0</v>
      </c>
      <c r="I12" s="13">
        <v>15680</v>
      </c>
      <c r="J12" s="14">
        <v>1099</v>
      </c>
      <c r="K12" s="14">
        <v>909</v>
      </c>
      <c r="L12" s="14">
        <v>0</v>
      </c>
      <c r="M12" s="15">
        <v>0</v>
      </c>
      <c r="N12" s="16">
        <f t="shared" si="0"/>
        <v>17688</v>
      </c>
      <c r="O12" s="13">
        <v>2501.81</v>
      </c>
      <c r="P12" s="14">
        <v>1803.2</v>
      </c>
      <c r="Q12" s="15">
        <v>0</v>
      </c>
      <c r="R12" s="16">
        <f t="shared" si="1"/>
        <v>4305.01</v>
      </c>
      <c r="S12" s="17">
        <f t="shared" si="2"/>
        <v>13382.99</v>
      </c>
      <c r="T12" s="22"/>
      <c r="U12" s="23"/>
      <c r="V12" s="21"/>
      <c r="W12" s="24">
        <f t="shared" si="3"/>
        <v>0</v>
      </c>
    </row>
    <row r="13" spans="2:23" ht="12.75">
      <c r="B13" s="1" t="s">
        <v>10</v>
      </c>
      <c r="C13" s="11" t="s">
        <v>132</v>
      </c>
      <c r="D13" s="12"/>
      <c r="E13" s="1" t="s">
        <v>90</v>
      </c>
      <c r="F13" s="7">
        <v>12</v>
      </c>
      <c r="G13" s="7" t="s">
        <v>4</v>
      </c>
      <c r="H13" s="10">
        <v>0</v>
      </c>
      <c r="I13" s="13">
        <v>15680</v>
      </c>
      <c r="J13" s="14">
        <v>1099</v>
      </c>
      <c r="K13" s="14">
        <v>909</v>
      </c>
      <c r="L13" s="14">
        <v>0</v>
      </c>
      <c r="M13" s="15">
        <v>0</v>
      </c>
      <c r="N13" s="16">
        <f t="shared" si="0"/>
        <v>17688</v>
      </c>
      <c r="O13" s="13">
        <v>2501.81</v>
      </c>
      <c r="P13" s="14">
        <v>1803.2</v>
      </c>
      <c r="Q13" s="15">
        <v>0</v>
      </c>
      <c r="R13" s="16">
        <f t="shared" si="1"/>
        <v>4305.01</v>
      </c>
      <c r="S13" s="17">
        <f t="shared" si="2"/>
        <v>13382.99</v>
      </c>
      <c r="T13" s="22"/>
      <c r="U13" s="23"/>
      <c r="V13" s="21"/>
      <c r="W13" s="24">
        <f t="shared" si="3"/>
        <v>0</v>
      </c>
    </row>
    <row r="14" spans="2:23" ht="12.75">
      <c r="B14" s="1" t="s">
        <v>10</v>
      </c>
      <c r="C14" s="1" t="s">
        <v>21</v>
      </c>
      <c r="D14" s="12" t="s">
        <v>42</v>
      </c>
      <c r="E14" s="1" t="s">
        <v>91</v>
      </c>
      <c r="F14" s="7">
        <v>12</v>
      </c>
      <c r="G14" s="7" t="s">
        <v>4</v>
      </c>
      <c r="H14" s="10">
        <v>0</v>
      </c>
      <c r="I14" s="13">
        <v>15680</v>
      </c>
      <c r="J14" s="14">
        <v>1099</v>
      </c>
      <c r="K14" s="14">
        <v>909</v>
      </c>
      <c r="L14" s="14">
        <v>0</v>
      </c>
      <c r="M14" s="15">
        <v>0</v>
      </c>
      <c r="N14" s="16">
        <f t="shared" si="0"/>
        <v>17688</v>
      </c>
      <c r="O14" s="13">
        <v>2501.81</v>
      </c>
      <c r="P14" s="14">
        <v>1803.2</v>
      </c>
      <c r="Q14" s="15">
        <v>0</v>
      </c>
      <c r="R14" s="16">
        <f t="shared" si="1"/>
        <v>4305.01</v>
      </c>
      <c r="S14" s="17">
        <f t="shared" si="2"/>
        <v>13382.99</v>
      </c>
      <c r="T14" s="18">
        <v>1850.51</v>
      </c>
      <c r="U14" s="19">
        <v>0</v>
      </c>
      <c r="V14" s="20">
        <v>18511.13</v>
      </c>
      <c r="W14" s="24">
        <f t="shared" si="3"/>
        <v>20361.64</v>
      </c>
    </row>
    <row r="15" spans="2:23" ht="12.75">
      <c r="B15" s="1" t="s">
        <v>10</v>
      </c>
      <c r="C15" s="11" t="s">
        <v>133</v>
      </c>
      <c r="D15" s="12"/>
      <c r="E15" s="1" t="s">
        <v>92</v>
      </c>
      <c r="F15" s="7">
        <v>12</v>
      </c>
      <c r="G15" s="7" t="s">
        <v>4</v>
      </c>
      <c r="H15" s="10">
        <v>0</v>
      </c>
      <c r="I15" s="13">
        <v>15680</v>
      </c>
      <c r="J15" s="14">
        <v>1099</v>
      </c>
      <c r="K15" s="14">
        <v>909</v>
      </c>
      <c r="L15" s="14">
        <v>0</v>
      </c>
      <c r="M15" s="15">
        <v>0</v>
      </c>
      <c r="N15" s="16">
        <f t="shared" si="0"/>
        <v>17688</v>
      </c>
      <c r="O15" s="13">
        <v>2501.81</v>
      </c>
      <c r="P15" s="14">
        <v>1803.2</v>
      </c>
      <c r="Q15" s="15">
        <v>0</v>
      </c>
      <c r="R15" s="16">
        <f t="shared" si="1"/>
        <v>4305.01</v>
      </c>
      <c r="S15" s="17">
        <f t="shared" si="2"/>
        <v>13382.99</v>
      </c>
      <c r="T15" s="22"/>
      <c r="U15" s="23"/>
      <c r="V15" s="21"/>
      <c r="W15" s="24">
        <f t="shared" si="3"/>
        <v>0</v>
      </c>
    </row>
    <row r="16" spans="2:23" ht="12.75">
      <c r="B16" s="1" t="s">
        <v>10</v>
      </c>
      <c r="C16" s="11" t="s">
        <v>134</v>
      </c>
      <c r="D16" s="12"/>
      <c r="E16" s="1" t="s">
        <v>93</v>
      </c>
      <c r="F16" s="7">
        <v>12</v>
      </c>
      <c r="G16" s="7" t="s">
        <v>4</v>
      </c>
      <c r="H16" s="10">
        <v>0</v>
      </c>
      <c r="I16" s="13">
        <v>15680</v>
      </c>
      <c r="J16" s="14">
        <v>1099</v>
      </c>
      <c r="K16" s="14">
        <v>909</v>
      </c>
      <c r="L16" s="14">
        <v>0</v>
      </c>
      <c r="M16" s="15">
        <v>0</v>
      </c>
      <c r="N16" s="16">
        <f t="shared" si="0"/>
        <v>17688</v>
      </c>
      <c r="O16" s="13">
        <v>2501.81</v>
      </c>
      <c r="P16" s="14">
        <v>1803.2</v>
      </c>
      <c r="Q16" s="15">
        <v>0</v>
      </c>
      <c r="R16" s="16">
        <f t="shared" si="1"/>
        <v>4305.01</v>
      </c>
      <c r="S16" s="17">
        <f t="shared" si="2"/>
        <v>13382.99</v>
      </c>
      <c r="T16" s="22"/>
      <c r="U16" s="23"/>
      <c r="V16" s="21"/>
      <c r="W16" s="24">
        <f t="shared" si="3"/>
        <v>0</v>
      </c>
    </row>
    <row r="17" spans="2:23" ht="12.75">
      <c r="B17" s="1" t="s">
        <v>10</v>
      </c>
      <c r="C17" s="1" t="s">
        <v>21</v>
      </c>
      <c r="D17" s="12" t="s">
        <v>43</v>
      </c>
      <c r="E17" s="1" t="s">
        <v>94</v>
      </c>
      <c r="F17" s="7">
        <v>12</v>
      </c>
      <c r="G17" s="7" t="s">
        <v>4</v>
      </c>
      <c r="H17" s="10">
        <v>0</v>
      </c>
      <c r="I17" s="13">
        <v>15680</v>
      </c>
      <c r="J17" s="14">
        <v>1099</v>
      </c>
      <c r="K17" s="14">
        <v>909</v>
      </c>
      <c r="L17" s="14">
        <v>0</v>
      </c>
      <c r="M17" s="15">
        <v>0</v>
      </c>
      <c r="N17" s="16">
        <f t="shared" si="0"/>
        <v>17688</v>
      </c>
      <c r="O17" s="13">
        <v>2501.81</v>
      </c>
      <c r="P17" s="14">
        <v>1803.2</v>
      </c>
      <c r="Q17" s="15">
        <v>0</v>
      </c>
      <c r="R17" s="16">
        <f t="shared" si="1"/>
        <v>4305.01</v>
      </c>
      <c r="S17" s="17">
        <f t="shared" si="2"/>
        <v>13382.99</v>
      </c>
      <c r="T17" s="18">
        <v>2145.1</v>
      </c>
      <c r="U17" s="19">
        <v>0</v>
      </c>
      <c r="V17" s="20">
        <v>14312</v>
      </c>
      <c r="W17" s="24">
        <f t="shared" si="3"/>
        <v>16457.1</v>
      </c>
    </row>
    <row r="18" spans="2:23" ht="12.75">
      <c r="B18" s="1" t="s">
        <v>10</v>
      </c>
      <c r="C18" s="1" t="s">
        <v>21</v>
      </c>
      <c r="D18" s="12" t="s">
        <v>44</v>
      </c>
      <c r="E18" s="1" t="s">
        <v>95</v>
      </c>
      <c r="F18" s="7">
        <v>12</v>
      </c>
      <c r="G18" s="7" t="s">
        <v>4</v>
      </c>
      <c r="H18" s="10">
        <v>0</v>
      </c>
      <c r="I18" s="13">
        <v>15680</v>
      </c>
      <c r="J18" s="14">
        <v>1099</v>
      </c>
      <c r="K18" s="14">
        <v>909</v>
      </c>
      <c r="L18" s="14">
        <v>0</v>
      </c>
      <c r="M18" s="15">
        <v>0</v>
      </c>
      <c r="N18" s="16">
        <f t="shared" si="0"/>
        <v>17688</v>
      </c>
      <c r="O18" s="13">
        <v>2501.81</v>
      </c>
      <c r="P18" s="14">
        <v>1803.2</v>
      </c>
      <c r="Q18" s="15">
        <v>0</v>
      </c>
      <c r="R18" s="16">
        <f t="shared" si="1"/>
        <v>4305.01</v>
      </c>
      <c r="S18" s="17">
        <f t="shared" si="2"/>
        <v>13382.99</v>
      </c>
      <c r="T18" s="18">
        <v>1850.51</v>
      </c>
      <c r="U18" s="19">
        <v>0</v>
      </c>
      <c r="V18" s="20">
        <v>18511.13</v>
      </c>
      <c r="W18" s="24">
        <f t="shared" si="3"/>
        <v>20361.64</v>
      </c>
    </row>
    <row r="19" spans="2:23" ht="12.75">
      <c r="B19" s="1" t="s">
        <v>10</v>
      </c>
      <c r="C19" s="11" t="s">
        <v>135</v>
      </c>
      <c r="D19" s="12"/>
      <c r="E19" s="1" t="s">
        <v>96</v>
      </c>
      <c r="F19" s="7">
        <v>12</v>
      </c>
      <c r="G19" s="7" t="s">
        <v>4</v>
      </c>
      <c r="H19" s="10">
        <v>0</v>
      </c>
      <c r="I19" s="13">
        <v>15680</v>
      </c>
      <c r="J19" s="14">
        <v>1099</v>
      </c>
      <c r="K19" s="14">
        <v>909</v>
      </c>
      <c r="L19" s="14">
        <v>0</v>
      </c>
      <c r="M19" s="15">
        <v>0</v>
      </c>
      <c r="N19" s="16">
        <f t="shared" si="0"/>
        <v>17688</v>
      </c>
      <c r="O19" s="13">
        <v>2501.81</v>
      </c>
      <c r="P19" s="14">
        <v>1803.2</v>
      </c>
      <c r="Q19" s="15">
        <v>0</v>
      </c>
      <c r="R19" s="16">
        <f t="shared" si="1"/>
        <v>4305.01</v>
      </c>
      <c r="S19" s="17">
        <f t="shared" si="2"/>
        <v>13382.99</v>
      </c>
      <c r="T19" s="22"/>
      <c r="U19" s="23"/>
      <c r="V19" s="21"/>
      <c r="W19" s="24">
        <f t="shared" si="3"/>
        <v>0</v>
      </c>
    </row>
    <row r="20" spans="2:23" ht="12.75">
      <c r="B20" s="1" t="s">
        <v>10</v>
      </c>
      <c r="C20" s="1" t="s">
        <v>21</v>
      </c>
      <c r="D20" s="12" t="s">
        <v>45</v>
      </c>
      <c r="E20" s="1" t="s">
        <v>97</v>
      </c>
      <c r="F20" s="7">
        <v>12</v>
      </c>
      <c r="G20" s="7" t="s">
        <v>4</v>
      </c>
      <c r="H20" s="10">
        <v>0</v>
      </c>
      <c r="I20" s="13">
        <v>15680</v>
      </c>
      <c r="J20" s="14">
        <v>1099</v>
      </c>
      <c r="K20" s="14">
        <v>909</v>
      </c>
      <c r="L20" s="14">
        <v>0</v>
      </c>
      <c r="M20" s="15">
        <v>0</v>
      </c>
      <c r="N20" s="16">
        <f t="shared" si="0"/>
        <v>17688</v>
      </c>
      <c r="O20" s="13">
        <v>2501.81</v>
      </c>
      <c r="P20" s="14">
        <v>1803.2</v>
      </c>
      <c r="Q20" s="15">
        <v>0</v>
      </c>
      <c r="R20" s="16">
        <f t="shared" si="1"/>
        <v>4305.01</v>
      </c>
      <c r="S20" s="17">
        <f t="shared" si="2"/>
        <v>13382.99</v>
      </c>
      <c r="T20" s="18">
        <v>2145.1</v>
      </c>
      <c r="U20" s="19">
        <v>0</v>
      </c>
      <c r="V20" s="20">
        <v>14312.47</v>
      </c>
      <c r="W20" s="24">
        <f t="shared" si="3"/>
        <v>16457.57</v>
      </c>
    </row>
    <row r="21" spans="2:23" ht="12.75">
      <c r="B21" s="1" t="s">
        <v>3</v>
      </c>
      <c r="C21" s="1" t="s">
        <v>21</v>
      </c>
      <c r="D21" s="12" t="s">
        <v>28</v>
      </c>
      <c r="E21" s="1" t="s">
        <v>98</v>
      </c>
      <c r="F21" s="7">
        <v>12</v>
      </c>
      <c r="G21" s="7" t="s">
        <v>4</v>
      </c>
      <c r="H21" s="10">
        <v>0</v>
      </c>
      <c r="I21" s="13">
        <v>15680</v>
      </c>
      <c r="J21" s="14">
        <v>1099</v>
      </c>
      <c r="K21" s="14">
        <v>909</v>
      </c>
      <c r="L21" s="14">
        <v>0</v>
      </c>
      <c r="M21" s="15">
        <v>369.66</v>
      </c>
      <c r="N21" s="16">
        <f t="shared" si="0"/>
        <v>18057.66</v>
      </c>
      <c r="O21" s="13">
        <v>2580.77</v>
      </c>
      <c r="P21" s="14">
        <v>1845.71</v>
      </c>
      <c r="Q21" s="15">
        <v>0</v>
      </c>
      <c r="R21" s="16">
        <f t="shared" si="1"/>
        <v>4426.48</v>
      </c>
      <c r="S21" s="17">
        <f t="shared" si="2"/>
        <v>13631.18</v>
      </c>
      <c r="T21" s="18">
        <v>2613.33</v>
      </c>
      <c r="U21" s="19">
        <v>9028.83</v>
      </c>
      <c r="V21" s="20">
        <v>13566.69</v>
      </c>
      <c r="W21" s="24">
        <f t="shared" si="3"/>
        <v>25208.85</v>
      </c>
    </row>
    <row r="22" spans="2:23" ht="12.75">
      <c r="B22" s="1" t="s">
        <v>3</v>
      </c>
      <c r="C22" s="1" t="s">
        <v>21</v>
      </c>
      <c r="D22" s="12" t="s">
        <v>37</v>
      </c>
      <c r="E22" s="1" t="s">
        <v>99</v>
      </c>
      <c r="F22" s="7">
        <v>12</v>
      </c>
      <c r="G22" s="7" t="s">
        <v>4</v>
      </c>
      <c r="H22" s="10">
        <v>0</v>
      </c>
      <c r="I22" s="13">
        <v>15680</v>
      </c>
      <c r="J22" s="14">
        <v>1099</v>
      </c>
      <c r="K22" s="14">
        <v>909</v>
      </c>
      <c r="L22" s="14">
        <v>0</v>
      </c>
      <c r="M22" s="15">
        <v>369.66</v>
      </c>
      <c r="N22" s="16">
        <f t="shared" si="0"/>
        <v>18057.66</v>
      </c>
      <c r="O22" s="13">
        <v>2580.77</v>
      </c>
      <c r="P22" s="14">
        <v>1845.71</v>
      </c>
      <c r="Q22" s="15">
        <v>0</v>
      </c>
      <c r="R22" s="16">
        <f t="shared" si="1"/>
        <v>4426.48</v>
      </c>
      <c r="S22" s="17">
        <f t="shared" si="2"/>
        <v>13631.18</v>
      </c>
      <c r="T22" s="18">
        <v>2613.33</v>
      </c>
      <c r="U22" s="19">
        <v>9028.83</v>
      </c>
      <c r="V22" s="20">
        <v>13566.69</v>
      </c>
      <c r="W22" s="24">
        <f t="shared" si="3"/>
        <v>25208.85</v>
      </c>
    </row>
    <row r="23" spans="2:23" ht="12.75">
      <c r="B23" s="1" t="s">
        <v>3</v>
      </c>
      <c r="C23" s="1" t="s">
        <v>21</v>
      </c>
      <c r="D23" s="12" t="s">
        <v>38</v>
      </c>
      <c r="E23" s="1" t="s">
        <v>100</v>
      </c>
      <c r="F23" s="7">
        <v>12</v>
      </c>
      <c r="G23" s="7" t="s">
        <v>4</v>
      </c>
      <c r="H23" s="10">
        <v>0</v>
      </c>
      <c r="I23" s="13">
        <v>15680</v>
      </c>
      <c r="J23" s="14">
        <v>1099</v>
      </c>
      <c r="K23" s="14">
        <v>909</v>
      </c>
      <c r="L23" s="14">
        <v>0</v>
      </c>
      <c r="M23" s="15">
        <v>0</v>
      </c>
      <c r="N23" s="16">
        <f t="shared" si="0"/>
        <v>17688</v>
      </c>
      <c r="O23" s="13">
        <v>2501.81</v>
      </c>
      <c r="P23" s="14">
        <v>1803.2</v>
      </c>
      <c r="Q23" s="15">
        <v>0</v>
      </c>
      <c r="R23" s="16">
        <f t="shared" si="1"/>
        <v>4305.01</v>
      </c>
      <c r="S23" s="17">
        <f t="shared" si="2"/>
        <v>13382.99</v>
      </c>
      <c r="T23" s="18">
        <v>2613.33</v>
      </c>
      <c r="U23" s="19">
        <v>0</v>
      </c>
      <c r="V23" s="20">
        <v>13566.69</v>
      </c>
      <c r="W23" s="24">
        <f t="shared" si="3"/>
        <v>16180.02</v>
      </c>
    </row>
    <row r="24" spans="2:23" ht="12.75">
      <c r="B24" s="1" t="s">
        <v>3</v>
      </c>
      <c r="C24" s="1" t="s">
        <v>21</v>
      </c>
      <c r="D24" s="12" t="s">
        <v>39</v>
      </c>
      <c r="E24" s="1" t="s">
        <v>101</v>
      </c>
      <c r="F24" s="7">
        <v>12</v>
      </c>
      <c r="G24" s="7" t="s">
        <v>4</v>
      </c>
      <c r="H24" s="10">
        <v>0</v>
      </c>
      <c r="I24" s="13">
        <v>15680</v>
      </c>
      <c r="J24" s="14">
        <v>1099</v>
      </c>
      <c r="K24" s="14">
        <v>909</v>
      </c>
      <c r="L24" s="14">
        <v>0</v>
      </c>
      <c r="M24" s="15">
        <v>369.66</v>
      </c>
      <c r="N24" s="16">
        <f t="shared" si="0"/>
        <v>18057.66</v>
      </c>
      <c r="O24" s="13">
        <v>2580.77</v>
      </c>
      <c r="P24" s="14">
        <v>1845.71</v>
      </c>
      <c r="Q24" s="15">
        <v>0</v>
      </c>
      <c r="R24" s="16">
        <f t="shared" si="1"/>
        <v>4426.48</v>
      </c>
      <c r="S24" s="17">
        <f t="shared" si="2"/>
        <v>13631.18</v>
      </c>
      <c r="T24" s="18">
        <v>2613.33</v>
      </c>
      <c r="U24" s="19">
        <v>9028.83</v>
      </c>
      <c r="V24" s="20">
        <v>13566.69</v>
      </c>
      <c r="W24" s="24">
        <f t="shared" si="3"/>
        <v>25208.85</v>
      </c>
    </row>
    <row r="25" spans="2:23" ht="12.75">
      <c r="B25" s="1" t="s">
        <v>3</v>
      </c>
      <c r="C25" s="1" t="s">
        <v>21</v>
      </c>
      <c r="D25" s="12" t="s">
        <v>40</v>
      </c>
      <c r="E25" s="1" t="s">
        <v>102</v>
      </c>
      <c r="F25" s="7">
        <v>12</v>
      </c>
      <c r="G25" s="7" t="s">
        <v>4</v>
      </c>
      <c r="H25" s="10">
        <v>0</v>
      </c>
      <c r="I25" s="13">
        <v>15680</v>
      </c>
      <c r="J25" s="14">
        <v>1099</v>
      </c>
      <c r="K25" s="14">
        <v>909</v>
      </c>
      <c r="L25" s="14">
        <v>0</v>
      </c>
      <c r="M25" s="15">
        <v>369.66</v>
      </c>
      <c r="N25" s="16">
        <f t="shared" si="0"/>
        <v>18057.66</v>
      </c>
      <c r="O25" s="13">
        <v>2580.77</v>
      </c>
      <c r="P25" s="14">
        <v>1845.71</v>
      </c>
      <c r="Q25" s="15">
        <v>0</v>
      </c>
      <c r="R25" s="16">
        <f t="shared" si="1"/>
        <v>4426.48</v>
      </c>
      <c r="S25" s="17">
        <f t="shared" si="2"/>
        <v>13631.18</v>
      </c>
      <c r="T25" s="18">
        <v>2613.33</v>
      </c>
      <c r="U25" s="19">
        <v>9028.83</v>
      </c>
      <c r="V25" s="20">
        <v>13566.69</v>
      </c>
      <c r="W25" s="24">
        <f t="shared" si="3"/>
        <v>25208.85</v>
      </c>
    </row>
    <row r="26" spans="2:23" ht="12.75">
      <c r="B26" s="1" t="s">
        <v>3</v>
      </c>
      <c r="C26" s="1" t="s">
        <v>21</v>
      </c>
      <c r="D26" s="12" t="s">
        <v>41</v>
      </c>
      <c r="E26" s="1" t="s">
        <v>103</v>
      </c>
      <c r="F26" s="7">
        <v>12</v>
      </c>
      <c r="G26" s="7" t="s">
        <v>4</v>
      </c>
      <c r="H26" s="10">
        <v>0</v>
      </c>
      <c r="I26" s="13">
        <v>15680</v>
      </c>
      <c r="J26" s="14">
        <v>1099</v>
      </c>
      <c r="K26" s="14">
        <v>909</v>
      </c>
      <c r="L26" s="14">
        <v>0</v>
      </c>
      <c r="M26" s="15">
        <v>369.66</v>
      </c>
      <c r="N26" s="16">
        <f t="shared" si="0"/>
        <v>18057.66</v>
      </c>
      <c r="O26" s="13">
        <v>2580.77</v>
      </c>
      <c r="P26" s="14">
        <v>1845.71</v>
      </c>
      <c r="Q26" s="15">
        <v>0</v>
      </c>
      <c r="R26" s="16">
        <f t="shared" si="1"/>
        <v>4426.48</v>
      </c>
      <c r="S26" s="17">
        <f t="shared" si="2"/>
        <v>13631.18</v>
      </c>
      <c r="T26" s="18">
        <v>2613.33</v>
      </c>
      <c r="U26" s="19">
        <v>9028.83</v>
      </c>
      <c r="V26" s="20">
        <v>13566.69</v>
      </c>
      <c r="W26" s="24">
        <f t="shared" si="3"/>
        <v>25208.85</v>
      </c>
    </row>
    <row r="27" spans="2:23" ht="12.75">
      <c r="B27" s="1" t="s">
        <v>12</v>
      </c>
      <c r="C27" s="1" t="s">
        <v>21</v>
      </c>
      <c r="D27" s="12" t="s">
        <v>22</v>
      </c>
      <c r="E27" s="1" t="s">
        <v>104</v>
      </c>
      <c r="F27" s="7">
        <v>12</v>
      </c>
      <c r="G27" s="7" t="s">
        <v>4</v>
      </c>
      <c r="H27" s="10">
        <v>0</v>
      </c>
      <c r="I27" s="13">
        <v>15680</v>
      </c>
      <c r="J27" s="14">
        <v>1099</v>
      </c>
      <c r="K27" s="14">
        <v>909</v>
      </c>
      <c r="L27" s="14">
        <v>0</v>
      </c>
      <c r="M27" s="15">
        <v>369.66</v>
      </c>
      <c r="N27" s="16">
        <f t="shared" si="0"/>
        <v>18057.66</v>
      </c>
      <c r="O27" s="13">
        <v>2580.77</v>
      </c>
      <c r="P27" s="14">
        <v>1845.71</v>
      </c>
      <c r="Q27" s="15">
        <v>0</v>
      </c>
      <c r="R27" s="16">
        <f t="shared" si="1"/>
        <v>4426.48</v>
      </c>
      <c r="S27" s="17">
        <f t="shared" si="2"/>
        <v>13631.18</v>
      </c>
      <c r="T27" s="18">
        <v>2613.33</v>
      </c>
      <c r="U27" s="19">
        <v>9028.83</v>
      </c>
      <c r="V27" s="20">
        <v>13566.69</v>
      </c>
      <c r="W27" s="24">
        <f t="shared" si="3"/>
        <v>25208.85</v>
      </c>
    </row>
    <row r="28" spans="2:23" ht="12.75">
      <c r="B28" s="1" t="s">
        <v>12</v>
      </c>
      <c r="C28" s="1" t="s">
        <v>21</v>
      </c>
      <c r="D28" s="12" t="s">
        <v>23</v>
      </c>
      <c r="E28" s="1" t="s">
        <v>105</v>
      </c>
      <c r="F28" s="7">
        <v>12</v>
      </c>
      <c r="G28" s="7" t="s">
        <v>4</v>
      </c>
      <c r="H28" s="10">
        <v>0</v>
      </c>
      <c r="I28" s="13">
        <v>15680</v>
      </c>
      <c r="J28" s="14">
        <v>1099</v>
      </c>
      <c r="K28" s="14">
        <v>909</v>
      </c>
      <c r="L28" s="14">
        <v>0</v>
      </c>
      <c r="M28" s="15">
        <v>0</v>
      </c>
      <c r="N28" s="16">
        <f t="shared" si="0"/>
        <v>17688</v>
      </c>
      <c r="O28" s="13">
        <v>2501.81</v>
      </c>
      <c r="P28" s="14">
        <v>1803.2</v>
      </c>
      <c r="Q28" s="15">
        <v>0</v>
      </c>
      <c r="R28" s="16">
        <f t="shared" si="1"/>
        <v>4305.01</v>
      </c>
      <c r="S28" s="17">
        <f t="shared" si="2"/>
        <v>13382.99</v>
      </c>
      <c r="T28" s="18">
        <v>2613.33</v>
      </c>
      <c r="U28" s="19">
        <v>0</v>
      </c>
      <c r="V28" s="20">
        <v>13566.69</v>
      </c>
      <c r="W28" s="24">
        <f t="shared" si="3"/>
        <v>16180.02</v>
      </c>
    </row>
    <row r="29" spans="2:23" ht="12.75">
      <c r="B29" s="1" t="s">
        <v>12</v>
      </c>
      <c r="C29" s="1" t="s">
        <v>21</v>
      </c>
      <c r="D29" s="12" t="s">
        <v>24</v>
      </c>
      <c r="E29" s="1" t="s">
        <v>106</v>
      </c>
      <c r="F29" s="7">
        <v>12</v>
      </c>
      <c r="G29" s="7" t="s">
        <v>4</v>
      </c>
      <c r="H29" s="10">
        <v>0</v>
      </c>
      <c r="I29" s="13">
        <v>15680</v>
      </c>
      <c r="J29" s="14">
        <v>1099</v>
      </c>
      <c r="K29" s="14">
        <v>909</v>
      </c>
      <c r="L29" s="14">
        <v>0</v>
      </c>
      <c r="M29" s="15">
        <v>369.66</v>
      </c>
      <c r="N29" s="16">
        <f t="shared" si="0"/>
        <v>18057.66</v>
      </c>
      <c r="O29" s="13">
        <v>2580.77</v>
      </c>
      <c r="P29" s="14">
        <v>1845.71</v>
      </c>
      <c r="Q29" s="15">
        <v>0</v>
      </c>
      <c r="R29" s="16">
        <f t="shared" si="1"/>
        <v>4426.48</v>
      </c>
      <c r="S29" s="17">
        <f t="shared" si="2"/>
        <v>13631.18</v>
      </c>
      <c r="T29" s="18">
        <v>2613.33</v>
      </c>
      <c r="U29" s="19">
        <v>9028.83</v>
      </c>
      <c r="V29" s="20">
        <v>13566.69</v>
      </c>
      <c r="W29" s="24">
        <f t="shared" si="3"/>
        <v>25208.85</v>
      </c>
    </row>
    <row r="30" spans="2:23" ht="12.75">
      <c r="B30" s="1" t="s">
        <v>12</v>
      </c>
      <c r="C30" s="1" t="s">
        <v>21</v>
      </c>
      <c r="D30" s="12" t="s">
        <v>25</v>
      </c>
      <c r="E30" s="1" t="s">
        <v>107</v>
      </c>
      <c r="F30" s="7">
        <v>12</v>
      </c>
      <c r="G30" s="7" t="s">
        <v>4</v>
      </c>
      <c r="H30" s="10">
        <v>0</v>
      </c>
      <c r="I30" s="13">
        <v>15680</v>
      </c>
      <c r="J30" s="14">
        <v>1099</v>
      </c>
      <c r="K30" s="14">
        <v>909</v>
      </c>
      <c r="L30" s="14">
        <v>0</v>
      </c>
      <c r="M30" s="15">
        <v>369.66</v>
      </c>
      <c r="N30" s="16">
        <f t="shared" si="0"/>
        <v>18057.66</v>
      </c>
      <c r="O30" s="13">
        <v>2580.77</v>
      </c>
      <c r="P30" s="14">
        <v>1845.71</v>
      </c>
      <c r="Q30" s="15">
        <v>0</v>
      </c>
      <c r="R30" s="16">
        <f t="shared" si="1"/>
        <v>4426.48</v>
      </c>
      <c r="S30" s="17">
        <f t="shared" si="2"/>
        <v>13631.18</v>
      </c>
      <c r="T30" s="18">
        <v>2613.33</v>
      </c>
      <c r="U30" s="19">
        <v>9028.83</v>
      </c>
      <c r="V30" s="20">
        <v>13566.69</v>
      </c>
      <c r="W30" s="24">
        <f t="shared" si="3"/>
        <v>25208.85</v>
      </c>
    </row>
    <row r="31" spans="2:23" ht="12.75">
      <c r="B31" s="1" t="s">
        <v>12</v>
      </c>
      <c r="C31" s="1" t="s">
        <v>21</v>
      </c>
      <c r="D31" s="12" t="s">
        <v>26</v>
      </c>
      <c r="E31" s="1" t="s">
        <v>108</v>
      </c>
      <c r="F31" s="7">
        <v>12</v>
      </c>
      <c r="G31" s="7" t="s">
        <v>4</v>
      </c>
      <c r="H31" s="10">
        <v>0</v>
      </c>
      <c r="I31" s="13">
        <v>15680</v>
      </c>
      <c r="J31" s="14">
        <v>1099</v>
      </c>
      <c r="K31" s="14">
        <v>909</v>
      </c>
      <c r="L31" s="14">
        <v>0</v>
      </c>
      <c r="M31" s="15">
        <v>369.66</v>
      </c>
      <c r="N31" s="16">
        <f t="shared" si="0"/>
        <v>18057.66</v>
      </c>
      <c r="O31" s="13">
        <v>2580.77</v>
      </c>
      <c r="P31" s="14">
        <v>1845.71</v>
      </c>
      <c r="Q31" s="15">
        <v>0</v>
      </c>
      <c r="R31" s="16">
        <f t="shared" si="1"/>
        <v>4426.48</v>
      </c>
      <c r="S31" s="17">
        <f t="shared" si="2"/>
        <v>13631.18</v>
      </c>
      <c r="T31" s="18">
        <v>2613.33</v>
      </c>
      <c r="U31" s="19">
        <v>9028.83</v>
      </c>
      <c r="V31" s="20">
        <v>13566.69</v>
      </c>
      <c r="W31" s="24">
        <f t="shared" si="3"/>
        <v>25208.85</v>
      </c>
    </row>
    <row r="32" spans="2:23" ht="12.75">
      <c r="B32" s="1" t="s">
        <v>12</v>
      </c>
      <c r="C32" s="1" t="s">
        <v>21</v>
      </c>
      <c r="D32" s="12" t="s">
        <v>27</v>
      </c>
      <c r="E32" s="1" t="s">
        <v>109</v>
      </c>
      <c r="F32" s="7">
        <v>12</v>
      </c>
      <c r="G32" s="7" t="s">
        <v>4</v>
      </c>
      <c r="H32" s="10">
        <v>0</v>
      </c>
      <c r="I32" s="13">
        <v>15680</v>
      </c>
      <c r="J32" s="14">
        <v>1099</v>
      </c>
      <c r="K32" s="14">
        <v>909</v>
      </c>
      <c r="L32" s="14">
        <v>0</v>
      </c>
      <c r="M32" s="15">
        <v>369.66</v>
      </c>
      <c r="N32" s="16">
        <f t="shared" si="0"/>
        <v>18057.66</v>
      </c>
      <c r="O32" s="13">
        <v>2580.77</v>
      </c>
      <c r="P32" s="14">
        <v>1845.71</v>
      </c>
      <c r="Q32" s="15">
        <v>0</v>
      </c>
      <c r="R32" s="16">
        <f t="shared" si="1"/>
        <v>4426.48</v>
      </c>
      <c r="S32" s="17">
        <f t="shared" si="2"/>
        <v>13631.18</v>
      </c>
      <c r="T32" s="18">
        <v>2613.33</v>
      </c>
      <c r="U32" s="19">
        <v>9028.83</v>
      </c>
      <c r="V32" s="20">
        <v>13566.69</v>
      </c>
      <c r="W32" s="24">
        <f t="shared" si="3"/>
        <v>25208.85</v>
      </c>
    </row>
    <row r="33" spans="2:23" ht="12.75">
      <c r="B33" s="1" t="s">
        <v>7</v>
      </c>
      <c r="C33" s="1" t="s">
        <v>21</v>
      </c>
      <c r="D33" s="12" t="s">
        <v>29</v>
      </c>
      <c r="E33" s="1" t="s">
        <v>110</v>
      </c>
      <c r="F33" s="7">
        <v>12</v>
      </c>
      <c r="G33" s="7" t="s">
        <v>4</v>
      </c>
      <c r="H33" s="10">
        <v>0</v>
      </c>
      <c r="I33" s="13">
        <v>15680</v>
      </c>
      <c r="J33" s="14">
        <v>1099</v>
      </c>
      <c r="K33" s="14">
        <v>909</v>
      </c>
      <c r="L33" s="14">
        <v>0</v>
      </c>
      <c r="M33" s="15">
        <v>369.66</v>
      </c>
      <c r="N33" s="16">
        <f t="shared" si="0"/>
        <v>18057.66</v>
      </c>
      <c r="O33" s="13">
        <v>2580.77</v>
      </c>
      <c r="P33" s="14">
        <v>1845.71</v>
      </c>
      <c r="Q33" s="15">
        <v>0</v>
      </c>
      <c r="R33" s="16">
        <f t="shared" si="1"/>
        <v>4426.48</v>
      </c>
      <c r="S33" s="17">
        <f t="shared" si="2"/>
        <v>13631.18</v>
      </c>
      <c r="T33" s="18">
        <v>2613.33</v>
      </c>
      <c r="U33" s="19">
        <v>9028.83</v>
      </c>
      <c r="V33" s="20">
        <v>13566.69</v>
      </c>
      <c r="W33" s="24">
        <f t="shared" si="3"/>
        <v>25208.85</v>
      </c>
    </row>
    <row r="34" spans="2:23" ht="12.75">
      <c r="B34" s="1" t="s">
        <v>7</v>
      </c>
      <c r="C34" s="1" t="s">
        <v>21</v>
      </c>
      <c r="D34" s="12" t="s">
        <v>30</v>
      </c>
      <c r="E34" s="1" t="s">
        <v>111</v>
      </c>
      <c r="F34" s="7">
        <v>12</v>
      </c>
      <c r="G34" s="7" t="s">
        <v>4</v>
      </c>
      <c r="H34" s="10">
        <v>0</v>
      </c>
      <c r="I34" s="13">
        <v>15680</v>
      </c>
      <c r="J34" s="14">
        <v>1099</v>
      </c>
      <c r="K34" s="14">
        <v>909</v>
      </c>
      <c r="L34" s="14">
        <v>0</v>
      </c>
      <c r="M34" s="15">
        <v>492.88</v>
      </c>
      <c r="N34" s="16">
        <f t="shared" si="0"/>
        <v>18180.88</v>
      </c>
      <c r="O34" s="13">
        <v>2607.09</v>
      </c>
      <c r="P34" s="14">
        <v>1859.88</v>
      </c>
      <c r="Q34" s="15">
        <v>0</v>
      </c>
      <c r="R34" s="16">
        <f t="shared" si="1"/>
        <v>4466.97</v>
      </c>
      <c r="S34" s="17">
        <f t="shared" si="2"/>
        <v>13713.91</v>
      </c>
      <c r="T34" s="18">
        <v>2613.33</v>
      </c>
      <c r="U34" s="19">
        <v>9090.44</v>
      </c>
      <c r="V34" s="20">
        <v>13566.69</v>
      </c>
      <c r="W34" s="24">
        <f t="shared" si="3"/>
        <v>25270.46</v>
      </c>
    </row>
    <row r="35" spans="2:23" ht="12.75">
      <c r="B35" s="1" t="s">
        <v>7</v>
      </c>
      <c r="C35" s="1" t="s">
        <v>21</v>
      </c>
      <c r="D35" s="12" t="s">
        <v>31</v>
      </c>
      <c r="E35" s="1" t="s">
        <v>112</v>
      </c>
      <c r="F35" s="7">
        <v>12</v>
      </c>
      <c r="G35" s="7" t="s">
        <v>4</v>
      </c>
      <c r="H35" s="10">
        <v>0</v>
      </c>
      <c r="I35" s="13">
        <v>15680</v>
      </c>
      <c r="J35" s="14">
        <v>1099</v>
      </c>
      <c r="K35" s="14">
        <v>909</v>
      </c>
      <c r="L35" s="14">
        <v>0</v>
      </c>
      <c r="M35" s="15">
        <v>492.88</v>
      </c>
      <c r="N35" s="16">
        <f t="shared" si="0"/>
        <v>18180.88</v>
      </c>
      <c r="O35" s="13">
        <v>2607.09</v>
      </c>
      <c r="P35" s="14">
        <v>1859.88</v>
      </c>
      <c r="Q35" s="15">
        <v>0</v>
      </c>
      <c r="R35" s="16">
        <f t="shared" si="1"/>
        <v>4466.97</v>
      </c>
      <c r="S35" s="17">
        <f t="shared" si="2"/>
        <v>13713.91</v>
      </c>
      <c r="T35" s="18">
        <v>2613.33</v>
      </c>
      <c r="U35" s="19">
        <v>9090.44</v>
      </c>
      <c r="V35" s="20">
        <v>13566.69</v>
      </c>
      <c r="W35" s="24">
        <f t="shared" si="3"/>
        <v>25270.46</v>
      </c>
    </row>
    <row r="36" spans="2:23" ht="12.75">
      <c r="B36" s="1" t="s">
        <v>7</v>
      </c>
      <c r="C36" s="1" t="s">
        <v>21</v>
      </c>
      <c r="D36" s="12" t="s">
        <v>32</v>
      </c>
      <c r="E36" s="1" t="s">
        <v>113</v>
      </c>
      <c r="F36" s="7">
        <v>12</v>
      </c>
      <c r="G36" s="7" t="s">
        <v>4</v>
      </c>
      <c r="H36" s="10">
        <v>0</v>
      </c>
      <c r="I36" s="13">
        <v>15680</v>
      </c>
      <c r="J36" s="14">
        <v>1099</v>
      </c>
      <c r="K36" s="14">
        <v>909</v>
      </c>
      <c r="L36" s="14">
        <v>0</v>
      </c>
      <c r="M36" s="15">
        <v>492.88</v>
      </c>
      <c r="N36" s="16">
        <f t="shared" si="0"/>
        <v>18180.88</v>
      </c>
      <c r="O36" s="13">
        <v>2607.09</v>
      </c>
      <c r="P36" s="14">
        <v>1859.88</v>
      </c>
      <c r="Q36" s="15">
        <v>0</v>
      </c>
      <c r="R36" s="16">
        <f t="shared" si="1"/>
        <v>4466.97</v>
      </c>
      <c r="S36" s="17">
        <f t="shared" si="2"/>
        <v>13713.91</v>
      </c>
      <c r="T36" s="18">
        <v>2613.33</v>
      </c>
      <c r="U36" s="19">
        <v>9090.44</v>
      </c>
      <c r="V36" s="20">
        <v>13566.69</v>
      </c>
      <c r="W36" s="24">
        <f t="shared" si="3"/>
        <v>25270.46</v>
      </c>
    </row>
    <row r="37" spans="2:23" ht="12.75">
      <c r="B37" s="1" t="s">
        <v>7</v>
      </c>
      <c r="C37" s="1" t="s">
        <v>21</v>
      </c>
      <c r="D37" s="12" t="s">
        <v>33</v>
      </c>
      <c r="E37" s="1" t="s">
        <v>114</v>
      </c>
      <c r="F37" s="7">
        <v>12</v>
      </c>
      <c r="G37" s="7" t="s">
        <v>4</v>
      </c>
      <c r="H37" s="10">
        <v>0</v>
      </c>
      <c r="I37" s="13">
        <v>15680</v>
      </c>
      <c r="J37" s="14">
        <v>1099</v>
      </c>
      <c r="K37" s="14">
        <v>909</v>
      </c>
      <c r="L37" s="14">
        <v>0</v>
      </c>
      <c r="M37" s="15">
        <v>492.88</v>
      </c>
      <c r="N37" s="16">
        <f t="shared" si="0"/>
        <v>18180.88</v>
      </c>
      <c r="O37" s="13">
        <v>2607.09</v>
      </c>
      <c r="P37" s="14">
        <v>1859.88</v>
      </c>
      <c r="Q37" s="15">
        <v>0</v>
      </c>
      <c r="R37" s="16">
        <f t="shared" si="1"/>
        <v>4466.97</v>
      </c>
      <c r="S37" s="17">
        <f t="shared" si="2"/>
        <v>13713.91</v>
      </c>
      <c r="T37" s="18">
        <v>2613.33</v>
      </c>
      <c r="U37" s="19">
        <v>9090.44</v>
      </c>
      <c r="V37" s="20">
        <v>13566.69</v>
      </c>
      <c r="W37" s="24">
        <f t="shared" si="3"/>
        <v>25270.46</v>
      </c>
    </row>
    <row r="38" spans="2:23" ht="12.75">
      <c r="B38" s="1" t="s">
        <v>7</v>
      </c>
      <c r="C38" s="1" t="s">
        <v>21</v>
      </c>
      <c r="D38" s="12" t="s">
        <v>34</v>
      </c>
      <c r="E38" s="1" t="s">
        <v>115</v>
      </c>
      <c r="F38" s="7">
        <v>12</v>
      </c>
      <c r="G38" s="7" t="s">
        <v>4</v>
      </c>
      <c r="H38" s="10">
        <v>0</v>
      </c>
      <c r="I38" s="13">
        <v>15680</v>
      </c>
      <c r="J38" s="14">
        <v>1099</v>
      </c>
      <c r="K38" s="14">
        <v>909</v>
      </c>
      <c r="L38" s="14">
        <v>0</v>
      </c>
      <c r="M38" s="15">
        <v>616.1</v>
      </c>
      <c r="N38" s="16">
        <f t="shared" si="0"/>
        <v>18304.1</v>
      </c>
      <c r="O38" s="13">
        <v>2633.41</v>
      </c>
      <c r="P38" s="14">
        <v>1874.05</v>
      </c>
      <c r="Q38" s="15">
        <v>0</v>
      </c>
      <c r="R38" s="16">
        <f t="shared" si="1"/>
        <v>4507.46</v>
      </c>
      <c r="S38" s="17">
        <f t="shared" si="2"/>
        <v>13796.64</v>
      </c>
      <c r="T38" s="18">
        <v>2613.33</v>
      </c>
      <c r="U38" s="19">
        <v>9152.05</v>
      </c>
      <c r="V38" s="20">
        <v>13566.69</v>
      </c>
      <c r="W38" s="24">
        <f t="shared" si="3"/>
        <v>25332.07</v>
      </c>
    </row>
    <row r="39" spans="2:23" ht="12.75">
      <c r="B39" s="1" t="s">
        <v>7</v>
      </c>
      <c r="C39" s="1" t="s">
        <v>21</v>
      </c>
      <c r="D39" s="12" t="s">
        <v>35</v>
      </c>
      <c r="E39" s="1" t="s">
        <v>116</v>
      </c>
      <c r="F39" s="7">
        <v>12</v>
      </c>
      <c r="G39" s="7" t="s">
        <v>4</v>
      </c>
      <c r="H39" s="10">
        <v>0</v>
      </c>
      <c r="I39" s="13">
        <v>15680</v>
      </c>
      <c r="J39" s="14">
        <v>1099</v>
      </c>
      <c r="K39" s="14">
        <v>909</v>
      </c>
      <c r="L39" s="14">
        <v>0</v>
      </c>
      <c r="M39" s="15">
        <v>616.1</v>
      </c>
      <c r="N39" s="16">
        <f t="shared" si="0"/>
        <v>18304.1</v>
      </c>
      <c r="O39" s="13">
        <v>2633.41</v>
      </c>
      <c r="P39" s="14">
        <v>1874.05</v>
      </c>
      <c r="Q39" s="15">
        <v>0</v>
      </c>
      <c r="R39" s="16">
        <f t="shared" si="1"/>
        <v>4507.46</v>
      </c>
      <c r="S39" s="17">
        <f t="shared" si="2"/>
        <v>13796.64</v>
      </c>
      <c r="T39" s="18">
        <v>2613.33</v>
      </c>
      <c r="U39" s="19">
        <v>9152.05</v>
      </c>
      <c r="V39" s="20">
        <v>13566.69</v>
      </c>
      <c r="W39" s="24">
        <f t="shared" si="3"/>
        <v>25332.07</v>
      </c>
    </row>
    <row r="40" spans="2:23" ht="12.75">
      <c r="B40" s="1" t="s">
        <v>7</v>
      </c>
      <c r="C40" s="1" t="s">
        <v>21</v>
      </c>
      <c r="D40" s="12" t="s">
        <v>36</v>
      </c>
      <c r="E40" s="1" t="s">
        <v>117</v>
      </c>
      <c r="F40" s="7">
        <v>12</v>
      </c>
      <c r="G40" s="7" t="s">
        <v>4</v>
      </c>
      <c r="H40" s="10">
        <v>0</v>
      </c>
      <c r="I40" s="13">
        <v>15680</v>
      </c>
      <c r="J40" s="14">
        <v>1099</v>
      </c>
      <c r="K40" s="14">
        <v>909</v>
      </c>
      <c r="L40" s="14">
        <v>0</v>
      </c>
      <c r="M40" s="15">
        <v>616.1</v>
      </c>
      <c r="N40" s="16">
        <f t="shared" si="0"/>
        <v>18304.1</v>
      </c>
      <c r="O40" s="13">
        <v>2633.41</v>
      </c>
      <c r="P40" s="14">
        <v>1874.05</v>
      </c>
      <c r="Q40" s="15">
        <v>0</v>
      </c>
      <c r="R40" s="16">
        <f t="shared" si="1"/>
        <v>4507.46</v>
      </c>
      <c r="S40" s="17">
        <f t="shared" si="2"/>
        <v>13796.64</v>
      </c>
      <c r="T40" s="18">
        <v>2613.33</v>
      </c>
      <c r="U40" s="19">
        <v>9152.05</v>
      </c>
      <c r="V40" s="20">
        <v>13566.69</v>
      </c>
      <c r="W40" s="24">
        <f t="shared" si="3"/>
        <v>25332.07</v>
      </c>
    </row>
    <row r="41" spans="2:23" ht="12.75">
      <c r="B41" s="1" t="s">
        <v>3</v>
      </c>
      <c r="C41" s="1" t="s">
        <v>47</v>
      </c>
      <c r="D41" s="12" t="s">
        <v>46</v>
      </c>
      <c r="E41" s="1" t="s">
        <v>118</v>
      </c>
      <c r="F41" s="7">
        <v>13</v>
      </c>
      <c r="G41" s="7" t="s">
        <v>4</v>
      </c>
      <c r="H41" s="10">
        <v>0</v>
      </c>
      <c r="I41" s="13">
        <v>16246</v>
      </c>
      <c r="J41" s="14">
        <v>1128</v>
      </c>
      <c r="K41" s="14">
        <v>923</v>
      </c>
      <c r="L41" s="14">
        <v>0</v>
      </c>
      <c r="M41" s="15">
        <v>369.66</v>
      </c>
      <c r="N41" s="16">
        <f t="shared" si="0"/>
        <v>18666.66</v>
      </c>
      <c r="O41" s="13">
        <v>2710.85</v>
      </c>
      <c r="P41" s="14">
        <v>1910.8</v>
      </c>
      <c r="Q41" s="15">
        <v>0</v>
      </c>
      <c r="R41" s="16">
        <f t="shared" si="1"/>
        <v>4621.65</v>
      </c>
      <c r="S41" s="17">
        <f t="shared" si="2"/>
        <v>14045.01</v>
      </c>
      <c r="T41" s="18">
        <v>2707.67</v>
      </c>
      <c r="U41" s="19">
        <v>9333.33</v>
      </c>
      <c r="V41" s="20">
        <v>13538.23</v>
      </c>
      <c r="W41" s="24">
        <f t="shared" si="3"/>
        <v>25579.23</v>
      </c>
    </row>
    <row r="42" spans="2:23" ht="12.75">
      <c r="B42" s="1" t="s">
        <v>12</v>
      </c>
      <c r="C42" s="1" t="s">
        <v>50</v>
      </c>
      <c r="D42" s="12" t="s">
        <v>51</v>
      </c>
      <c r="E42" s="1" t="s">
        <v>119</v>
      </c>
      <c r="F42" s="7">
        <v>14</v>
      </c>
      <c r="G42" s="7" t="s">
        <v>4</v>
      </c>
      <c r="H42" s="10">
        <v>0</v>
      </c>
      <c r="I42" s="13">
        <v>17654</v>
      </c>
      <c r="J42" s="14">
        <v>1163</v>
      </c>
      <c r="K42" s="14">
        <v>942</v>
      </c>
      <c r="L42" s="14">
        <v>0</v>
      </c>
      <c r="M42" s="15">
        <v>492.88</v>
      </c>
      <c r="N42" s="16">
        <f t="shared" si="0"/>
        <v>20251.88</v>
      </c>
      <c r="O42" s="13">
        <v>3049.45</v>
      </c>
      <c r="P42" s="14">
        <v>2086.89</v>
      </c>
      <c r="Q42" s="15">
        <v>0</v>
      </c>
      <c r="R42" s="16">
        <f t="shared" si="1"/>
        <v>5136.34</v>
      </c>
      <c r="S42" s="17">
        <f t="shared" si="2"/>
        <v>15115.54</v>
      </c>
      <c r="T42" s="18">
        <v>2942.33</v>
      </c>
      <c r="U42" s="19">
        <v>10097.81</v>
      </c>
      <c r="V42" s="20">
        <v>14711.61</v>
      </c>
      <c r="W42" s="24">
        <f t="shared" si="3"/>
        <v>27751.75</v>
      </c>
    </row>
    <row r="43" spans="2:23" ht="12.75">
      <c r="B43" s="1" t="s">
        <v>7</v>
      </c>
      <c r="C43" s="1" t="s">
        <v>49</v>
      </c>
      <c r="D43" s="12" t="s">
        <v>48</v>
      </c>
      <c r="E43" s="1" t="s">
        <v>120</v>
      </c>
      <c r="F43" s="7">
        <v>14</v>
      </c>
      <c r="G43" s="7" t="s">
        <v>4</v>
      </c>
      <c r="H43" s="10">
        <v>0</v>
      </c>
      <c r="I43" s="13">
        <v>17654</v>
      </c>
      <c r="J43" s="14">
        <v>1163</v>
      </c>
      <c r="K43" s="14">
        <v>942</v>
      </c>
      <c r="L43" s="14">
        <v>0</v>
      </c>
      <c r="M43" s="15">
        <v>492.88</v>
      </c>
      <c r="N43" s="16">
        <f t="shared" si="0"/>
        <v>20251.88</v>
      </c>
      <c r="O43" s="13">
        <v>3049.45</v>
      </c>
      <c r="P43" s="14">
        <v>2086.89</v>
      </c>
      <c r="Q43" s="15">
        <v>0</v>
      </c>
      <c r="R43" s="16">
        <f t="shared" si="1"/>
        <v>5136.34</v>
      </c>
      <c r="S43" s="17">
        <f t="shared" si="2"/>
        <v>15115.54</v>
      </c>
      <c r="T43" s="18">
        <v>2942.33</v>
      </c>
      <c r="U43" s="19">
        <v>10125.94</v>
      </c>
      <c r="V43" s="20">
        <v>14711.61</v>
      </c>
      <c r="W43" s="24">
        <f t="shared" si="3"/>
        <v>27779.88</v>
      </c>
    </row>
    <row r="44" spans="2:23" ht="12.75">
      <c r="B44" s="1" t="s">
        <v>10</v>
      </c>
      <c r="C44" s="1" t="s">
        <v>53</v>
      </c>
      <c r="D44" s="12" t="s">
        <v>52</v>
      </c>
      <c r="E44" s="1" t="s">
        <v>121</v>
      </c>
      <c r="F44" s="7">
        <v>15</v>
      </c>
      <c r="G44" s="7" t="s">
        <v>4</v>
      </c>
      <c r="H44" s="10">
        <v>0</v>
      </c>
      <c r="I44" s="13">
        <v>20272</v>
      </c>
      <c r="J44" s="14">
        <v>1206</v>
      </c>
      <c r="K44" s="14">
        <v>975</v>
      </c>
      <c r="L44" s="14">
        <v>0</v>
      </c>
      <c r="M44" s="15">
        <v>0</v>
      </c>
      <c r="N44" s="16">
        <f t="shared" si="0"/>
        <v>22453</v>
      </c>
      <c r="O44" s="13">
        <v>3519.61</v>
      </c>
      <c r="P44" s="14">
        <v>2331.28</v>
      </c>
      <c r="Q44" s="15">
        <v>0</v>
      </c>
      <c r="R44" s="16">
        <f t="shared" si="1"/>
        <v>5850.89</v>
      </c>
      <c r="S44" s="17">
        <f t="shared" si="2"/>
        <v>16602.11</v>
      </c>
      <c r="T44" s="18">
        <v>2669.33</v>
      </c>
      <c r="U44" s="19">
        <v>0</v>
      </c>
      <c r="V44" s="20">
        <v>18019.6</v>
      </c>
      <c r="W44" s="24">
        <f t="shared" si="3"/>
        <v>20688.93</v>
      </c>
    </row>
    <row r="45" spans="2:23" ht="12.75">
      <c r="B45" s="1" t="s">
        <v>10</v>
      </c>
      <c r="C45" s="1" t="s">
        <v>55</v>
      </c>
      <c r="D45" s="12" t="s">
        <v>54</v>
      </c>
      <c r="E45" s="1" t="s">
        <v>122</v>
      </c>
      <c r="F45" s="7">
        <v>18</v>
      </c>
      <c r="G45" s="7" t="s">
        <v>4</v>
      </c>
      <c r="H45" s="10">
        <v>0</v>
      </c>
      <c r="I45" s="13">
        <v>29714</v>
      </c>
      <c r="J45" s="14">
        <v>1465</v>
      </c>
      <c r="K45" s="14">
        <v>1107</v>
      </c>
      <c r="L45" s="14">
        <v>0</v>
      </c>
      <c r="M45" s="15">
        <v>0</v>
      </c>
      <c r="N45" s="16">
        <f t="shared" si="0"/>
        <v>32286</v>
      </c>
      <c r="O45" s="13">
        <v>5801.01</v>
      </c>
      <c r="P45" s="14">
        <v>3417.11</v>
      </c>
      <c r="Q45" s="15">
        <v>0</v>
      </c>
      <c r="R45" s="16">
        <f t="shared" si="1"/>
        <v>9218.12</v>
      </c>
      <c r="S45" s="17">
        <f t="shared" si="2"/>
        <v>23067.879999999997</v>
      </c>
      <c r="T45" s="18">
        <v>4952.33</v>
      </c>
      <c r="U45" s="19">
        <v>0</v>
      </c>
      <c r="V45" s="20">
        <v>24761.61</v>
      </c>
      <c r="W45" s="24">
        <f t="shared" si="3"/>
        <v>29713.940000000002</v>
      </c>
    </row>
    <row r="46" spans="2:23" ht="12.75">
      <c r="B46" s="1" t="s">
        <v>3</v>
      </c>
      <c r="C46" s="1" t="s">
        <v>61</v>
      </c>
      <c r="D46" s="12" t="s">
        <v>60</v>
      </c>
      <c r="E46" s="1" t="s">
        <v>123</v>
      </c>
      <c r="F46" s="7">
        <v>23</v>
      </c>
      <c r="G46" s="7" t="s">
        <v>4</v>
      </c>
      <c r="H46" s="10">
        <v>0</v>
      </c>
      <c r="I46" s="13">
        <v>47094</v>
      </c>
      <c r="J46" s="14">
        <v>1920</v>
      </c>
      <c r="K46" s="14">
        <v>1376</v>
      </c>
      <c r="L46" s="14">
        <v>0</v>
      </c>
      <c r="M46" s="15">
        <v>0</v>
      </c>
      <c r="N46" s="16">
        <f t="shared" si="0"/>
        <v>50390</v>
      </c>
      <c r="O46" s="13">
        <v>10882.94</v>
      </c>
      <c r="P46" s="14">
        <v>5415.81</v>
      </c>
      <c r="Q46" s="15">
        <v>0</v>
      </c>
      <c r="R46" s="16">
        <f t="shared" si="1"/>
        <v>16298.75</v>
      </c>
      <c r="S46" s="17">
        <f t="shared" si="2"/>
        <v>34091.25</v>
      </c>
      <c r="T46" s="18">
        <v>7849</v>
      </c>
      <c r="U46" s="19">
        <v>0</v>
      </c>
      <c r="V46" s="20">
        <v>39245.08</v>
      </c>
      <c r="W46" s="24">
        <f t="shared" si="3"/>
        <v>47094.08</v>
      </c>
    </row>
    <row r="47" spans="2:23" ht="12.75">
      <c r="B47" s="1" t="s">
        <v>12</v>
      </c>
      <c r="C47" s="1" t="s">
        <v>57</v>
      </c>
      <c r="D47" s="12" t="s">
        <v>56</v>
      </c>
      <c r="E47" s="1" t="s">
        <v>124</v>
      </c>
      <c r="F47" s="7">
        <v>23</v>
      </c>
      <c r="G47" s="7" t="s">
        <v>4</v>
      </c>
      <c r="H47" s="10">
        <v>0</v>
      </c>
      <c r="I47" s="13">
        <v>47094</v>
      </c>
      <c r="J47" s="14">
        <v>1920</v>
      </c>
      <c r="K47" s="14">
        <v>1376</v>
      </c>
      <c r="L47" s="14">
        <v>0</v>
      </c>
      <c r="M47" s="15">
        <v>0</v>
      </c>
      <c r="N47" s="16">
        <f t="shared" si="0"/>
        <v>50390</v>
      </c>
      <c r="O47" s="13">
        <v>10882.94</v>
      </c>
      <c r="P47" s="14">
        <v>5415.81</v>
      </c>
      <c r="Q47" s="15">
        <v>0</v>
      </c>
      <c r="R47" s="16">
        <f t="shared" si="1"/>
        <v>16298.75</v>
      </c>
      <c r="S47" s="17">
        <f t="shared" si="2"/>
        <v>34091.25</v>
      </c>
      <c r="T47" s="18">
        <v>7849</v>
      </c>
      <c r="U47" s="19">
        <v>0</v>
      </c>
      <c r="V47" s="20">
        <v>39245.08</v>
      </c>
      <c r="W47" s="24">
        <f t="shared" si="3"/>
        <v>47094.08</v>
      </c>
    </row>
    <row r="48" spans="2:23" ht="12.75">
      <c r="B48" s="1" t="s">
        <v>7</v>
      </c>
      <c r="C48" s="1" t="s">
        <v>59</v>
      </c>
      <c r="D48" s="12" t="s">
        <v>58</v>
      </c>
      <c r="E48" s="1" t="s">
        <v>125</v>
      </c>
      <c r="F48" s="7">
        <v>23</v>
      </c>
      <c r="G48" s="7" t="s">
        <v>4</v>
      </c>
      <c r="H48" s="10">
        <v>0</v>
      </c>
      <c r="I48" s="13">
        <v>47094</v>
      </c>
      <c r="J48" s="14">
        <v>1920</v>
      </c>
      <c r="K48" s="14">
        <v>1376</v>
      </c>
      <c r="L48" s="14">
        <v>0</v>
      </c>
      <c r="M48" s="15">
        <v>0</v>
      </c>
      <c r="N48" s="16">
        <f t="shared" si="0"/>
        <v>50390</v>
      </c>
      <c r="O48" s="13">
        <v>10882.94</v>
      </c>
      <c r="P48" s="14">
        <v>5415.81</v>
      </c>
      <c r="Q48" s="15">
        <v>0</v>
      </c>
      <c r="R48" s="16">
        <f t="shared" si="1"/>
        <v>16298.75</v>
      </c>
      <c r="S48" s="17">
        <f t="shared" si="2"/>
        <v>34091.25</v>
      </c>
      <c r="T48" s="18">
        <v>7849</v>
      </c>
      <c r="U48" s="19">
        <v>0</v>
      </c>
      <c r="V48" s="20">
        <v>39245.08</v>
      </c>
      <c r="W48" s="24">
        <f t="shared" si="3"/>
        <v>47094.08</v>
      </c>
    </row>
    <row r="49" spans="2:23" ht="12.75">
      <c r="B49" s="1" t="s">
        <v>10</v>
      </c>
      <c r="C49" s="1" t="s">
        <v>63</v>
      </c>
      <c r="D49" s="12" t="s">
        <v>62</v>
      </c>
      <c r="E49" s="1" t="s">
        <v>126</v>
      </c>
      <c r="F49" s="7">
        <v>28</v>
      </c>
      <c r="G49" s="7" t="s">
        <v>4</v>
      </c>
      <c r="H49" s="10">
        <v>0</v>
      </c>
      <c r="I49" s="13">
        <v>84998</v>
      </c>
      <c r="J49" s="14">
        <v>3202</v>
      </c>
      <c r="K49" s="14">
        <v>2238</v>
      </c>
      <c r="L49" s="14">
        <v>0</v>
      </c>
      <c r="M49" s="15">
        <v>0</v>
      </c>
      <c r="N49" s="16">
        <f t="shared" si="0"/>
        <v>90438</v>
      </c>
      <c r="O49" s="13">
        <v>23267.5</v>
      </c>
      <c r="P49" s="14">
        <v>9774.77</v>
      </c>
      <c r="Q49" s="15">
        <v>0</v>
      </c>
      <c r="R49" s="16">
        <f t="shared" si="1"/>
        <v>33042.270000000004</v>
      </c>
      <c r="S49" s="17">
        <f t="shared" si="2"/>
        <v>57395.729999999996</v>
      </c>
      <c r="T49" s="18">
        <v>14166.33</v>
      </c>
      <c r="U49" s="19">
        <v>0</v>
      </c>
      <c r="V49" s="20">
        <v>70831.69</v>
      </c>
      <c r="W49" s="25">
        <f t="shared" si="3"/>
        <v>84998.02</v>
      </c>
    </row>
  </sheetData>
  <sheetProtection/>
  <mergeCells count="8">
    <mergeCell ref="W1:W2"/>
    <mergeCell ref="V1:V2"/>
    <mergeCell ref="B1:H1"/>
    <mergeCell ref="I1:N1"/>
    <mergeCell ref="O1:R1"/>
    <mergeCell ref="S1:S2"/>
    <mergeCell ref="T1:T2"/>
    <mergeCell ref="U1:U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Berenice González Aguilar</dc:creator>
  <cp:keywords/>
  <dc:description/>
  <cp:lastModifiedBy>Laura Ortiz Ceballos</cp:lastModifiedBy>
  <cp:lastPrinted>2020-12-17T16:41:40Z</cp:lastPrinted>
  <dcterms:created xsi:type="dcterms:W3CDTF">2020-12-18T19:19:24Z</dcterms:created>
  <dcterms:modified xsi:type="dcterms:W3CDTF">2021-01-12T19:34:02Z</dcterms:modified>
  <cp:category/>
  <cp:version/>
  <cp:contentType/>
  <cp:contentStatus/>
</cp:coreProperties>
</file>