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IJAM-PC-016\Desktop\TRANSPARENCIA PAGINA ART 8\Fraccion V\Inciso f Plantilla\"/>
    </mc:Choice>
  </mc:AlternateContent>
  <bookViews>
    <workbookView xWindow="0" yWindow="0" windowWidth="24000" windowHeight="11025" tabRatio="541"/>
  </bookViews>
  <sheets>
    <sheet name="Plantilla 2018" sheetId="11" r:id="rId1"/>
  </sheets>
  <definedNames>
    <definedName name="_xlnm._FilterDatabase" localSheetId="0" hidden="1">'Plantilla 2018'!$B$6:$AA$18</definedName>
  </definedNames>
  <calcPr calcId="152511"/>
</workbook>
</file>

<file path=xl/calcChain.xml><?xml version="1.0" encoding="utf-8"?>
<calcChain xmlns="http://schemas.openxmlformats.org/spreadsheetml/2006/main">
  <c r="B18" i="11" l="1"/>
  <c r="Y17" i="11"/>
  <c r="Y18" i="11" s="1"/>
  <c r="X17" i="11"/>
  <c r="X18" i="11" s="1"/>
  <c r="W17" i="11"/>
  <c r="W18" i="11" s="1"/>
  <c r="U17" i="11"/>
  <c r="U18" i="11" s="1"/>
  <c r="T17" i="11"/>
  <c r="T18" i="11" s="1"/>
  <c r="S17" i="11"/>
  <c r="S18" i="11" s="1"/>
  <c r="V17" i="11"/>
  <c r="V18" i="11" s="1"/>
</calcChain>
</file>

<file path=xl/sharedStrings.xml><?xml version="1.0" encoding="utf-8"?>
<sst xmlns="http://schemas.openxmlformats.org/spreadsheetml/2006/main" count="211" uniqueCount="139">
  <si>
    <t>ORGANISMO:</t>
  </si>
  <si>
    <t>SIGLAS:</t>
  </si>
  <si>
    <t>COLUMNAS ADICIONALES PARA CONCEPTOS MENSUALES PROPIOS DEL ORGANISMO</t>
  </si>
  <si>
    <t>No. Cons</t>
  </si>
  <si>
    <t>UP</t>
  </si>
  <si>
    <t>ORG</t>
  </si>
  <si>
    <t>PG</t>
  </si>
  <si>
    <t>PC</t>
  </si>
  <si>
    <t>UEG</t>
  </si>
  <si>
    <t>CÓDIGO  DEL PUESTO</t>
  </si>
  <si>
    <t>NOMBRE DEL BENEFICIARIO</t>
  </si>
  <si>
    <t>R.F.C.</t>
  </si>
  <si>
    <t>NIVEL</t>
  </si>
  <si>
    <t>JOR</t>
  </si>
  <si>
    <t>CATEG</t>
  </si>
  <si>
    <t>NOMBRE DEL PUESTO</t>
  </si>
  <si>
    <t>AREA DE ADSCRIPCIÓN DEL PUESTO</t>
  </si>
  <si>
    <t>DIRECCIÓN DE ADSCRIPCIÓN DEL PUESTO</t>
  </si>
  <si>
    <t>SUELDO
1101</t>
  </si>
  <si>
    <t>TOTAL MENSUAL POR CONCEPTO</t>
  </si>
  <si>
    <t>Total de plazas</t>
  </si>
  <si>
    <t>DESPENSA 
1101</t>
  </si>
  <si>
    <t>TRANSPORTE 
1101</t>
  </si>
  <si>
    <t>PERCEPCIONES MENSUALES</t>
  </si>
  <si>
    <t>DEPENDENCIA CABEZA DE SECTOR</t>
  </si>
  <si>
    <t>PERCEPCIONES ANUALES</t>
  </si>
  <si>
    <t>AGUINALDO</t>
  </si>
  <si>
    <t>PRIMA VACACIONAL</t>
  </si>
  <si>
    <t>50 DIAS</t>
  </si>
  <si>
    <t>25% SOBRE EL TOTAL DE LOS DIAS CORRESPONDIENTES A VACACIONES</t>
  </si>
  <si>
    <t>FECHA DE INGRESO</t>
  </si>
  <si>
    <t>TOTAL ANUAL</t>
  </si>
  <si>
    <t>SEXO</t>
  </si>
  <si>
    <t>INSTITUTO JALISCIENSE DEL ADULTO MAYOR</t>
  </si>
  <si>
    <t>IJAM</t>
  </si>
  <si>
    <t>PRECIADO CAMBEROS RICARDO</t>
  </si>
  <si>
    <t>PECR5009125M0</t>
  </si>
  <si>
    <t>H</t>
  </si>
  <si>
    <t>1/03/2017</t>
  </si>
  <si>
    <t>CONFIANZA</t>
  </si>
  <si>
    <t xml:space="preserve">DIRECTOR DE TESORERÍA Y ADMINISTRACIÓN </t>
  </si>
  <si>
    <t>DIRECCIÓN DE TESORERÍA Y ADMINISTRACIÓN  </t>
  </si>
  <si>
    <t>DIRECCIÓN GENERAL</t>
  </si>
  <si>
    <t>TOTAL PERCEPCIONES</t>
  </si>
  <si>
    <t>AGUINALDO 1322</t>
  </si>
  <si>
    <t>PRIMA VACACIONAL 1321</t>
  </si>
  <si>
    <t>ESTIMULO DIA DEL SERVIDOR 1715</t>
  </si>
  <si>
    <t>ESTIMULO AL DIA DEL SERVIDOR</t>
  </si>
  <si>
    <t xml:space="preserve">15 DIAS </t>
  </si>
  <si>
    <t>LOPEZ SORIANO ANTONIO</t>
  </si>
  <si>
    <t>LOSA660713584</t>
  </si>
  <si>
    <t>COORDINACIÓN JURÍDICA</t>
  </si>
  <si>
    <t>15 DIAS</t>
  </si>
  <si>
    <t xml:space="preserve">SALAS MONTIEL ALMA GUADALUPE </t>
  </si>
  <si>
    <t>SAMA440127DZ5</t>
  </si>
  <si>
    <t>M</t>
  </si>
  <si>
    <t>DIRECTOR GENERAL</t>
  </si>
  <si>
    <t>LÓPEZ RAMÍREZ CARLOS</t>
  </si>
  <si>
    <t>LORC570214661</t>
  </si>
  <si>
    <t xml:space="preserve">TECNICO ESPECIALIZADO A </t>
  </si>
  <si>
    <t xml:space="preserve">DIRECCIÓN GENERAL </t>
  </si>
  <si>
    <t>FLORES VIZCARRA PATSY ANALI</t>
  </si>
  <si>
    <t>FOVP891011PAA</t>
  </si>
  <si>
    <t>TERÁN MONTIEL SERGIO IVÁN</t>
  </si>
  <si>
    <t>TEMS860205C84</t>
  </si>
  <si>
    <t>DIRECTOR DE VINCULACIÓN Y GESTIÓN SOCIAL</t>
  </si>
  <si>
    <t>DIRECCIÓN DE VINCULACIÓN Y GESTIÓN SOCIAL</t>
  </si>
  <si>
    <t>SALCEDO PÉREZ CRUZ JANETH</t>
  </si>
  <si>
    <t>SAPC9201224F1</t>
  </si>
  <si>
    <t>01/09/016</t>
  </si>
  <si>
    <t>DIRECCION DE VINCULACION Y GESTION SOCIAL</t>
  </si>
  <si>
    <t>GÓNZALEZ ALCARAZ ESTEBAN FABIÁN</t>
  </si>
  <si>
    <t>GOAE921226EJ2</t>
  </si>
  <si>
    <t>PÉREZ HERNÁNDEZ EDUARDO</t>
  </si>
  <si>
    <t>PEHE840914EV4</t>
  </si>
  <si>
    <t>COORDINADOR JURÍDICO</t>
  </si>
  <si>
    <t>CRUZ OLGUIN JOSELYN THALIA</t>
  </si>
  <si>
    <t>CUOJ890104QF6</t>
  </si>
  <si>
    <t>TECNICO B</t>
  </si>
  <si>
    <t xml:space="preserve">TECNICO A </t>
  </si>
  <si>
    <t xml:space="preserve">TOTAL ANUAL POR CONCEPTO </t>
  </si>
  <si>
    <t xml:space="preserve">TÉCNICO ESPECIALIZADO </t>
  </si>
  <si>
    <t>TECNICO ESPECIALIZADO A</t>
  </si>
  <si>
    <t>SECRETARIO DE DIRECCION</t>
  </si>
  <si>
    <t xml:space="preserve">PLANTILLA DE PERSONAL PERCEPCIONES MENSUALES </t>
  </si>
  <si>
    <t>Maneja o aplica recursos públicos</t>
  </si>
  <si>
    <t>Brinda atención al público</t>
  </si>
  <si>
    <t xml:space="preserve"> Realiza actos de autoridad</t>
  </si>
  <si>
    <t>* ACTUALMENTE NO HAY PLAZAS VACANTE DE BASE NI DE CONFIANZA</t>
  </si>
  <si>
    <r>
      <t xml:space="preserve">DESCRIPCIÓN DE LOS CONCEPTOS DE LAS COLUMNAS.  </t>
    </r>
    <r>
      <rPr>
        <b/>
        <u/>
        <sz val="10"/>
        <color indexed="18"/>
        <rFont val="Arial"/>
        <family val="2"/>
      </rPr>
      <t>IMPORTANTE LLENAR CON LETRA MAYÚSCULA.</t>
    </r>
  </si>
  <si>
    <t>SIGLAS</t>
  </si>
  <si>
    <t>ORG.</t>
  </si>
  <si>
    <t>NUMERO DE ORGANISMO</t>
  </si>
  <si>
    <t>NUMERO DE PROGRAMA DE GOBIERNO</t>
  </si>
  <si>
    <t>NUMERO DE PROCESO</t>
  </si>
  <si>
    <t>NUMERO DE LA UNIDAD EJECUTORA DEL GASTO</t>
  </si>
  <si>
    <t>CODIGO DEL PUESTO</t>
  </si>
  <si>
    <t>NÚMERO DE IDENTIFICACIÓN DEL EMPLEADO-PUESTO</t>
  </si>
  <si>
    <t>NOMBRE DE LA PERSONA QUE OCUPA EL PUESTO (APELLIDO PATERNO, MATERNO Y NOMBRE (S))</t>
  </si>
  <si>
    <t>RFC DEL BENEFICIARIO</t>
  </si>
  <si>
    <t>SEXO DEL BENEFICIARIO ANOTANDO M-PARA MUJER Y H-PARA HOMBRE</t>
  </si>
  <si>
    <t>F-ING</t>
  </si>
  <si>
    <t>FECHA DE INGRESO DEL BENEFICIARIO (DIA, MES Y AÑO)</t>
  </si>
  <si>
    <t>NUMERO DE NIVEL DE LA PLAZA</t>
  </si>
  <si>
    <t>JOR.</t>
  </si>
  <si>
    <t>NUMERO DE HORAS QUE COMPRENDE LA JORNADA LABORAL DEL EMPLEADO (30 o 40) (SEMANAL) EN EL CASO DE DOCENTES POR No. DE HORAS</t>
  </si>
  <si>
    <t>CATEG.</t>
  </si>
  <si>
    <t>B= BASE       C= CONFIANZA</t>
  </si>
  <si>
    <t>DESCRIPCIÓN DEL NOMBRAMIENTO DEL BENEFICIARIO</t>
  </si>
  <si>
    <t>AREA DE ADSCRIPCION DEL PUESTO</t>
  </si>
  <si>
    <t>ÁREA DE ADSCRIPCIÓN DIRECTA DEL PUESTO</t>
  </si>
  <si>
    <t>DIR. DE ADSCRIPCIÓN DEL PUESTO</t>
  </si>
  <si>
    <t>DIRECCIÓN DE LA QUE SE DESPRENDE EL ÁREA DE ADSCRIPCIÓN DIRECTA</t>
  </si>
  <si>
    <t>ZONA ECONÓMICA</t>
  </si>
  <si>
    <t>NUMERO DE LA ZONA ECONÓMICA DE LA PLAZA</t>
  </si>
  <si>
    <t>SUELDO</t>
  </si>
  <si>
    <t>SUELDO BASE MENSUAL BRUTO</t>
  </si>
  <si>
    <t>SOBRESUELDO</t>
  </si>
  <si>
    <t>MONTO MENSUAL ADICIONAL PARA LAS PLAZAS QUE LABORAN EN ZONAS DE VIDA CARA (SEGÚN ZONA ECONÓMICA)</t>
  </si>
  <si>
    <t>SUMA</t>
  </si>
  <si>
    <t>ES LA SUMA DE SUELDO MAS SOBRESUELDO</t>
  </si>
  <si>
    <t>QUINQUENIO</t>
  </si>
  <si>
    <t>APORTACIÓN PATRONAL POR AÑOS DE SERVICIO EFECTIVOS PRESTADOS</t>
  </si>
  <si>
    <t>MONTO ANUAL QUE OTORGA EL PATRÓN POR ESTE CONCEPTO</t>
  </si>
  <si>
    <t>APORTACIÓN PATRONAL PARA AGUINALDO</t>
  </si>
  <si>
    <t>CUOTAS A PENSIONES</t>
  </si>
  <si>
    <t>APORTACIÓN PATRONAL A PENSIONES DEL ESTADO</t>
  </si>
  <si>
    <t>VIVIENDA</t>
  </si>
  <si>
    <t>APORTACIÓN PATRONAL A PENSIONES DEL ESTADO PARA ESTE CONCEPTO</t>
  </si>
  <si>
    <t>CUOTAS AL IMSS</t>
  </si>
  <si>
    <t>APORTACIÓN PATRONAL AL SEGURO SOCIAL</t>
  </si>
  <si>
    <t>CUOTAS AL SAR</t>
  </si>
  <si>
    <t>APORTACIÓN PATRONAL PARA SISTEMA DE AHORRO PARA EL RETIRO</t>
  </si>
  <si>
    <t>DESPENSA</t>
  </si>
  <si>
    <t>MONTO DE ESTA PRESTACIÓN PATRONAL</t>
  </si>
  <si>
    <t>PASAJE</t>
  </si>
  <si>
    <t>IMPACTO AL SALARIO</t>
  </si>
  <si>
    <t>PREVISIÓN PATRONAL PARA INCREMENTO SALARIAL</t>
  </si>
  <si>
    <t>ESTIMULO SOLO EN CASO DE VENIRLO OTORGANDO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</si>
</sst>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0_ ;[Red]\-#,##0.00\ "/>
    <numFmt numFmtId="166" formatCode="&quot;$&quot;#,##0.00"/>
    <numFmt numFmtId="167" formatCode="_(&quot;$&quot;* #,##0.00_);_(&quot;$&quot;* \(#,##0.00\);_(&quot;$&quot;* &quot;-&quot;??_);_(@_)"/>
  </numFmts>
  <fonts count="19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7"/>
      <name val="Arial"/>
      <family val="2"/>
    </font>
    <font>
      <sz val="8"/>
      <name val="Arial"/>
      <family val="2"/>
    </font>
    <font>
      <sz val="8"/>
      <name val="MS Sans Serif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u/>
      <sz val="10"/>
      <color indexed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2" fillId="0" borderId="0"/>
    <xf numFmtId="0" fontId="8" fillId="0" borderId="0"/>
    <xf numFmtId="0" fontId="1" fillId="0" borderId="0"/>
    <xf numFmtId="0" fontId="8" fillId="0" borderId="0"/>
    <xf numFmtId="164" fontId="8" fillId="0" borderId="0" applyFont="0" applyFill="0" applyBorder="0" applyAlignment="0" applyProtection="0"/>
  </cellStyleXfs>
  <cellXfs count="19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" fontId="4" fillId="3" borderId="2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justify" vertical="center"/>
    </xf>
    <xf numFmtId="1" fontId="10" fillId="3" borderId="4" xfId="0" applyNumberFormat="1" applyFont="1" applyFill="1" applyBorder="1" applyAlignment="1">
      <alignment horizontal="justify" vertical="center" wrapText="1"/>
    </xf>
    <xf numFmtId="0" fontId="10" fillId="3" borderId="4" xfId="0" applyFont="1" applyFill="1" applyBorder="1" applyAlignment="1">
      <alignment horizontal="justify" vertical="center" wrapText="1"/>
    </xf>
    <xf numFmtId="0" fontId="10" fillId="3" borderId="4" xfId="0" applyFont="1" applyFill="1" applyBorder="1" applyAlignment="1">
      <alignment horizontal="center" vertical="center" wrapText="1"/>
    </xf>
    <xf numFmtId="4" fontId="10" fillId="3" borderId="4" xfId="0" applyNumberFormat="1" applyFont="1" applyFill="1" applyBorder="1" applyAlignment="1">
      <alignment horizontal="justify" vertical="center" wrapText="1"/>
    </xf>
    <xf numFmtId="4" fontId="10" fillId="3" borderId="7" xfId="0" applyNumberFormat="1" applyFont="1" applyFill="1" applyBorder="1" applyAlignment="1">
      <alignment vertical="center"/>
    </xf>
    <xf numFmtId="165" fontId="11" fillId="3" borderId="7" xfId="0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vertical="center"/>
    </xf>
    <xf numFmtId="0" fontId="10" fillId="3" borderId="4" xfId="0" applyFont="1" applyFill="1" applyBorder="1" applyAlignment="1">
      <alignment horizontal="justify" vertical="center"/>
    </xf>
    <xf numFmtId="1" fontId="10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1" fontId="10" fillId="3" borderId="7" xfId="0" applyNumberFormat="1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167" fontId="4" fillId="0" borderId="4" xfId="2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1" fontId="10" fillId="3" borderId="7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67" fontId="4" fillId="0" borderId="0" xfId="2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vertical="center"/>
    </xf>
    <xf numFmtId="0" fontId="10" fillId="3" borderId="4" xfId="0" applyNumberFormat="1" applyFont="1" applyFill="1" applyBorder="1" applyAlignment="1">
      <alignment horizontal="center" vertical="center"/>
    </xf>
    <xf numFmtId="167" fontId="4" fillId="0" borderId="0" xfId="2" applyFont="1" applyBorder="1" applyAlignment="1">
      <alignment vertical="center"/>
    </xf>
    <xf numFmtId="167" fontId="4" fillId="0" borderId="0" xfId="2" applyFont="1" applyAlignment="1">
      <alignment vertical="center"/>
    </xf>
    <xf numFmtId="167" fontId="4" fillId="0" borderId="0" xfId="0" applyNumberFormat="1" applyFont="1" applyAlignment="1">
      <alignment vertical="center"/>
    </xf>
    <xf numFmtId="166" fontId="12" fillId="0" borderId="4" xfId="0" applyNumberFormat="1" applyFont="1" applyBorder="1" applyAlignment="1">
      <alignment horizontal="right" vertical="center"/>
    </xf>
    <xf numFmtId="164" fontId="8" fillId="0" borderId="4" xfId="1" applyFill="1" applyBorder="1" applyAlignment="1">
      <alignment vertical="center"/>
    </xf>
    <xf numFmtId="165" fontId="4" fillId="0" borderId="4" xfId="0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4" fontId="10" fillId="3" borderId="4" xfId="0" applyNumberFormat="1" applyFont="1" applyFill="1" applyBorder="1" applyAlignment="1">
      <alignment horizontal="center" vertical="center"/>
    </xf>
    <xf numFmtId="4" fontId="10" fillId="3" borderId="4" xfId="0" applyNumberFormat="1" applyFont="1" applyFill="1" applyBorder="1" applyAlignment="1">
      <alignment vertical="center"/>
    </xf>
    <xf numFmtId="165" fontId="11" fillId="3" borderId="4" xfId="0" applyNumberFormat="1" applyFont="1" applyFill="1" applyBorder="1" applyAlignment="1">
      <alignment vertical="center"/>
    </xf>
    <xf numFmtId="0" fontId="10" fillId="3" borderId="4" xfId="0" applyFont="1" applyFill="1" applyBorder="1" applyAlignment="1">
      <alignment horizontal="left" vertical="center"/>
    </xf>
    <xf numFmtId="4" fontId="17" fillId="3" borderId="4" xfId="0" applyNumberFormat="1" applyFont="1" applyFill="1" applyBorder="1" applyAlignment="1">
      <alignment horizontal="center" vertical="center" wrapText="1"/>
    </xf>
    <xf numFmtId="4" fontId="10" fillId="3" borderId="4" xfId="0" applyNumberFormat="1" applyFont="1" applyFill="1" applyBorder="1" applyAlignment="1">
      <alignment horizontal="center" vertical="center" wrapText="1"/>
    </xf>
    <xf numFmtId="14" fontId="10" fillId="3" borderId="4" xfId="0" applyNumberFormat="1" applyFont="1" applyFill="1" applyBorder="1" applyAlignment="1">
      <alignment horizontal="left" vertical="center"/>
    </xf>
    <xf numFmtId="165" fontId="4" fillId="0" borderId="4" xfId="0" applyNumberFormat="1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165" fontId="4" fillId="0" borderId="0" xfId="0" applyNumberFormat="1" applyFont="1" applyFill="1" applyAlignment="1">
      <alignment vertical="center" wrapText="1"/>
    </xf>
    <xf numFmtId="0" fontId="10" fillId="3" borderId="4" xfId="0" quotePrefix="1" applyFont="1" applyFill="1" applyBorder="1" applyAlignment="1">
      <alignment horizontal="center" vertical="center"/>
    </xf>
    <xf numFmtId="0" fontId="10" fillId="3" borderId="7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horizontal="left" vertical="center"/>
    </xf>
    <xf numFmtId="14" fontId="10" fillId="3" borderId="4" xfId="0" applyNumberFormat="1" applyFont="1" applyFill="1" applyBorder="1" applyAlignment="1">
      <alignment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5" borderId="14" xfId="0" applyNumberFormat="1" applyFont="1" applyFill="1" applyBorder="1" applyAlignment="1">
      <alignment horizontal="center" vertical="center" wrapText="1"/>
    </xf>
    <xf numFmtId="0" fontId="7" fillId="5" borderId="14" xfId="0" applyNumberFormat="1" applyFont="1" applyFill="1" applyBorder="1" applyAlignment="1">
      <alignment horizontal="center" vertical="center" textRotation="180" wrapText="1"/>
    </xf>
    <xf numFmtId="4" fontId="7" fillId="5" borderId="14" xfId="0" applyNumberFormat="1" applyFont="1" applyFill="1" applyBorder="1" applyAlignment="1">
      <alignment horizontal="center" vertical="center" wrapText="1"/>
    </xf>
    <xf numFmtId="4" fontId="7" fillId="5" borderId="15" xfId="0" applyNumberFormat="1" applyFont="1" applyFill="1" applyBorder="1" applyAlignment="1">
      <alignment horizontal="center" vertical="center" wrapText="1"/>
    </xf>
    <xf numFmtId="4" fontId="7" fillId="5" borderId="16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7" xfId="0" applyNumberFormat="1" applyFont="1" applyFill="1" applyBorder="1" applyAlignment="1">
      <alignment horizontal="center" vertical="center" wrapText="1"/>
    </xf>
    <xf numFmtId="1" fontId="10" fillId="6" borderId="7" xfId="0" quotePrefix="1" applyNumberFormat="1" applyFont="1" applyFill="1" applyBorder="1" applyAlignment="1">
      <alignment horizontal="center" vertical="center" wrapText="1"/>
    </xf>
    <xf numFmtId="1" fontId="10" fillId="6" borderId="7" xfId="0" applyNumberFormat="1" applyFont="1" applyFill="1" applyBorder="1" applyAlignment="1">
      <alignment horizontal="justify" vertical="center" wrapText="1"/>
    </xf>
    <xf numFmtId="49" fontId="10" fillId="6" borderId="7" xfId="0" applyNumberFormat="1" applyFont="1" applyFill="1" applyBorder="1" applyAlignment="1">
      <alignment horizontal="justify" vertical="center" wrapText="1"/>
    </xf>
    <xf numFmtId="1" fontId="10" fillId="6" borderId="7" xfId="0" applyNumberFormat="1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4" fontId="15" fillId="6" borderId="7" xfId="0" applyNumberFormat="1" applyFont="1" applyFill="1" applyBorder="1" applyAlignment="1">
      <alignment horizontal="center" vertical="center" wrapText="1"/>
    </xf>
    <xf numFmtId="4" fontId="10" fillId="6" borderId="7" xfId="0" applyNumberFormat="1" applyFont="1" applyFill="1" applyBorder="1" applyAlignment="1">
      <alignment horizontal="center" vertical="center" wrapText="1"/>
    </xf>
    <xf numFmtId="4" fontId="10" fillId="6" borderId="7" xfId="0" applyNumberFormat="1" applyFont="1" applyFill="1" applyBorder="1" applyAlignment="1">
      <alignment vertical="center" wrapText="1"/>
    </xf>
    <xf numFmtId="165" fontId="11" fillId="6" borderId="7" xfId="0" applyNumberFormat="1" applyFont="1" applyFill="1" applyBorder="1" applyAlignment="1">
      <alignment vertical="center" wrapText="1"/>
    </xf>
    <xf numFmtId="164" fontId="8" fillId="6" borderId="7" xfId="1" applyFill="1" applyBorder="1" applyAlignment="1">
      <alignment horizontal="center" vertical="center" wrapText="1"/>
    </xf>
    <xf numFmtId="9" fontId="4" fillId="6" borderId="7" xfId="0" applyNumberFormat="1" applyFont="1" applyFill="1" applyBorder="1" applyAlignment="1">
      <alignment vertical="center" wrapText="1"/>
    </xf>
    <xf numFmtId="0" fontId="4" fillId="7" borderId="7" xfId="0" applyFont="1" applyFill="1" applyBorder="1" applyAlignment="1">
      <alignment horizontal="center" vertical="center"/>
    </xf>
    <xf numFmtId="0" fontId="4" fillId="7" borderId="7" xfId="0" applyNumberFormat="1" applyFont="1" applyFill="1" applyBorder="1" applyAlignment="1">
      <alignment horizontal="center" vertical="center"/>
    </xf>
    <xf numFmtId="1" fontId="10" fillId="7" borderId="4" xfId="0" quotePrefix="1" applyNumberFormat="1" applyFont="1" applyFill="1" applyBorder="1" applyAlignment="1">
      <alignment horizontal="center" vertical="center"/>
    </xf>
    <xf numFmtId="1" fontId="10" fillId="7" borderId="4" xfId="0" applyNumberFormat="1" applyFont="1" applyFill="1" applyBorder="1" applyAlignment="1">
      <alignment horizontal="justify" vertical="center"/>
    </xf>
    <xf numFmtId="0" fontId="10" fillId="7" borderId="4" xfId="0" applyFont="1" applyFill="1" applyBorder="1" applyAlignment="1">
      <alignment horizontal="left" vertical="center"/>
    </xf>
    <xf numFmtId="1" fontId="10" fillId="7" borderId="4" xfId="0" applyNumberFormat="1" applyFont="1" applyFill="1" applyBorder="1" applyAlignment="1">
      <alignment horizontal="justify" vertical="center" wrapText="1"/>
    </xf>
    <xf numFmtId="14" fontId="10" fillId="7" borderId="4" xfId="0" applyNumberFormat="1" applyFont="1" applyFill="1" applyBorder="1" applyAlignment="1">
      <alignment horizontal="justify" vertical="center" wrapText="1"/>
    </xf>
    <xf numFmtId="1" fontId="10" fillId="7" borderId="4" xfId="0" applyNumberFormat="1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4" fontId="17" fillId="7" borderId="4" xfId="0" applyNumberFormat="1" applyFont="1" applyFill="1" applyBorder="1" applyAlignment="1">
      <alignment horizontal="center" vertical="center" wrapText="1"/>
    </xf>
    <xf numFmtId="4" fontId="10" fillId="7" borderId="4" xfId="0" applyNumberFormat="1" applyFont="1" applyFill="1" applyBorder="1" applyAlignment="1">
      <alignment horizontal="center" vertical="center" wrapText="1"/>
    </xf>
    <xf numFmtId="4" fontId="10" fillId="7" borderId="4" xfId="0" applyNumberFormat="1" applyFont="1" applyFill="1" applyBorder="1" applyAlignment="1">
      <alignment horizontal="center" vertical="center"/>
    </xf>
    <xf numFmtId="4" fontId="10" fillId="7" borderId="4" xfId="0" applyNumberFormat="1" applyFont="1" applyFill="1" applyBorder="1" applyAlignment="1">
      <alignment vertical="center"/>
    </xf>
    <xf numFmtId="165" fontId="11" fillId="7" borderId="4" xfId="0" applyNumberFormat="1" applyFont="1" applyFill="1" applyBorder="1" applyAlignment="1">
      <alignment vertical="center"/>
    </xf>
    <xf numFmtId="164" fontId="8" fillId="7" borderId="4" xfId="1" applyFill="1" applyBorder="1" applyAlignment="1">
      <alignment horizontal="center" vertical="center"/>
    </xf>
    <xf numFmtId="9" fontId="4" fillId="7" borderId="4" xfId="0" applyNumberFormat="1" applyFont="1" applyFill="1" applyBorder="1" applyAlignment="1">
      <alignment wrapText="1"/>
    </xf>
    <xf numFmtId="0" fontId="4" fillId="7" borderId="4" xfId="0" applyNumberFormat="1" applyFont="1" applyFill="1" applyBorder="1" applyAlignment="1">
      <alignment vertical="center" wrapText="1"/>
    </xf>
    <xf numFmtId="0" fontId="4" fillId="8" borderId="7" xfId="0" applyFont="1" applyFill="1" applyBorder="1" applyAlignment="1">
      <alignment horizontal="center" vertical="center"/>
    </xf>
    <xf numFmtId="0" fontId="4" fillId="8" borderId="7" xfId="0" applyNumberFormat="1" applyFont="1" applyFill="1" applyBorder="1" applyAlignment="1">
      <alignment horizontal="center" vertical="center"/>
    </xf>
    <xf numFmtId="0" fontId="10" fillId="8" borderId="4" xfId="0" quotePrefix="1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justify" vertical="center"/>
    </xf>
    <xf numFmtId="1" fontId="10" fillId="8" borderId="4" xfId="0" applyNumberFormat="1" applyFont="1" applyFill="1" applyBorder="1" applyAlignment="1">
      <alignment horizontal="justify" vertical="center" wrapText="1"/>
    </xf>
    <xf numFmtId="0" fontId="10" fillId="8" borderId="7" xfId="0" applyFont="1" applyFill="1" applyBorder="1" applyAlignment="1">
      <alignment horizontal="left" vertical="center"/>
    </xf>
    <xf numFmtId="14" fontId="10" fillId="8" borderId="4" xfId="0" applyNumberFormat="1" applyFont="1" applyFill="1" applyBorder="1" applyAlignment="1">
      <alignment horizontal="left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left" vertical="center" wrapText="1"/>
    </xf>
    <xf numFmtId="0" fontId="10" fillId="8" borderId="4" xfId="0" applyFont="1" applyFill="1" applyBorder="1" applyAlignment="1">
      <alignment horizontal="center" vertical="center" wrapText="1"/>
    </xf>
    <xf numFmtId="1" fontId="10" fillId="8" borderId="4" xfId="0" applyNumberFormat="1" applyFont="1" applyFill="1" applyBorder="1" applyAlignment="1">
      <alignment horizontal="center" vertical="center" wrapText="1"/>
    </xf>
    <xf numFmtId="4" fontId="17" fillId="8" borderId="4" xfId="0" applyNumberFormat="1" applyFont="1" applyFill="1" applyBorder="1" applyAlignment="1">
      <alignment horizontal="center" vertical="center" wrapText="1"/>
    </xf>
    <xf numFmtId="4" fontId="10" fillId="8" borderId="4" xfId="0" applyNumberFormat="1" applyFont="1" applyFill="1" applyBorder="1" applyAlignment="1">
      <alignment horizontal="center" vertical="center" wrapText="1"/>
    </xf>
    <xf numFmtId="4" fontId="10" fillId="8" borderId="4" xfId="0" applyNumberFormat="1" applyFont="1" applyFill="1" applyBorder="1" applyAlignment="1">
      <alignment horizontal="center" vertical="center"/>
    </xf>
    <xf numFmtId="4" fontId="10" fillId="8" borderId="4" xfId="0" applyNumberFormat="1" applyFont="1" applyFill="1" applyBorder="1" applyAlignment="1">
      <alignment vertical="center"/>
    </xf>
    <xf numFmtId="165" fontId="11" fillId="8" borderId="4" xfId="0" applyNumberFormat="1" applyFont="1" applyFill="1" applyBorder="1" applyAlignment="1">
      <alignment vertical="center"/>
    </xf>
    <xf numFmtId="164" fontId="8" fillId="8" borderId="4" xfId="1" applyFill="1" applyBorder="1" applyAlignment="1">
      <alignment vertical="center"/>
    </xf>
    <xf numFmtId="165" fontId="4" fillId="8" borderId="4" xfId="0" applyNumberFormat="1" applyFont="1" applyFill="1" applyBorder="1" applyAlignment="1">
      <alignment vertical="center" wrapText="1"/>
    </xf>
    <xf numFmtId="165" fontId="4" fillId="8" borderId="4" xfId="0" applyNumberFormat="1" applyFont="1" applyFill="1" applyBorder="1" applyAlignment="1">
      <alignment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7" xfId="0" applyNumberFormat="1" applyFont="1" applyFill="1" applyBorder="1" applyAlignment="1">
      <alignment horizontal="center" vertical="center"/>
    </xf>
    <xf numFmtId="0" fontId="10" fillId="9" borderId="4" xfId="0" applyNumberFormat="1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vertical="center"/>
    </xf>
    <xf numFmtId="0" fontId="10" fillId="9" borderId="10" xfId="0" applyFont="1" applyFill="1" applyBorder="1" applyAlignment="1">
      <alignment vertical="center"/>
    </xf>
    <xf numFmtId="14" fontId="10" fillId="9" borderId="8" xfId="0" applyNumberFormat="1" applyFont="1" applyFill="1" applyBorder="1" applyAlignment="1">
      <alignment vertical="center"/>
    </xf>
    <xf numFmtId="1" fontId="10" fillId="9" borderId="10" xfId="0" applyNumberFormat="1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justify" vertical="center" wrapText="1"/>
    </xf>
    <xf numFmtId="1" fontId="10" fillId="9" borderId="8" xfId="0" applyNumberFormat="1" applyFont="1" applyFill="1" applyBorder="1" applyAlignment="1">
      <alignment horizontal="center" vertical="center"/>
    </xf>
    <xf numFmtId="4" fontId="17" fillId="9" borderId="8" xfId="0" applyNumberFormat="1" applyFont="1" applyFill="1" applyBorder="1" applyAlignment="1">
      <alignment horizontal="center" vertical="center" wrapText="1"/>
    </xf>
    <xf numFmtId="4" fontId="10" fillId="9" borderId="8" xfId="0" applyNumberFormat="1" applyFont="1" applyFill="1" applyBorder="1" applyAlignment="1">
      <alignment horizontal="center" vertical="center" wrapText="1"/>
    </xf>
    <xf numFmtId="4" fontId="10" fillId="9" borderId="8" xfId="0" applyNumberFormat="1" applyFont="1" applyFill="1" applyBorder="1" applyAlignment="1">
      <alignment horizontal="center" vertical="center"/>
    </xf>
    <xf numFmtId="4" fontId="10" fillId="9" borderId="8" xfId="0" applyNumberFormat="1" applyFont="1" applyFill="1" applyBorder="1" applyAlignment="1">
      <alignment vertical="center"/>
    </xf>
    <xf numFmtId="165" fontId="11" fillId="9" borderId="8" xfId="0" applyNumberFormat="1" applyFont="1" applyFill="1" applyBorder="1" applyAlignment="1">
      <alignment vertical="center"/>
    </xf>
    <xf numFmtId="164" fontId="8" fillId="9" borderId="4" xfId="1" applyFill="1" applyBorder="1" applyAlignment="1">
      <alignment vertical="center"/>
    </xf>
    <xf numFmtId="165" fontId="4" fillId="9" borderId="4" xfId="0" applyNumberFormat="1" applyFont="1" applyFill="1" applyBorder="1" applyAlignment="1">
      <alignment vertical="center" wrapText="1"/>
    </xf>
    <xf numFmtId="165" fontId="4" fillId="9" borderId="4" xfId="0" applyNumberFormat="1" applyFont="1" applyFill="1" applyBorder="1" applyAlignment="1">
      <alignment vertical="center"/>
    </xf>
    <xf numFmtId="165" fontId="5" fillId="6" borderId="3" xfId="0" applyNumberFormat="1" applyFont="1" applyFill="1" applyBorder="1" applyAlignment="1">
      <alignment horizontal="center" vertical="center"/>
    </xf>
    <xf numFmtId="165" fontId="5" fillId="6" borderId="2" xfId="0" applyNumberFormat="1" applyFont="1" applyFill="1" applyBorder="1" applyAlignment="1">
      <alignment horizontal="center" vertical="center"/>
    </xf>
    <xf numFmtId="165" fontId="5" fillId="6" borderId="9" xfId="0" applyNumberFormat="1" applyFont="1" applyFill="1" applyBorder="1" applyAlignment="1">
      <alignment horizontal="center" vertical="center"/>
    </xf>
    <xf numFmtId="165" fontId="5" fillId="7" borderId="4" xfId="0" applyNumberFormat="1" applyFont="1" applyFill="1" applyBorder="1" applyAlignment="1">
      <alignment horizontal="center" vertical="center"/>
    </xf>
    <xf numFmtId="165" fontId="5" fillId="8" borderId="4" xfId="0" applyNumberFormat="1" applyFont="1" applyFill="1" applyBorder="1" applyAlignment="1">
      <alignment horizontal="center" vertical="center"/>
    </xf>
    <xf numFmtId="165" fontId="5" fillId="9" borderId="4" xfId="0" applyNumberFormat="1" applyFont="1" applyFill="1" applyBorder="1" applyAlignment="1">
      <alignment horizontal="center" vertical="center"/>
    </xf>
    <xf numFmtId="0" fontId="16" fillId="3" borderId="4" xfId="0" applyNumberFormat="1" applyFont="1" applyFill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0" fontId="17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</cellXfs>
  <cellStyles count="8">
    <cellStyle name="Millares" xfId="1" builtinId="3"/>
    <cellStyle name="Millares 2" xfId="7"/>
    <cellStyle name="Moneda" xfId="2" builtinId="4"/>
    <cellStyle name="Normal" xfId="0" builtinId="0"/>
    <cellStyle name="Normal 2" xfId="3"/>
    <cellStyle name="Normal 2 2" xfId="6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7"/>
  <sheetViews>
    <sheetView tabSelected="1" zoomScaleNormal="100" workbookViewId="0">
      <selection activeCell="Q24" sqref="Q24"/>
    </sheetView>
  </sheetViews>
  <sheetFormatPr baseColWidth="10" defaultColWidth="9.140625" defaultRowHeight="12.75" x14ac:dyDescent="0.2"/>
  <cols>
    <col min="1" max="1" width="5.5703125" style="1" customWidth="1"/>
    <col min="2" max="2" width="8.42578125" style="3" customWidth="1"/>
    <col min="3" max="3" width="4.5703125" style="3" customWidth="1"/>
    <col min="4" max="4" width="5.140625" style="3" customWidth="1"/>
    <col min="5" max="5" width="5.5703125" style="3" customWidth="1"/>
    <col min="6" max="6" width="5.28515625" style="3" customWidth="1"/>
    <col min="7" max="7" width="6.140625" style="15" customWidth="1"/>
    <col min="8" max="8" width="7.140625" style="15" customWidth="1"/>
    <col min="9" max="9" width="27" style="1" customWidth="1"/>
    <col min="10" max="10" width="13.5703125" style="1" customWidth="1"/>
    <col min="11" max="11" width="3.7109375" style="1" customWidth="1"/>
    <col min="12" max="12" width="8.85546875" style="1" customWidth="1"/>
    <col min="13" max="14" width="3" style="3" bestFit="1" customWidth="1"/>
    <col min="15" max="15" width="11" style="3" customWidth="1"/>
    <col min="16" max="16" width="19.7109375" style="1" customWidth="1"/>
    <col min="17" max="18" width="16.7109375" style="1" customWidth="1"/>
    <col min="19" max="19" width="13.85546875" style="3" bestFit="1" customWidth="1"/>
    <col min="20" max="20" width="12.5703125" style="9" customWidth="1"/>
    <col min="21" max="21" width="12" style="9" customWidth="1"/>
    <col min="22" max="22" width="13.7109375" style="9" customWidth="1"/>
    <col min="23" max="24" width="13" style="9" customWidth="1"/>
    <col min="25" max="25" width="14.42578125" style="1" customWidth="1"/>
    <col min="26" max="26" width="10" style="1" customWidth="1"/>
    <col min="27" max="27" width="12.85546875" style="1" customWidth="1"/>
    <col min="28" max="28" width="16.42578125" style="1" customWidth="1"/>
    <col min="29" max="29" width="10.28515625" style="1" bestFit="1" customWidth="1"/>
    <col min="30" max="16384" width="9.140625" style="1"/>
  </cols>
  <sheetData>
    <row r="1" spans="1:33" ht="23.25" x14ac:dyDescent="0.2">
      <c r="B1" s="165" t="s">
        <v>84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33" ht="24" customHeight="1" x14ac:dyDescent="0.2">
      <c r="B2" s="2" t="s">
        <v>0</v>
      </c>
      <c r="C2" s="2"/>
      <c r="F2" s="4"/>
      <c r="G2" s="5"/>
      <c r="H2" s="5"/>
      <c r="I2" s="6" t="s">
        <v>33</v>
      </c>
      <c r="J2" s="7"/>
      <c r="K2" s="7"/>
      <c r="L2" s="7"/>
      <c r="M2" s="8"/>
      <c r="N2" s="8"/>
      <c r="O2" s="8"/>
    </row>
    <row r="3" spans="1:33" ht="24" customHeight="1" x14ac:dyDescent="0.2">
      <c r="B3" s="2" t="s">
        <v>24</v>
      </c>
      <c r="C3" s="2"/>
      <c r="F3" s="4"/>
      <c r="G3" s="5"/>
      <c r="H3" s="5"/>
      <c r="I3" s="6">
        <v>49</v>
      </c>
      <c r="J3" s="7"/>
      <c r="K3" s="7"/>
      <c r="L3" s="7"/>
      <c r="M3" s="8"/>
      <c r="N3" s="8"/>
      <c r="O3" s="8"/>
    </row>
    <row r="4" spans="1:33" ht="24" customHeight="1" x14ac:dyDescent="0.2">
      <c r="B4" s="10" t="s">
        <v>1</v>
      </c>
      <c r="C4" s="11"/>
      <c r="E4" s="12"/>
      <c r="F4" s="13"/>
      <c r="G4" s="13"/>
      <c r="H4" s="13"/>
      <c r="I4" s="14" t="s">
        <v>34</v>
      </c>
      <c r="J4" s="40" t="s">
        <v>88</v>
      </c>
      <c r="K4" s="173"/>
      <c r="L4" s="39"/>
      <c r="M4" s="39"/>
      <c r="N4" s="39"/>
      <c r="O4" s="173"/>
      <c r="P4" s="173"/>
    </row>
    <row r="5" spans="1:33" ht="87.75" customHeight="1" thickBot="1" x14ac:dyDescent="0.25">
      <c r="J5" s="2"/>
      <c r="K5" s="2"/>
      <c r="L5" s="2"/>
      <c r="S5" s="166" t="s">
        <v>23</v>
      </c>
      <c r="T5" s="167"/>
      <c r="U5" s="167"/>
      <c r="V5" s="168" t="s">
        <v>2</v>
      </c>
      <c r="W5" s="169"/>
      <c r="X5" s="169"/>
      <c r="Y5" s="169"/>
      <c r="Z5" s="167" t="s">
        <v>25</v>
      </c>
      <c r="AA5" s="167"/>
      <c r="AB5" s="167"/>
      <c r="AC5" s="60" t="s">
        <v>31</v>
      </c>
    </row>
    <row r="6" spans="1:33" s="17" customFormat="1" ht="54" customHeight="1" thickBot="1" x14ac:dyDescent="0.25">
      <c r="B6" s="16" t="s">
        <v>3</v>
      </c>
      <c r="C6" s="16" t="s">
        <v>4</v>
      </c>
      <c r="D6" s="81" t="s">
        <v>5</v>
      </c>
      <c r="E6" s="82" t="s">
        <v>6</v>
      </c>
      <c r="F6" s="83" t="s">
        <v>7</v>
      </c>
      <c r="G6" s="83" t="s">
        <v>8</v>
      </c>
      <c r="H6" s="84" t="s">
        <v>9</v>
      </c>
      <c r="I6" s="84" t="s">
        <v>10</v>
      </c>
      <c r="J6" s="84" t="s">
        <v>11</v>
      </c>
      <c r="K6" s="85" t="s">
        <v>32</v>
      </c>
      <c r="L6" s="85" t="s">
        <v>30</v>
      </c>
      <c r="M6" s="85" t="s">
        <v>12</v>
      </c>
      <c r="N6" s="85" t="s">
        <v>13</v>
      </c>
      <c r="O6" s="85" t="s">
        <v>14</v>
      </c>
      <c r="P6" s="84" t="s">
        <v>15</v>
      </c>
      <c r="Q6" s="84" t="s">
        <v>16</v>
      </c>
      <c r="R6" s="84" t="s">
        <v>17</v>
      </c>
      <c r="S6" s="84" t="s">
        <v>18</v>
      </c>
      <c r="T6" s="86" t="s">
        <v>21</v>
      </c>
      <c r="U6" s="86" t="s">
        <v>22</v>
      </c>
      <c r="V6" s="86" t="s">
        <v>43</v>
      </c>
      <c r="W6" s="86" t="s">
        <v>44</v>
      </c>
      <c r="X6" s="87" t="s">
        <v>45</v>
      </c>
      <c r="Y6" s="86" t="s">
        <v>46</v>
      </c>
      <c r="Z6" s="86" t="s">
        <v>26</v>
      </c>
      <c r="AA6" s="86" t="s">
        <v>27</v>
      </c>
      <c r="AB6" s="88" t="s">
        <v>47</v>
      </c>
    </row>
    <row r="7" spans="1:33" s="70" customFormat="1" ht="89.25" x14ac:dyDescent="0.2">
      <c r="A7" s="164"/>
      <c r="B7" s="91">
        <v>1</v>
      </c>
      <c r="C7" s="91">
        <v>49</v>
      </c>
      <c r="D7" s="91"/>
      <c r="E7" s="92">
        <v>384</v>
      </c>
      <c r="F7" s="92"/>
      <c r="G7" s="92">
        <v>254</v>
      </c>
      <c r="H7" s="93">
        <v>25</v>
      </c>
      <c r="I7" s="94" t="s">
        <v>35</v>
      </c>
      <c r="J7" s="94" t="s">
        <v>36</v>
      </c>
      <c r="K7" s="94" t="s">
        <v>37</v>
      </c>
      <c r="L7" s="95" t="s">
        <v>38</v>
      </c>
      <c r="M7" s="96">
        <v>17</v>
      </c>
      <c r="N7" s="97">
        <v>40</v>
      </c>
      <c r="O7" s="96" t="s">
        <v>39</v>
      </c>
      <c r="P7" s="94" t="s">
        <v>40</v>
      </c>
      <c r="Q7" s="96" t="s">
        <v>41</v>
      </c>
      <c r="R7" s="96" t="s">
        <v>42</v>
      </c>
      <c r="S7" s="98">
        <v>24533</v>
      </c>
      <c r="T7" s="98">
        <v>1549</v>
      </c>
      <c r="U7" s="98">
        <v>1016</v>
      </c>
      <c r="V7" s="99">
        <v>27098</v>
      </c>
      <c r="W7" s="100">
        <v>45163.33</v>
      </c>
      <c r="X7" s="100">
        <v>3066.62</v>
      </c>
      <c r="Y7" s="101">
        <v>13549</v>
      </c>
      <c r="Z7" s="102" t="s">
        <v>28</v>
      </c>
      <c r="AA7" s="103" t="s">
        <v>29</v>
      </c>
      <c r="AB7" s="103" t="s">
        <v>48</v>
      </c>
      <c r="AC7" s="158" t="s">
        <v>85</v>
      </c>
      <c r="AD7" s="159"/>
      <c r="AE7" s="159"/>
      <c r="AF7" s="159"/>
      <c r="AG7" s="160"/>
    </row>
    <row r="8" spans="1:33" s="27" customFormat="1" ht="89.25" x14ac:dyDescent="0.2">
      <c r="A8" s="164"/>
      <c r="B8" s="104">
        <v>1</v>
      </c>
      <c r="C8" s="104">
        <v>49</v>
      </c>
      <c r="D8" s="104"/>
      <c r="E8" s="105">
        <v>384</v>
      </c>
      <c r="F8" s="105"/>
      <c r="G8" s="105">
        <v>254</v>
      </c>
      <c r="H8" s="106">
        <v>6</v>
      </c>
      <c r="I8" s="107" t="s">
        <v>49</v>
      </c>
      <c r="J8" s="108" t="s">
        <v>50</v>
      </c>
      <c r="K8" s="109" t="s">
        <v>37</v>
      </c>
      <c r="L8" s="110">
        <v>41401</v>
      </c>
      <c r="M8" s="111">
        <v>11</v>
      </c>
      <c r="N8" s="112">
        <v>40</v>
      </c>
      <c r="O8" s="111" t="s">
        <v>39</v>
      </c>
      <c r="P8" s="107" t="s">
        <v>81</v>
      </c>
      <c r="Q8" s="112" t="s">
        <v>66</v>
      </c>
      <c r="R8" s="112" t="s">
        <v>66</v>
      </c>
      <c r="S8" s="113">
        <v>13633</v>
      </c>
      <c r="T8" s="113">
        <v>1093</v>
      </c>
      <c r="U8" s="114">
        <v>679</v>
      </c>
      <c r="V8" s="115">
        <v>15405</v>
      </c>
      <c r="W8" s="116">
        <v>25675</v>
      </c>
      <c r="X8" s="116">
        <v>1704.12</v>
      </c>
      <c r="Y8" s="117">
        <v>7702.5</v>
      </c>
      <c r="Z8" s="118" t="s">
        <v>28</v>
      </c>
      <c r="AA8" s="119" t="s">
        <v>29</v>
      </c>
      <c r="AB8" s="120" t="s">
        <v>52</v>
      </c>
      <c r="AC8" s="161" t="s">
        <v>86</v>
      </c>
      <c r="AD8" s="161"/>
      <c r="AE8" s="161"/>
      <c r="AF8" s="161"/>
      <c r="AG8" s="161"/>
    </row>
    <row r="9" spans="1:33" s="27" customFormat="1" ht="89.25" x14ac:dyDescent="0.2">
      <c r="B9" s="121">
        <v>1</v>
      </c>
      <c r="C9" s="121">
        <v>49</v>
      </c>
      <c r="D9" s="121"/>
      <c r="E9" s="122">
        <v>384</v>
      </c>
      <c r="F9" s="122"/>
      <c r="G9" s="122">
        <v>254</v>
      </c>
      <c r="H9" s="123">
        <v>13</v>
      </c>
      <c r="I9" s="124" t="s">
        <v>53</v>
      </c>
      <c r="J9" s="125" t="s">
        <v>54</v>
      </c>
      <c r="K9" s="126" t="s">
        <v>55</v>
      </c>
      <c r="L9" s="127">
        <v>42275</v>
      </c>
      <c r="M9" s="128">
        <v>25</v>
      </c>
      <c r="N9" s="129">
        <v>40</v>
      </c>
      <c r="O9" s="129" t="s">
        <v>39</v>
      </c>
      <c r="P9" s="130" t="s">
        <v>56</v>
      </c>
      <c r="Q9" s="131" t="s">
        <v>42</v>
      </c>
      <c r="R9" s="128" t="s">
        <v>42</v>
      </c>
      <c r="S9" s="132">
        <v>58759</v>
      </c>
      <c r="T9" s="132">
        <v>2288</v>
      </c>
      <c r="U9" s="133">
        <v>1617</v>
      </c>
      <c r="V9" s="134">
        <v>62664</v>
      </c>
      <c r="W9" s="135">
        <v>104440</v>
      </c>
      <c r="X9" s="135">
        <v>7344.87</v>
      </c>
      <c r="Y9" s="136">
        <v>31332</v>
      </c>
      <c r="Z9" s="137" t="s">
        <v>28</v>
      </c>
      <c r="AA9" s="138" t="s">
        <v>29</v>
      </c>
      <c r="AB9" s="139" t="s">
        <v>52</v>
      </c>
      <c r="AC9" s="162" t="s">
        <v>87</v>
      </c>
      <c r="AD9" s="162"/>
      <c r="AE9" s="162"/>
      <c r="AF9" s="162"/>
      <c r="AG9" s="162"/>
    </row>
    <row r="10" spans="1:33" s="27" customFormat="1" ht="82.5" customHeight="1" x14ac:dyDescent="0.2">
      <c r="B10" s="47">
        <v>1</v>
      </c>
      <c r="C10" s="47">
        <v>49</v>
      </c>
      <c r="D10" s="47"/>
      <c r="E10" s="48">
        <v>384</v>
      </c>
      <c r="F10" s="48"/>
      <c r="G10" s="48">
        <v>254</v>
      </c>
      <c r="H10" s="71">
        <v>16</v>
      </c>
      <c r="I10" s="28" t="s">
        <v>57</v>
      </c>
      <c r="J10" s="64" t="s">
        <v>58</v>
      </c>
      <c r="K10" s="21" t="s">
        <v>37</v>
      </c>
      <c r="L10" s="67">
        <v>42370</v>
      </c>
      <c r="M10" s="30">
        <v>9</v>
      </c>
      <c r="N10" s="51">
        <v>40</v>
      </c>
      <c r="O10" s="51" t="s">
        <v>39</v>
      </c>
      <c r="P10" s="23" t="s">
        <v>83</v>
      </c>
      <c r="Q10" s="29" t="s">
        <v>42</v>
      </c>
      <c r="R10" s="30" t="s">
        <v>60</v>
      </c>
      <c r="S10" s="65">
        <v>12537</v>
      </c>
      <c r="T10" s="65">
        <v>957</v>
      </c>
      <c r="U10" s="66">
        <v>661</v>
      </c>
      <c r="V10" s="61">
        <v>14155</v>
      </c>
      <c r="W10" s="62">
        <v>23591.66</v>
      </c>
      <c r="X10" s="62">
        <v>1567.12</v>
      </c>
      <c r="Y10" s="63">
        <v>7077.5</v>
      </c>
      <c r="Z10" s="58" t="s">
        <v>28</v>
      </c>
      <c r="AA10" s="68" t="s">
        <v>29</v>
      </c>
      <c r="AB10" s="59" t="s">
        <v>52</v>
      </c>
      <c r="AC10" s="89"/>
    </row>
    <row r="11" spans="1:33" s="27" customFormat="1" ht="89.25" x14ac:dyDescent="0.2">
      <c r="B11" s="47">
        <v>1</v>
      </c>
      <c r="C11" s="47">
        <v>49</v>
      </c>
      <c r="D11" s="47"/>
      <c r="E11" s="48">
        <v>384</v>
      </c>
      <c r="F11" s="48"/>
      <c r="G11" s="48">
        <v>254</v>
      </c>
      <c r="H11" s="72">
        <v>17</v>
      </c>
      <c r="I11" s="28" t="s">
        <v>61</v>
      </c>
      <c r="J11" s="21" t="s">
        <v>62</v>
      </c>
      <c r="K11" s="32" t="s">
        <v>55</v>
      </c>
      <c r="L11" s="67">
        <v>42430</v>
      </c>
      <c r="M11" s="30">
        <v>10</v>
      </c>
      <c r="N11" s="51">
        <v>40</v>
      </c>
      <c r="O11" s="51" t="s">
        <v>39</v>
      </c>
      <c r="P11" s="51" t="s">
        <v>82</v>
      </c>
      <c r="Q11" s="29" t="s">
        <v>41</v>
      </c>
      <c r="R11" s="29" t="s">
        <v>41</v>
      </c>
      <c r="S11" s="24">
        <v>12905</v>
      </c>
      <c r="T11" s="24">
        <v>1046</v>
      </c>
      <c r="U11" s="24">
        <v>666</v>
      </c>
      <c r="V11" s="25">
        <v>14617</v>
      </c>
      <c r="W11" s="25">
        <v>24361.66</v>
      </c>
      <c r="X11" s="26">
        <v>1613.12</v>
      </c>
      <c r="Y11" s="26">
        <v>7308.5</v>
      </c>
      <c r="Z11" s="58" t="s">
        <v>28</v>
      </c>
      <c r="AA11" s="68" t="s">
        <v>29</v>
      </c>
      <c r="AB11" s="59" t="s">
        <v>52</v>
      </c>
      <c r="AC11" s="89"/>
    </row>
    <row r="12" spans="1:33" s="27" customFormat="1" ht="89.25" x14ac:dyDescent="0.2">
      <c r="B12" s="47">
        <v>1</v>
      </c>
      <c r="C12" s="47">
        <v>49</v>
      </c>
      <c r="D12" s="47"/>
      <c r="E12" s="48">
        <v>384</v>
      </c>
      <c r="F12" s="48"/>
      <c r="G12" s="48">
        <v>254</v>
      </c>
      <c r="H12" s="72">
        <v>21</v>
      </c>
      <c r="I12" s="49" t="s">
        <v>63</v>
      </c>
      <c r="J12" s="49" t="s">
        <v>64</v>
      </c>
      <c r="K12" s="50" t="s">
        <v>37</v>
      </c>
      <c r="L12" s="67">
        <v>42583</v>
      </c>
      <c r="M12" s="30">
        <v>18</v>
      </c>
      <c r="N12" s="51">
        <v>40</v>
      </c>
      <c r="O12" s="51" t="s">
        <v>39</v>
      </c>
      <c r="P12" s="29" t="s">
        <v>65</v>
      </c>
      <c r="Q12" s="23" t="s">
        <v>66</v>
      </c>
      <c r="R12" s="23" t="s">
        <v>60</v>
      </c>
      <c r="S12" s="65">
        <v>27627</v>
      </c>
      <c r="T12" s="65">
        <v>1664</v>
      </c>
      <c r="U12" s="66">
        <v>1119</v>
      </c>
      <c r="V12" s="61">
        <v>30410</v>
      </c>
      <c r="W12" s="62">
        <v>50683.33</v>
      </c>
      <c r="X12" s="62">
        <v>3453.37</v>
      </c>
      <c r="Y12" s="63">
        <v>15205</v>
      </c>
      <c r="Z12" s="58" t="s">
        <v>28</v>
      </c>
      <c r="AA12" s="68" t="s">
        <v>29</v>
      </c>
      <c r="AB12" s="59" t="s">
        <v>52</v>
      </c>
      <c r="AC12" s="90"/>
    </row>
    <row r="13" spans="1:33" s="27" customFormat="1" ht="89.25" x14ac:dyDescent="0.2">
      <c r="B13" s="47">
        <v>1</v>
      </c>
      <c r="C13" s="47">
        <v>49</v>
      </c>
      <c r="D13" s="47"/>
      <c r="E13" s="48">
        <v>384</v>
      </c>
      <c r="F13" s="48"/>
      <c r="G13" s="48">
        <v>254</v>
      </c>
      <c r="H13" s="72">
        <v>22</v>
      </c>
      <c r="I13" s="49" t="s">
        <v>67</v>
      </c>
      <c r="J13" s="49" t="s">
        <v>68</v>
      </c>
      <c r="K13" s="32" t="s">
        <v>55</v>
      </c>
      <c r="L13" s="67" t="s">
        <v>69</v>
      </c>
      <c r="M13" s="30">
        <v>10</v>
      </c>
      <c r="N13" s="51">
        <v>40</v>
      </c>
      <c r="O13" s="51" t="s">
        <v>39</v>
      </c>
      <c r="P13" s="29" t="s">
        <v>59</v>
      </c>
      <c r="Q13" s="23" t="s">
        <v>66</v>
      </c>
      <c r="R13" s="23" t="s">
        <v>70</v>
      </c>
      <c r="S13" s="65">
        <v>12905</v>
      </c>
      <c r="T13" s="65">
        <v>1046</v>
      </c>
      <c r="U13" s="66">
        <v>666</v>
      </c>
      <c r="V13" s="61">
        <v>14617</v>
      </c>
      <c r="W13" s="62">
        <v>24361.66</v>
      </c>
      <c r="X13" s="62">
        <v>1613.25</v>
      </c>
      <c r="Y13" s="63">
        <v>7308.5</v>
      </c>
      <c r="Z13" s="58" t="s">
        <v>28</v>
      </c>
      <c r="AA13" s="68" t="s">
        <v>29</v>
      </c>
      <c r="AB13" s="59" t="s">
        <v>52</v>
      </c>
      <c r="AC13" s="90"/>
    </row>
    <row r="14" spans="1:33" s="27" customFormat="1" ht="89.25" x14ac:dyDescent="0.2">
      <c r="B14" s="47">
        <v>1</v>
      </c>
      <c r="C14" s="47">
        <v>49</v>
      </c>
      <c r="D14" s="47"/>
      <c r="E14" s="48">
        <v>384</v>
      </c>
      <c r="F14" s="48"/>
      <c r="G14" s="48">
        <v>254</v>
      </c>
      <c r="H14" s="53">
        <v>27</v>
      </c>
      <c r="I14" s="69" t="s">
        <v>71</v>
      </c>
      <c r="J14" s="49" t="s">
        <v>72</v>
      </c>
      <c r="K14" s="52" t="s">
        <v>37</v>
      </c>
      <c r="L14" s="67">
        <v>42887</v>
      </c>
      <c r="M14" s="44">
        <v>5</v>
      </c>
      <c r="N14" s="23">
        <v>40</v>
      </c>
      <c r="O14" s="22" t="s">
        <v>39</v>
      </c>
      <c r="P14" s="29" t="s">
        <v>79</v>
      </c>
      <c r="Q14" s="23" t="s">
        <v>66</v>
      </c>
      <c r="R14" s="23" t="s">
        <v>66</v>
      </c>
      <c r="S14" s="65">
        <v>10397</v>
      </c>
      <c r="T14" s="65">
        <v>815</v>
      </c>
      <c r="U14" s="66">
        <v>496</v>
      </c>
      <c r="V14" s="61">
        <v>11708</v>
      </c>
      <c r="W14" s="62">
        <v>19513.330000000002</v>
      </c>
      <c r="X14" s="62">
        <v>1299.6199999999999</v>
      </c>
      <c r="Y14" s="63">
        <v>5854</v>
      </c>
      <c r="Z14" s="58" t="s">
        <v>28</v>
      </c>
      <c r="AA14" s="68" t="s">
        <v>29</v>
      </c>
      <c r="AB14" s="59" t="s">
        <v>52</v>
      </c>
      <c r="AC14" s="90"/>
    </row>
    <row r="15" spans="1:33" s="27" customFormat="1" ht="89.25" x14ac:dyDescent="0.2">
      <c r="B15" s="140">
        <v>1</v>
      </c>
      <c r="C15" s="140">
        <v>49</v>
      </c>
      <c r="D15" s="140"/>
      <c r="E15" s="141">
        <v>384</v>
      </c>
      <c r="F15" s="141"/>
      <c r="G15" s="141">
        <v>254</v>
      </c>
      <c r="H15" s="142">
        <v>28</v>
      </c>
      <c r="I15" s="143" t="s">
        <v>73</v>
      </c>
      <c r="J15" s="143" t="s">
        <v>74</v>
      </c>
      <c r="K15" s="144" t="s">
        <v>37</v>
      </c>
      <c r="L15" s="145">
        <v>42887</v>
      </c>
      <c r="M15" s="146">
        <v>13</v>
      </c>
      <c r="N15" s="147">
        <v>40</v>
      </c>
      <c r="O15" s="148" t="s">
        <v>39</v>
      </c>
      <c r="P15" s="149" t="s">
        <v>75</v>
      </c>
      <c r="Q15" s="147" t="s">
        <v>51</v>
      </c>
      <c r="R15" s="147" t="s">
        <v>42</v>
      </c>
      <c r="S15" s="150">
        <v>15675</v>
      </c>
      <c r="T15" s="150">
        <v>1206</v>
      </c>
      <c r="U15" s="151">
        <v>755</v>
      </c>
      <c r="V15" s="152">
        <v>17636</v>
      </c>
      <c r="W15" s="153">
        <v>29393.33</v>
      </c>
      <c r="X15" s="153">
        <v>1959.37</v>
      </c>
      <c r="Y15" s="154">
        <v>8818</v>
      </c>
      <c r="Z15" s="155" t="s">
        <v>28</v>
      </c>
      <c r="AA15" s="156" t="s">
        <v>29</v>
      </c>
      <c r="AB15" s="157" t="s">
        <v>52</v>
      </c>
      <c r="AC15" s="163" t="s">
        <v>86</v>
      </c>
      <c r="AD15" s="163"/>
      <c r="AE15" s="163"/>
      <c r="AF15" s="163"/>
      <c r="AG15" s="163"/>
    </row>
    <row r="16" spans="1:33" s="27" customFormat="1" ht="89.25" x14ac:dyDescent="0.2">
      <c r="B16" s="47">
        <v>1</v>
      </c>
      <c r="C16" s="47">
        <v>49</v>
      </c>
      <c r="D16" s="47"/>
      <c r="E16" s="48">
        <v>384</v>
      </c>
      <c r="F16" s="48"/>
      <c r="G16" s="48">
        <v>254</v>
      </c>
      <c r="H16" s="53">
        <v>29</v>
      </c>
      <c r="I16" s="49" t="s">
        <v>76</v>
      </c>
      <c r="J16" s="49" t="s">
        <v>77</v>
      </c>
      <c r="K16" s="49" t="s">
        <v>55</v>
      </c>
      <c r="L16" s="80">
        <v>43221</v>
      </c>
      <c r="M16" s="29">
        <v>4</v>
      </c>
      <c r="N16" s="23">
        <v>40</v>
      </c>
      <c r="O16" s="22" t="s">
        <v>39</v>
      </c>
      <c r="P16" s="20" t="s">
        <v>78</v>
      </c>
      <c r="Q16" s="23" t="s">
        <v>42</v>
      </c>
      <c r="R16" s="23" t="s">
        <v>42</v>
      </c>
      <c r="S16" s="24">
        <v>10238</v>
      </c>
      <c r="T16" s="24">
        <v>802</v>
      </c>
      <c r="U16" s="24">
        <v>482</v>
      </c>
      <c r="V16" s="62">
        <v>11522</v>
      </c>
      <c r="W16" s="62">
        <v>19203.330000000002</v>
      </c>
      <c r="X16" s="63">
        <v>1279.75</v>
      </c>
      <c r="Y16" s="57">
        <v>5761</v>
      </c>
      <c r="Z16" s="58" t="s">
        <v>28</v>
      </c>
      <c r="AA16" s="68" t="s">
        <v>29</v>
      </c>
      <c r="AB16" s="59" t="s">
        <v>52</v>
      </c>
    </row>
    <row r="17" spans="2:28" s="27" customFormat="1" ht="24" customHeight="1" x14ac:dyDescent="0.2">
      <c r="B17" s="18"/>
      <c r="C17" s="18"/>
      <c r="D17" s="18"/>
      <c r="E17" s="19"/>
      <c r="F17" s="19"/>
      <c r="G17" s="19"/>
      <c r="H17" s="19"/>
      <c r="I17" s="31"/>
      <c r="J17" s="31"/>
      <c r="K17" s="31"/>
      <c r="L17" s="31"/>
      <c r="M17" s="18"/>
      <c r="N17" s="18"/>
      <c r="O17" s="18"/>
      <c r="P17" s="33"/>
      <c r="Q17" s="34" t="s">
        <v>19</v>
      </c>
      <c r="R17" s="34"/>
      <c r="S17" s="35">
        <f t="shared" ref="S17:Y17" si="0">SUM(S7:S16)</f>
        <v>199209</v>
      </c>
      <c r="T17" s="35">
        <f t="shared" si="0"/>
        <v>12466</v>
      </c>
      <c r="U17" s="35">
        <f t="shared" si="0"/>
        <v>8157</v>
      </c>
      <c r="V17" s="35">
        <f t="shared" si="0"/>
        <v>219832</v>
      </c>
      <c r="W17" s="35">
        <f t="shared" si="0"/>
        <v>366386.63000000006</v>
      </c>
      <c r="X17" s="35">
        <f t="shared" si="0"/>
        <v>24901.209999999995</v>
      </c>
      <c r="Y17" s="35">
        <f t="shared" si="0"/>
        <v>109916</v>
      </c>
      <c r="Z17" s="35"/>
      <c r="AA17" s="58"/>
      <c r="AB17" s="59"/>
    </row>
    <row r="18" spans="2:28" ht="27" customHeight="1" x14ac:dyDescent="0.2">
      <c r="B18" s="38">
        <f>SUM(B7:B17)</f>
        <v>10</v>
      </c>
      <c r="C18" s="39"/>
      <c r="D18" s="40" t="s">
        <v>20</v>
      </c>
      <c r="E18" s="39"/>
      <c r="F18" s="39"/>
      <c r="H18" s="36"/>
      <c r="I18" s="7"/>
      <c r="J18" s="7"/>
      <c r="K18" s="7"/>
      <c r="L18" s="7"/>
      <c r="M18" s="8"/>
      <c r="N18" s="8"/>
      <c r="O18" s="8"/>
      <c r="P18" s="170" t="s">
        <v>80</v>
      </c>
      <c r="Q18" s="171"/>
      <c r="R18" s="172"/>
      <c r="S18" s="37">
        <f>S17*12</f>
        <v>2390508</v>
      </c>
      <c r="T18" s="37">
        <f>T17*12</f>
        <v>149592</v>
      </c>
      <c r="U18" s="37">
        <f>U17*12</f>
        <v>97884</v>
      </c>
      <c r="V18" s="37">
        <f>V17*12</f>
        <v>2637984</v>
      </c>
      <c r="W18" s="37">
        <f>W17</f>
        <v>366386.63000000006</v>
      </c>
      <c r="X18" s="37">
        <f>X17</f>
        <v>24901.209999999995</v>
      </c>
      <c r="Y18" s="37">
        <f>Y17</f>
        <v>109916</v>
      </c>
      <c r="Z18" s="7"/>
    </row>
    <row r="19" spans="2:28" ht="27" customHeight="1" x14ac:dyDescent="0.2">
      <c r="B19" s="45"/>
      <c r="C19" s="39"/>
      <c r="D19" s="40"/>
      <c r="E19" s="39"/>
      <c r="F19" s="39"/>
      <c r="H19" s="36"/>
      <c r="I19" s="7"/>
      <c r="J19" s="7"/>
      <c r="K19" s="7"/>
      <c r="L19" s="7"/>
      <c r="M19" s="8"/>
      <c r="N19" s="8"/>
      <c r="O19" s="8"/>
      <c r="P19" s="43"/>
      <c r="Q19" s="43"/>
      <c r="R19" s="43"/>
      <c r="S19" s="46"/>
      <c r="T19" s="46"/>
      <c r="U19" s="46"/>
      <c r="V19" s="46"/>
      <c r="W19" s="46"/>
      <c r="X19" s="46"/>
      <c r="Y19" s="46"/>
      <c r="Z19" s="54"/>
    </row>
    <row r="20" spans="2:28" s="3" customFormat="1" ht="15" x14ac:dyDescent="0.2">
      <c r="B20" s="76"/>
      <c r="C20" s="77"/>
      <c r="D20" s="77"/>
      <c r="E20" s="75"/>
      <c r="F20" s="75"/>
      <c r="G20" s="73"/>
      <c r="H20" s="73"/>
      <c r="I20" s="73"/>
      <c r="J20" s="74"/>
      <c r="K20" s="74"/>
      <c r="L20" s="74"/>
      <c r="M20" s="74"/>
      <c r="N20" s="74"/>
      <c r="O20" s="73"/>
      <c r="P20" s="73"/>
      <c r="Q20" s="1"/>
      <c r="R20" s="1"/>
      <c r="T20" s="9"/>
      <c r="U20" s="9"/>
      <c r="V20" s="9"/>
      <c r="W20" s="9"/>
      <c r="X20" s="9"/>
      <c r="Y20" s="1"/>
      <c r="Z20" s="55"/>
      <c r="AA20" s="1"/>
    </row>
    <row r="21" spans="2:28" s="3" customFormat="1" ht="15" x14ac:dyDescent="0.2">
      <c r="B21" s="2" t="s">
        <v>20</v>
      </c>
      <c r="C21" s="174"/>
      <c r="D21" s="39"/>
      <c r="E21" s="15"/>
      <c r="F21" s="15"/>
      <c r="G21" s="1"/>
      <c r="H21" s="175"/>
      <c r="I21" s="1"/>
      <c r="N21" s="74"/>
      <c r="O21" s="73"/>
      <c r="P21" s="73"/>
      <c r="Q21" s="1"/>
      <c r="R21" s="1"/>
      <c r="T21" s="9"/>
      <c r="U21" s="9"/>
      <c r="V21" s="9"/>
      <c r="W21" s="9"/>
      <c r="X21" s="9"/>
      <c r="Y21" s="1"/>
      <c r="Z21" s="1"/>
      <c r="AA21" s="1"/>
    </row>
    <row r="22" spans="2:28" s="3" customFormat="1" x14ac:dyDescent="0.2">
      <c r="B22" s="176" t="s">
        <v>89</v>
      </c>
      <c r="C22" s="177"/>
      <c r="D22" s="4"/>
      <c r="E22" s="5"/>
      <c r="F22" s="5"/>
      <c r="G22" s="6"/>
      <c r="H22" s="178"/>
      <c r="I22" s="6"/>
      <c r="J22" s="4"/>
      <c r="K22" s="4"/>
      <c r="L22" s="4"/>
      <c r="M22" s="4"/>
      <c r="N22" s="74"/>
      <c r="O22" s="73"/>
      <c r="P22" s="73"/>
      <c r="Q22" s="1"/>
      <c r="R22" s="1"/>
      <c r="T22" s="9"/>
      <c r="U22" s="9"/>
      <c r="V22" s="9"/>
      <c r="W22" s="9"/>
      <c r="X22" s="9"/>
      <c r="Y22" s="1"/>
      <c r="Z22" s="56"/>
      <c r="AA22" s="1"/>
    </row>
    <row r="23" spans="2:28" s="3" customFormat="1" x14ac:dyDescent="0.2">
      <c r="B23" s="179" t="s">
        <v>90</v>
      </c>
      <c r="C23" s="180"/>
      <c r="D23" s="8"/>
      <c r="E23" s="36"/>
      <c r="F23" s="36"/>
      <c r="G23" s="7"/>
      <c r="H23" s="181"/>
      <c r="I23" s="7"/>
      <c r="J23" s="8"/>
      <c r="K23" s="8"/>
      <c r="L23" s="8"/>
      <c r="M23" s="8"/>
      <c r="N23" s="74"/>
      <c r="O23" s="73"/>
      <c r="P23" s="73"/>
      <c r="Q23" s="1"/>
      <c r="R23" s="1"/>
      <c r="T23" s="9"/>
      <c r="U23" s="9"/>
      <c r="V23" s="9"/>
      <c r="W23" s="9"/>
      <c r="X23" s="9"/>
      <c r="Y23" s="1"/>
      <c r="Z23" s="1"/>
      <c r="AA23" s="1"/>
    </row>
    <row r="24" spans="2:28" s="3" customFormat="1" x14ac:dyDescent="0.2">
      <c r="B24" s="182" t="s">
        <v>4</v>
      </c>
      <c r="C24" s="183"/>
      <c r="D24" s="182"/>
      <c r="E24" s="184"/>
      <c r="F24" s="184"/>
      <c r="G24" s="182" t="s">
        <v>24</v>
      </c>
      <c r="H24" s="185"/>
      <c r="I24" s="186"/>
      <c r="N24" s="74"/>
      <c r="O24" s="73"/>
      <c r="P24" s="73"/>
      <c r="Q24" s="1"/>
      <c r="R24" s="1"/>
      <c r="T24" s="9"/>
      <c r="U24" s="9"/>
      <c r="V24" s="9"/>
      <c r="W24" s="9"/>
      <c r="X24" s="9"/>
      <c r="Y24" s="1"/>
      <c r="Z24" s="1"/>
      <c r="AA24" s="1"/>
    </row>
    <row r="25" spans="2:28" s="3" customFormat="1" x14ac:dyDescent="0.2">
      <c r="B25" s="182" t="s">
        <v>91</v>
      </c>
      <c r="C25" s="183"/>
      <c r="D25" s="182"/>
      <c r="E25" s="184"/>
      <c r="F25" s="184"/>
      <c r="G25" s="182" t="s">
        <v>92</v>
      </c>
      <c r="H25" s="185"/>
      <c r="I25" s="186"/>
      <c r="N25" s="74"/>
      <c r="O25" s="73"/>
      <c r="P25" s="73"/>
      <c r="Q25" s="1"/>
      <c r="R25" s="1"/>
      <c r="T25" s="9"/>
      <c r="U25" s="9"/>
      <c r="V25" s="9"/>
      <c r="W25" s="9"/>
      <c r="X25" s="9"/>
      <c r="Y25" s="1"/>
      <c r="Z25" s="1"/>
      <c r="AA25" s="1"/>
    </row>
    <row r="26" spans="2:28" s="3" customFormat="1" x14ac:dyDescent="0.2">
      <c r="B26" s="182" t="s">
        <v>6</v>
      </c>
      <c r="C26" s="183"/>
      <c r="D26" s="182"/>
      <c r="E26" s="184"/>
      <c r="F26" s="184"/>
      <c r="G26" s="182" t="s">
        <v>93</v>
      </c>
      <c r="H26" s="185"/>
      <c r="I26" s="186"/>
      <c r="N26" s="74"/>
      <c r="O26" s="73"/>
      <c r="P26" s="73"/>
      <c r="Q26" s="1"/>
      <c r="R26" s="1"/>
      <c r="T26" s="9"/>
      <c r="U26" s="9"/>
      <c r="V26" s="9"/>
      <c r="W26" s="9"/>
      <c r="X26" s="9"/>
      <c r="Y26" s="1"/>
      <c r="Z26" s="1"/>
      <c r="AA26" s="1"/>
    </row>
    <row r="27" spans="2:28" s="3" customFormat="1" x14ac:dyDescent="0.2">
      <c r="B27" s="182" t="s">
        <v>7</v>
      </c>
      <c r="C27" s="183"/>
      <c r="D27" s="182"/>
      <c r="E27" s="184"/>
      <c r="F27" s="184"/>
      <c r="G27" s="182" t="s">
        <v>94</v>
      </c>
      <c r="H27" s="185"/>
      <c r="I27" s="186"/>
      <c r="N27" s="74"/>
      <c r="O27" s="73"/>
      <c r="P27" s="73"/>
      <c r="Q27" s="1"/>
      <c r="R27" s="1"/>
      <c r="T27" s="9"/>
      <c r="U27" s="9"/>
      <c r="V27" s="9"/>
      <c r="W27" s="9"/>
      <c r="X27" s="9"/>
      <c r="Y27" s="1"/>
      <c r="Z27" s="1"/>
      <c r="AA27" s="1"/>
    </row>
    <row r="28" spans="2:28" s="3" customFormat="1" x14ac:dyDescent="0.2">
      <c r="B28" s="192" t="s">
        <v>8</v>
      </c>
      <c r="C28" s="183"/>
      <c r="D28" s="182"/>
      <c r="E28" s="184"/>
      <c r="F28" s="184"/>
      <c r="G28" s="182" t="s">
        <v>95</v>
      </c>
      <c r="H28" s="185"/>
      <c r="I28" s="186"/>
      <c r="N28" s="74"/>
      <c r="O28" s="73"/>
      <c r="P28" s="73"/>
      <c r="Q28" s="1"/>
      <c r="R28" s="1"/>
      <c r="T28" s="9"/>
      <c r="U28" s="9"/>
      <c r="V28" s="9"/>
      <c r="W28" s="9"/>
      <c r="X28" s="9"/>
      <c r="Y28" s="1"/>
      <c r="Z28" s="1"/>
      <c r="AA28" s="1"/>
    </row>
    <row r="29" spans="2:28" s="3" customFormat="1" x14ac:dyDescent="0.2">
      <c r="B29" s="187" t="s">
        <v>96</v>
      </c>
      <c r="C29" s="183"/>
      <c r="D29" s="182"/>
      <c r="E29" s="184"/>
      <c r="F29" s="184"/>
      <c r="G29" s="182" t="s">
        <v>97</v>
      </c>
      <c r="H29" s="185"/>
      <c r="I29" s="186"/>
      <c r="N29" s="74"/>
      <c r="O29" s="73"/>
      <c r="P29" s="73"/>
      <c r="Q29" s="1"/>
      <c r="R29" s="1"/>
      <c r="T29" s="9"/>
      <c r="U29" s="9"/>
      <c r="V29" s="9"/>
      <c r="W29" s="9"/>
      <c r="X29" s="9"/>
      <c r="Y29" s="1"/>
      <c r="Z29" s="1"/>
      <c r="AA29" s="1"/>
    </row>
    <row r="30" spans="2:28" s="3" customFormat="1" x14ac:dyDescent="0.2">
      <c r="B30" s="182" t="s">
        <v>10</v>
      </c>
      <c r="C30" s="183"/>
      <c r="D30" s="182"/>
      <c r="E30" s="184"/>
      <c r="F30" s="184"/>
      <c r="G30" s="182" t="s">
        <v>98</v>
      </c>
      <c r="H30" s="185"/>
      <c r="I30" s="186"/>
      <c r="N30" s="74"/>
      <c r="O30" s="73"/>
      <c r="P30" s="73"/>
      <c r="Q30" s="1"/>
      <c r="R30" s="1"/>
      <c r="T30" s="9"/>
      <c r="U30" s="9"/>
      <c r="V30" s="9"/>
      <c r="W30" s="9"/>
      <c r="X30" s="9"/>
      <c r="Y30" s="1"/>
      <c r="Z30" s="1"/>
      <c r="AA30" s="1"/>
    </row>
    <row r="31" spans="2:28" s="3" customFormat="1" x14ac:dyDescent="0.2">
      <c r="B31" s="182" t="s">
        <v>11</v>
      </c>
      <c r="C31" s="183"/>
      <c r="D31" s="182"/>
      <c r="E31" s="184"/>
      <c r="F31" s="184"/>
      <c r="G31" s="182" t="s">
        <v>99</v>
      </c>
      <c r="H31" s="185"/>
      <c r="I31" s="182"/>
      <c r="J31" s="41"/>
      <c r="N31" s="74"/>
      <c r="O31" s="73"/>
      <c r="P31" s="73"/>
      <c r="Q31" s="1"/>
      <c r="R31" s="1"/>
      <c r="T31" s="9"/>
      <c r="U31" s="9"/>
      <c r="V31" s="9"/>
      <c r="W31" s="9"/>
      <c r="X31" s="9"/>
      <c r="Y31" s="1"/>
      <c r="Z31" s="1"/>
      <c r="AA31" s="1"/>
    </row>
    <row r="32" spans="2:28" s="3" customFormat="1" x14ac:dyDescent="0.2">
      <c r="B32" s="179" t="s">
        <v>32</v>
      </c>
      <c r="C32" s="188"/>
      <c r="D32" s="182"/>
      <c r="E32" s="184"/>
      <c r="F32" s="184"/>
      <c r="G32" s="182" t="s">
        <v>100</v>
      </c>
      <c r="H32" s="185"/>
      <c r="I32" s="182"/>
      <c r="J32" s="41"/>
      <c r="N32" s="74"/>
      <c r="O32" s="73"/>
      <c r="P32" s="73"/>
      <c r="Q32" s="1"/>
      <c r="R32" s="1"/>
      <c r="T32" s="9"/>
      <c r="U32" s="9"/>
      <c r="V32" s="9"/>
      <c r="W32" s="9"/>
      <c r="X32" s="9"/>
      <c r="Y32" s="1"/>
      <c r="Z32" s="1"/>
      <c r="AA32" s="1"/>
    </row>
    <row r="33" spans="2:27" s="3" customFormat="1" x14ac:dyDescent="0.2">
      <c r="B33" s="182" t="s">
        <v>101</v>
      </c>
      <c r="C33" s="183"/>
      <c r="D33" s="182"/>
      <c r="E33" s="184"/>
      <c r="F33" s="184"/>
      <c r="G33" s="182" t="s">
        <v>102</v>
      </c>
      <c r="H33" s="185"/>
      <c r="I33" s="182"/>
      <c r="J33" s="41"/>
      <c r="N33" s="74"/>
      <c r="O33" s="73"/>
      <c r="P33" s="73"/>
      <c r="Q33" s="1"/>
      <c r="R33" s="1"/>
      <c r="T33" s="9"/>
      <c r="U33" s="9"/>
      <c r="V33" s="9"/>
      <c r="W33" s="9"/>
      <c r="X33" s="9"/>
      <c r="Y33" s="1"/>
      <c r="Z33" s="1"/>
      <c r="AA33" s="1"/>
    </row>
    <row r="34" spans="2:27" s="3" customFormat="1" x14ac:dyDescent="0.2">
      <c r="B34" s="182" t="s">
        <v>12</v>
      </c>
      <c r="C34" s="183"/>
      <c r="D34" s="182"/>
      <c r="E34" s="184"/>
      <c r="F34" s="184"/>
      <c r="G34" s="182" t="s">
        <v>103</v>
      </c>
      <c r="H34" s="185"/>
      <c r="I34" s="182"/>
      <c r="J34" s="41"/>
      <c r="N34" s="74"/>
      <c r="O34" s="73"/>
      <c r="P34" s="73"/>
      <c r="Q34" s="1"/>
      <c r="R34" s="1"/>
      <c r="T34" s="9"/>
      <c r="U34" s="9"/>
      <c r="V34" s="9"/>
      <c r="W34" s="9"/>
      <c r="X34" s="9"/>
      <c r="Y34" s="1"/>
      <c r="Z34" s="1"/>
      <c r="AA34" s="1"/>
    </row>
    <row r="35" spans="2:27" s="3" customFormat="1" x14ac:dyDescent="0.2">
      <c r="B35" s="182" t="s">
        <v>104</v>
      </c>
      <c r="C35" s="183"/>
      <c r="D35" s="182"/>
      <c r="E35" s="184"/>
      <c r="F35" s="184"/>
      <c r="G35" s="182" t="s">
        <v>105</v>
      </c>
      <c r="H35" s="185"/>
      <c r="I35" s="182"/>
      <c r="J35" s="41"/>
      <c r="N35" s="74"/>
      <c r="O35" s="73"/>
      <c r="P35" s="73"/>
      <c r="Q35" s="1"/>
      <c r="R35" s="1"/>
      <c r="T35" s="9"/>
      <c r="U35" s="9"/>
      <c r="V35" s="9"/>
      <c r="W35" s="9"/>
      <c r="X35" s="9"/>
      <c r="Y35" s="1"/>
      <c r="Z35" s="1"/>
      <c r="AA35" s="1"/>
    </row>
    <row r="36" spans="2:27" s="3" customFormat="1" x14ac:dyDescent="0.2">
      <c r="B36" s="182" t="s">
        <v>106</v>
      </c>
      <c r="C36" s="183"/>
      <c r="D36" s="182"/>
      <c r="E36" s="184"/>
      <c r="F36" s="184"/>
      <c r="G36" s="182" t="s">
        <v>107</v>
      </c>
      <c r="H36" s="185"/>
      <c r="I36" s="182"/>
      <c r="J36" s="41"/>
      <c r="N36" s="74"/>
      <c r="O36" s="73"/>
      <c r="P36" s="73"/>
      <c r="Q36" s="1"/>
      <c r="R36" s="1"/>
      <c r="T36" s="9"/>
      <c r="U36" s="9"/>
      <c r="V36" s="9"/>
      <c r="W36" s="9"/>
      <c r="X36" s="9"/>
      <c r="Y36" s="1"/>
      <c r="Z36" s="1"/>
      <c r="AA36" s="1"/>
    </row>
    <row r="37" spans="2:27" s="3" customFormat="1" x14ac:dyDescent="0.2">
      <c r="B37" s="182" t="s">
        <v>15</v>
      </c>
      <c r="C37" s="183"/>
      <c r="D37" s="182"/>
      <c r="E37" s="184"/>
      <c r="F37" s="184"/>
      <c r="G37" s="182" t="s">
        <v>108</v>
      </c>
      <c r="H37" s="185"/>
      <c r="I37" s="182"/>
      <c r="J37" s="41"/>
      <c r="N37" s="74"/>
      <c r="O37" s="73"/>
      <c r="P37" s="73"/>
      <c r="Q37" s="1"/>
      <c r="R37" s="1"/>
      <c r="T37" s="9"/>
      <c r="U37" s="9"/>
      <c r="V37" s="9"/>
      <c r="W37" s="9"/>
      <c r="X37" s="9"/>
      <c r="Y37" s="1"/>
      <c r="Z37" s="1"/>
      <c r="AA37" s="1"/>
    </row>
    <row r="38" spans="2:27" s="3" customFormat="1" x14ac:dyDescent="0.2">
      <c r="B38" s="189" t="s">
        <v>109</v>
      </c>
      <c r="C38" s="189"/>
      <c r="D38" s="189"/>
      <c r="E38" s="189"/>
      <c r="F38" s="189"/>
      <c r="G38" s="182" t="s">
        <v>110</v>
      </c>
      <c r="H38" s="185"/>
      <c r="I38" s="182"/>
      <c r="J38" s="41"/>
      <c r="N38" s="74"/>
      <c r="O38" s="73"/>
      <c r="P38" s="73"/>
      <c r="Q38" s="1"/>
      <c r="R38" s="1"/>
      <c r="T38" s="9"/>
      <c r="U38" s="9"/>
      <c r="V38" s="9"/>
      <c r="W38" s="9"/>
      <c r="X38" s="9"/>
      <c r="Y38" s="1"/>
      <c r="Z38" s="1"/>
      <c r="AA38" s="1"/>
    </row>
    <row r="39" spans="2:27" s="3" customFormat="1" x14ac:dyDescent="0.2">
      <c r="B39" s="190" t="s">
        <v>111</v>
      </c>
      <c r="C39" s="190"/>
      <c r="D39" s="190"/>
      <c r="E39" s="190"/>
      <c r="F39" s="190"/>
      <c r="G39" s="182" t="s">
        <v>112</v>
      </c>
      <c r="H39" s="185"/>
      <c r="I39" s="182"/>
      <c r="J39" s="41"/>
      <c r="N39" s="74"/>
      <c r="O39" s="73"/>
      <c r="P39" s="73"/>
      <c r="Q39" s="1"/>
      <c r="R39" s="1"/>
      <c r="T39" s="9"/>
      <c r="U39" s="9"/>
      <c r="V39" s="9"/>
      <c r="W39" s="9"/>
      <c r="X39" s="9"/>
      <c r="Y39" s="1"/>
      <c r="Z39" s="1"/>
      <c r="AA39" s="1"/>
    </row>
    <row r="40" spans="2:27" s="3" customFormat="1" x14ac:dyDescent="0.2">
      <c r="B40" s="182" t="s">
        <v>113</v>
      </c>
      <c r="C40" s="183"/>
      <c r="D40" s="182"/>
      <c r="E40" s="184"/>
      <c r="F40" s="184"/>
      <c r="G40" s="182" t="s">
        <v>114</v>
      </c>
      <c r="H40" s="185"/>
      <c r="I40" s="182"/>
      <c r="J40" s="41"/>
      <c r="N40" s="74"/>
      <c r="O40" s="73"/>
      <c r="P40" s="73"/>
      <c r="Q40" s="1"/>
      <c r="R40" s="1"/>
      <c r="T40" s="9"/>
      <c r="U40" s="9"/>
      <c r="V40" s="9"/>
      <c r="W40" s="9"/>
      <c r="X40" s="9"/>
      <c r="Y40" s="1"/>
      <c r="Z40" s="1"/>
      <c r="AA40" s="1"/>
    </row>
    <row r="41" spans="2:27" s="3" customFormat="1" x14ac:dyDescent="0.2">
      <c r="B41" s="182" t="s">
        <v>115</v>
      </c>
      <c r="C41" s="183"/>
      <c r="D41" s="182"/>
      <c r="E41" s="184"/>
      <c r="F41" s="184"/>
      <c r="G41" s="182" t="s">
        <v>116</v>
      </c>
      <c r="H41" s="185"/>
      <c r="I41" s="182"/>
      <c r="J41" s="41"/>
      <c r="N41" s="74"/>
      <c r="O41" s="73"/>
      <c r="P41" s="73"/>
      <c r="Q41" s="1"/>
      <c r="R41" s="1"/>
      <c r="T41" s="9"/>
      <c r="U41" s="9"/>
      <c r="V41" s="9"/>
      <c r="W41" s="9"/>
      <c r="X41" s="9"/>
      <c r="Y41" s="1"/>
      <c r="Z41" s="1"/>
      <c r="AA41" s="1"/>
    </row>
    <row r="42" spans="2:27" s="3" customFormat="1" x14ac:dyDescent="0.2">
      <c r="B42" s="182" t="s">
        <v>117</v>
      </c>
      <c r="C42" s="183"/>
      <c r="D42" s="182"/>
      <c r="E42" s="184"/>
      <c r="F42" s="184"/>
      <c r="G42" s="182" t="s">
        <v>118</v>
      </c>
      <c r="H42" s="185"/>
      <c r="I42" s="182"/>
      <c r="J42" s="41"/>
      <c r="N42" s="74"/>
      <c r="O42" s="73"/>
      <c r="P42" s="73"/>
      <c r="Q42" s="1"/>
      <c r="R42" s="1"/>
      <c r="T42" s="9"/>
      <c r="U42" s="9"/>
      <c r="V42" s="9"/>
      <c r="W42" s="9"/>
      <c r="X42" s="9"/>
      <c r="Y42" s="1"/>
      <c r="Z42" s="1"/>
      <c r="AA42" s="1"/>
    </row>
    <row r="43" spans="2:27" s="3" customFormat="1" x14ac:dyDescent="0.2">
      <c r="B43" s="182" t="s">
        <v>119</v>
      </c>
      <c r="C43" s="183"/>
      <c r="D43" s="182"/>
      <c r="E43" s="184"/>
      <c r="F43" s="184"/>
      <c r="G43" s="182" t="s">
        <v>120</v>
      </c>
      <c r="H43" s="185"/>
      <c r="I43" s="182"/>
      <c r="J43" s="41"/>
      <c r="N43" s="74"/>
      <c r="O43" s="73"/>
      <c r="P43" s="73"/>
      <c r="Q43" s="1"/>
      <c r="R43" s="1"/>
      <c r="T43" s="9"/>
      <c r="U43" s="9"/>
      <c r="V43" s="9"/>
      <c r="W43" s="9"/>
      <c r="X43" s="9"/>
      <c r="Y43" s="1"/>
      <c r="Z43" s="1"/>
      <c r="AA43" s="1"/>
    </row>
    <row r="44" spans="2:27" s="3" customFormat="1" x14ac:dyDescent="0.2">
      <c r="B44" s="182" t="s">
        <v>121</v>
      </c>
      <c r="C44" s="183"/>
      <c r="D44" s="182"/>
      <c r="E44" s="184"/>
      <c r="F44" s="184"/>
      <c r="G44" s="182" t="s">
        <v>122</v>
      </c>
      <c r="H44" s="185"/>
      <c r="I44" s="182"/>
      <c r="J44" s="41"/>
      <c r="N44" s="74"/>
      <c r="O44" s="73"/>
      <c r="P44" s="73"/>
      <c r="Q44" s="1"/>
      <c r="R44" s="1"/>
      <c r="T44" s="9"/>
      <c r="U44" s="9"/>
      <c r="V44" s="9"/>
      <c r="W44" s="9"/>
      <c r="X44" s="9"/>
      <c r="Y44" s="1"/>
      <c r="Z44" s="1"/>
      <c r="AA44" s="1"/>
    </row>
    <row r="45" spans="2:27" s="3" customFormat="1" x14ac:dyDescent="0.2">
      <c r="B45" s="182" t="s">
        <v>27</v>
      </c>
      <c r="C45" s="183"/>
      <c r="D45" s="182"/>
      <c r="E45" s="184"/>
      <c r="F45" s="184"/>
      <c r="G45" s="182" t="s">
        <v>123</v>
      </c>
      <c r="H45" s="185"/>
      <c r="I45" s="182"/>
      <c r="J45" s="41"/>
      <c r="N45" s="74"/>
      <c r="O45" s="73"/>
      <c r="P45" s="73"/>
      <c r="Q45" s="1"/>
      <c r="R45" s="1"/>
      <c r="T45" s="9"/>
      <c r="U45" s="9"/>
      <c r="V45" s="9"/>
      <c r="W45" s="9"/>
      <c r="X45" s="9"/>
      <c r="Y45" s="1"/>
      <c r="Z45" s="1"/>
      <c r="AA45" s="1"/>
    </row>
    <row r="46" spans="2:27" s="3" customFormat="1" x14ac:dyDescent="0.2">
      <c r="B46" s="182" t="s">
        <v>26</v>
      </c>
      <c r="C46" s="183"/>
      <c r="D46" s="182"/>
      <c r="E46" s="184"/>
      <c r="F46" s="184"/>
      <c r="G46" s="182" t="s">
        <v>124</v>
      </c>
      <c r="H46" s="185"/>
      <c r="I46" s="182"/>
      <c r="J46" s="41"/>
      <c r="N46" s="74"/>
      <c r="O46" s="73"/>
      <c r="P46" s="73"/>
      <c r="Q46" s="1"/>
      <c r="R46" s="1"/>
      <c r="T46" s="9"/>
      <c r="U46" s="9"/>
      <c r="V46" s="9"/>
      <c r="W46" s="9"/>
      <c r="X46" s="9"/>
      <c r="Y46" s="1"/>
      <c r="Z46" s="1"/>
      <c r="AA46" s="1"/>
    </row>
    <row r="47" spans="2:27" s="3" customFormat="1" x14ac:dyDescent="0.2">
      <c r="B47" s="182" t="s">
        <v>125</v>
      </c>
      <c r="C47" s="183"/>
      <c r="D47" s="182"/>
      <c r="E47" s="184"/>
      <c r="F47" s="184"/>
      <c r="G47" s="182" t="s">
        <v>126</v>
      </c>
      <c r="H47" s="185"/>
      <c r="I47" s="182"/>
      <c r="J47" s="41"/>
      <c r="N47" s="74"/>
      <c r="O47" s="73"/>
      <c r="P47" s="73"/>
      <c r="Q47" s="1"/>
      <c r="R47" s="1"/>
      <c r="T47" s="9"/>
      <c r="U47" s="9"/>
      <c r="V47" s="9"/>
      <c r="W47" s="9"/>
      <c r="X47" s="9"/>
      <c r="Y47" s="1"/>
      <c r="Z47" s="1"/>
      <c r="AA47" s="1"/>
    </row>
    <row r="48" spans="2:27" s="3" customFormat="1" x14ac:dyDescent="0.2">
      <c r="B48" s="182" t="s">
        <v>127</v>
      </c>
      <c r="C48" s="183"/>
      <c r="D48" s="182"/>
      <c r="E48" s="184"/>
      <c r="F48" s="184"/>
      <c r="G48" s="182" t="s">
        <v>128</v>
      </c>
      <c r="H48" s="185"/>
      <c r="I48" s="182"/>
      <c r="J48" s="41"/>
      <c r="N48" s="74"/>
      <c r="O48" s="73"/>
      <c r="P48" s="73"/>
      <c r="Q48" s="1"/>
      <c r="R48" s="1"/>
      <c r="T48" s="9"/>
      <c r="U48" s="9"/>
      <c r="V48" s="9"/>
      <c r="W48" s="9"/>
      <c r="X48" s="9"/>
      <c r="Y48" s="1"/>
      <c r="Z48" s="1"/>
      <c r="AA48" s="1"/>
    </row>
    <row r="49" spans="2:27" s="3" customFormat="1" x14ac:dyDescent="0.2">
      <c r="B49" s="182" t="s">
        <v>129</v>
      </c>
      <c r="C49" s="183"/>
      <c r="D49" s="182"/>
      <c r="E49" s="184"/>
      <c r="F49" s="184"/>
      <c r="G49" s="182" t="s">
        <v>130</v>
      </c>
      <c r="H49" s="185"/>
      <c r="I49" s="182"/>
      <c r="J49" s="41"/>
      <c r="N49" s="74"/>
      <c r="O49" s="73"/>
      <c r="P49" s="73"/>
      <c r="Q49" s="1"/>
      <c r="R49" s="1"/>
      <c r="T49" s="9"/>
      <c r="U49" s="9"/>
      <c r="V49" s="9"/>
      <c r="W49" s="9"/>
      <c r="X49" s="9"/>
      <c r="Y49" s="1"/>
      <c r="Z49" s="1"/>
      <c r="AA49" s="1"/>
    </row>
    <row r="50" spans="2:27" s="3" customFormat="1" x14ac:dyDescent="0.2">
      <c r="B50" s="182" t="s">
        <v>131</v>
      </c>
      <c r="C50" s="183"/>
      <c r="D50" s="182"/>
      <c r="E50" s="184"/>
      <c r="F50" s="184"/>
      <c r="G50" s="182" t="s">
        <v>132</v>
      </c>
      <c r="H50" s="185"/>
      <c r="I50" s="182"/>
      <c r="J50" s="41"/>
      <c r="N50" s="74"/>
      <c r="O50" s="73"/>
      <c r="P50" s="73"/>
      <c r="Q50" s="1"/>
      <c r="R50" s="1"/>
      <c r="T50" s="9"/>
      <c r="U50" s="9"/>
      <c r="V50" s="9"/>
      <c r="W50" s="9"/>
      <c r="X50" s="9"/>
      <c r="Y50" s="1"/>
      <c r="Z50" s="1"/>
      <c r="AA50" s="1"/>
    </row>
    <row r="51" spans="2:27" s="3" customFormat="1" x14ac:dyDescent="0.2">
      <c r="B51" s="182" t="s">
        <v>133</v>
      </c>
      <c r="C51" s="183"/>
      <c r="D51" s="182"/>
      <c r="E51" s="184"/>
      <c r="F51" s="184"/>
      <c r="G51" s="182" t="s">
        <v>134</v>
      </c>
      <c r="H51" s="185"/>
      <c r="I51" s="182"/>
      <c r="J51" s="41"/>
      <c r="N51" s="74"/>
      <c r="O51" s="73"/>
      <c r="P51" s="73"/>
      <c r="Q51" s="1"/>
      <c r="R51" s="1"/>
      <c r="T51" s="9"/>
      <c r="U51" s="9"/>
      <c r="V51" s="9"/>
      <c r="W51" s="9"/>
      <c r="X51" s="9"/>
      <c r="Y51" s="1"/>
      <c r="Z51" s="1"/>
      <c r="AA51" s="1"/>
    </row>
    <row r="52" spans="2:27" s="3" customFormat="1" x14ac:dyDescent="0.2">
      <c r="B52" s="182" t="s">
        <v>135</v>
      </c>
      <c r="C52" s="183"/>
      <c r="D52" s="182"/>
      <c r="E52" s="184"/>
      <c r="F52" s="184"/>
      <c r="G52" s="182" t="s">
        <v>134</v>
      </c>
      <c r="H52" s="185"/>
      <c r="I52" s="182"/>
      <c r="J52" s="41"/>
      <c r="N52" s="74"/>
      <c r="O52" s="73"/>
      <c r="P52" s="73"/>
      <c r="Q52" s="1"/>
      <c r="R52" s="1"/>
      <c r="T52" s="9"/>
      <c r="U52" s="9"/>
      <c r="V52" s="9"/>
      <c r="W52" s="9"/>
      <c r="X52" s="9"/>
      <c r="Y52" s="1"/>
      <c r="Z52" s="1"/>
      <c r="AA52" s="1"/>
    </row>
    <row r="53" spans="2:27" s="3" customFormat="1" x14ac:dyDescent="0.2">
      <c r="B53" s="182" t="s">
        <v>136</v>
      </c>
      <c r="C53" s="183"/>
      <c r="D53" s="182"/>
      <c r="E53" s="184"/>
      <c r="F53" s="184"/>
      <c r="G53" s="182" t="s">
        <v>137</v>
      </c>
      <c r="H53" s="185"/>
      <c r="I53" s="182"/>
      <c r="J53" s="41"/>
      <c r="N53" s="74"/>
      <c r="O53" s="73"/>
      <c r="P53" s="73"/>
      <c r="Q53" s="1"/>
      <c r="R53" s="1"/>
      <c r="T53" s="9"/>
      <c r="U53" s="9"/>
      <c r="V53" s="9"/>
      <c r="W53" s="9"/>
      <c r="X53" s="9"/>
      <c r="Y53" s="1"/>
      <c r="Z53" s="1"/>
      <c r="AA53" s="1"/>
    </row>
    <row r="54" spans="2:27" s="3" customFormat="1" x14ac:dyDescent="0.2">
      <c r="B54" s="186"/>
      <c r="C54" s="191" t="s">
        <v>138</v>
      </c>
      <c r="D54" s="186"/>
      <c r="E54" s="186"/>
      <c r="F54" s="186"/>
      <c r="G54" s="186"/>
      <c r="H54" s="185"/>
      <c r="I54" s="182"/>
      <c r="J54" s="41"/>
      <c r="N54" s="74"/>
      <c r="O54" s="74"/>
      <c r="P54" s="73"/>
      <c r="Q54" s="1"/>
      <c r="R54" s="1"/>
      <c r="T54" s="9"/>
      <c r="U54" s="9"/>
      <c r="V54" s="9"/>
      <c r="W54" s="9"/>
      <c r="X54" s="9"/>
      <c r="Y54" s="1"/>
      <c r="Z54" s="1"/>
      <c r="AA54" s="1"/>
    </row>
    <row r="55" spans="2:27" s="3" customFormat="1" x14ac:dyDescent="0.2">
      <c r="B55" s="78"/>
      <c r="C55" s="78"/>
      <c r="D55" s="78"/>
      <c r="E55" s="78"/>
      <c r="F55" s="78"/>
      <c r="G55" s="79"/>
      <c r="H55" s="79"/>
      <c r="I55" s="78"/>
      <c r="J55" s="78"/>
      <c r="K55" s="78"/>
      <c r="L55" s="78"/>
      <c r="M55" s="74"/>
      <c r="N55" s="74"/>
      <c r="O55" s="74"/>
      <c r="P55" s="73"/>
      <c r="Q55" s="1"/>
      <c r="R55" s="1"/>
      <c r="T55" s="9"/>
      <c r="U55" s="9"/>
      <c r="V55" s="9"/>
      <c r="W55" s="9"/>
      <c r="X55" s="9"/>
      <c r="Y55" s="1"/>
      <c r="Z55" s="1"/>
      <c r="AA55" s="1"/>
    </row>
    <row r="56" spans="2:27" s="3" customFormat="1" x14ac:dyDescent="0.2">
      <c r="B56" s="41"/>
      <c r="C56" s="41"/>
      <c r="D56" s="41"/>
      <c r="E56" s="41"/>
      <c r="F56" s="41"/>
      <c r="G56" s="42"/>
      <c r="H56" s="42"/>
      <c r="I56" s="41"/>
      <c r="J56" s="41"/>
      <c r="K56" s="41"/>
      <c r="L56" s="41"/>
      <c r="P56" s="1"/>
      <c r="Q56" s="1"/>
      <c r="R56" s="1"/>
      <c r="T56" s="9"/>
      <c r="U56" s="9"/>
      <c r="V56" s="9"/>
      <c r="W56" s="9"/>
      <c r="X56" s="9"/>
      <c r="Y56" s="1"/>
      <c r="Z56" s="1"/>
      <c r="AA56" s="1"/>
    </row>
    <row r="57" spans="2:27" s="3" customFormat="1" x14ac:dyDescent="0.2">
      <c r="B57" s="41"/>
      <c r="C57" s="41"/>
      <c r="D57" s="41"/>
      <c r="E57" s="41"/>
      <c r="F57" s="41"/>
      <c r="G57" s="42"/>
      <c r="H57" s="42"/>
      <c r="I57" s="41"/>
      <c r="J57" s="41"/>
      <c r="K57" s="41"/>
      <c r="L57" s="41"/>
      <c r="P57" s="1"/>
      <c r="Q57" s="1"/>
      <c r="R57" s="1"/>
      <c r="T57" s="9"/>
      <c r="U57" s="9"/>
      <c r="V57" s="9"/>
      <c r="W57" s="9"/>
      <c r="X57" s="9"/>
      <c r="Y57" s="1"/>
      <c r="Z57" s="1"/>
      <c r="AA57" s="1"/>
    </row>
  </sheetData>
  <sortState ref="H6:AL476">
    <sortCondition ref="H6:H476"/>
  </sortState>
  <mergeCells count="12">
    <mergeCell ref="B39:F39"/>
    <mergeCell ref="B38:F38"/>
    <mergeCell ref="B1:Z1"/>
    <mergeCell ref="S5:U5"/>
    <mergeCell ref="V5:Y5"/>
    <mergeCell ref="Z5:AB5"/>
    <mergeCell ref="P18:R18"/>
    <mergeCell ref="AC7:AG7"/>
    <mergeCell ref="AC8:AG8"/>
    <mergeCell ref="AC9:AG9"/>
    <mergeCell ref="AC15:AG15"/>
    <mergeCell ref="A7:A8"/>
  </mergeCells>
  <printOptions horizontalCentered="1"/>
  <pageMargins left="0.70866141732283472" right="0.31496062992125984" top="0.19685039370078741" bottom="0" header="0.31496062992125984" footer="0.31496062992125984"/>
  <pageSetup paperSize="14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</dc:creator>
  <cp:lastModifiedBy>IJAM-PC-016</cp:lastModifiedBy>
  <cp:lastPrinted>2014-09-22T20:03:49Z</cp:lastPrinted>
  <dcterms:created xsi:type="dcterms:W3CDTF">2014-05-13T21:55:13Z</dcterms:created>
  <dcterms:modified xsi:type="dcterms:W3CDTF">2018-08-06T18:42:30Z</dcterms:modified>
</cp:coreProperties>
</file>