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730" activeTab="1"/>
  </bookViews>
  <sheets>
    <sheet name="Hoja1" sheetId="1" r:id="rId1"/>
    <sheet name="Hoja2" sheetId="2" r:id="rId2"/>
  </sheets>
  <definedNames>
    <definedName name="_xlnm._FilterDatabase" localSheetId="0" hidden="1">Hoja1!$A$5:$N$73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6" i="2"/>
  <c r="E90" l="1"/>
  <c r="G59"/>
  <c r="F59"/>
  <c r="D85"/>
  <c r="E80"/>
  <c r="H80"/>
  <c r="I80"/>
  <c r="D80"/>
  <c r="G25"/>
  <c r="F25"/>
  <c r="G12"/>
  <c r="F12"/>
  <c r="G76"/>
  <c r="G77"/>
  <c r="G78"/>
  <c r="G79"/>
  <c r="G13"/>
  <c r="G14"/>
  <c r="G15"/>
  <c r="G16"/>
  <c r="G17"/>
  <c r="G18"/>
  <c r="G19"/>
  <c r="G20"/>
  <c r="G21"/>
  <c r="G22"/>
  <c r="G23"/>
  <c r="G24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60"/>
  <c r="G61"/>
  <c r="G62"/>
  <c r="G63"/>
  <c r="G64"/>
  <c r="G65"/>
  <c r="G66"/>
  <c r="G67"/>
  <c r="G68"/>
  <c r="G69"/>
  <c r="G70"/>
  <c r="G71"/>
  <c r="G72"/>
  <c r="G73"/>
  <c r="G74"/>
  <c r="G75"/>
  <c r="F57"/>
  <c r="F58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/>
  <c r="F14"/>
  <c r="F15"/>
  <c r="F16"/>
  <c r="F17"/>
  <c r="F18"/>
  <c r="F19"/>
  <c r="F20"/>
  <c r="F21"/>
  <c r="F22"/>
  <c r="F23"/>
  <c r="F24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80" l="1"/>
  <c r="G80"/>
</calcChain>
</file>

<file path=xl/sharedStrings.xml><?xml version="1.0" encoding="utf-8"?>
<sst xmlns="http://schemas.openxmlformats.org/spreadsheetml/2006/main" count="395" uniqueCount="130">
  <si>
    <t>NO.</t>
  </si>
  <si>
    <t>NOMBRE</t>
  </si>
  <si>
    <t>NIVEL</t>
  </si>
  <si>
    <t>SUELDO</t>
  </si>
  <si>
    <t>DESPENSA</t>
  </si>
  <si>
    <t>TRANSPORTE</t>
  </si>
  <si>
    <t>EXCEDENTE</t>
  </si>
  <si>
    <t>QUINQUENIO</t>
  </si>
  <si>
    <t>ISR</t>
  </si>
  <si>
    <t>FONDO DE PENSION</t>
  </si>
  <si>
    <t>PROGRAMA</t>
  </si>
  <si>
    <t>DESCRIPCION</t>
  </si>
  <si>
    <t>DEPENDENCIA</t>
  </si>
  <si>
    <t>TRIBUNAL DE ARBITRAJE Y ESCALAFON</t>
  </si>
  <si>
    <t>ACOSTA ESPINOZA JAIME ERNESTO DE JESUS</t>
  </si>
  <si>
    <t>AGRAZ CAMARENA MARTHA</t>
  </si>
  <si>
    <t>AGUILA CHAVEZ  RUTH ALHELI</t>
  </si>
  <si>
    <t>AGUILAR GONZALEZ MARTHA PATRICIA</t>
  </si>
  <si>
    <t>ALONSO RODRIGUEZ MARIA DEL ROSARIO</t>
  </si>
  <si>
    <t>ALVAREZ CARDENAS CECILIA ESTELA</t>
  </si>
  <si>
    <t>ANDRADE VAZQUEZ VIRIDIANA</t>
  </si>
  <si>
    <t>ARP LAZO JOHANNA ELIZABETH</t>
  </si>
  <si>
    <t>AVILA GUTIERREZ LAURA ANGELICA</t>
  </si>
  <si>
    <t>BARRERA MEJIA JAIME</t>
  </si>
  <si>
    <t>BRIZUELA MEDINA ADRIANA</t>
  </si>
  <si>
    <t>CAMACHO PARRA SILVIA ARACELI</t>
  </si>
  <si>
    <t>CASTAÑEDA VIZCAINO MARIA DEL SOCORRO</t>
  </si>
  <si>
    <t>CRUZ FONSECA JOSE DE JESUS</t>
  </si>
  <si>
    <t>CUEVAS GARCIA VERONICA ELIZABETH</t>
  </si>
  <si>
    <t>DE LA TORRE CARLO SERGIO</t>
  </si>
  <si>
    <t>DEL TORO HARO JOSE AURELIO</t>
  </si>
  <si>
    <t>ESPARZA GOMEZ ANTONIO ULISES</t>
  </si>
  <si>
    <t>FERNANDEZ ARELLANO DIANA KARINA</t>
  </si>
  <si>
    <t>FIGUEROA RENDON ROCIO DEL CARMEN</t>
  </si>
  <si>
    <t>FLORES RODRIGUEZ MARIA ANGELINA</t>
  </si>
  <si>
    <t>GARCIA ALVARADO MARIA TERESA</t>
  </si>
  <si>
    <t>GARCIA MARISCAL LAURA JOANN</t>
  </si>
  <si>
    <t>GARCIA MARTINEZ MARIA DE LOS ANGELES</t>
  </si>
  <si>
    <t>GARCIA RAMOS CLAUDIA</t>
  </si>
  <si>
    <t>GARCIA SIORDIA MARIA CRISTINA</t>
  </si>
  <si>
    <t>GOMEZ LOPEZ OSIRIS</t>
  </si>
  <si>
    <t>GONZALEZ ANTONIO ALEJANDRO</t>
  </si>
  <si>
    <t>GONZALEZ HERNANDEZ IRMA</t>
  </si>
  <si>
    <t>GUERRERO LOZANO CYNTHIA LIZBETH</t>
  </si>
  <si>
    <t>GUZMAN ROBLEDO NOEMI FABIOLA</t>
  </si>
  <si>
    <t>HERNANDEZ GARCIA MARIA CONCEPCION</t>
  </si>
  <si>
    <t>LARIOS GARCIA RUBEN DARIO</t>
  </si>
  <si>
    <t>LARIOS SANDOVAL LAURA CONSUELO</t>
  </si>
  <si>
    <t>LOPEZ RUIZ JOSE JUAN</t>
  </si>
  <si>
    <t>MANJARREZ RODRIGUEZ IGNACIO</t>
  </si>
  <si>
    <t>MARTIN ACOSTA KARLA GEORGINA</t>
  </si>
  <si>
    <t>MEDA HERNANDEZ TAMARA METZERI</t>
  </si>
  <si>
    <t>MENDOZA CARDENAS PAULINA</t>
  </si>
  <si>
    <t>MENDOZA GARCIA CRISTHIAN KIRENNE</t>
  </si>
  <si>
    <t>NAVARRO JIMENEZ JESUS ARMANDO</t>
  </si>
  <si>
    <t>OROZCO GONZALEZ SONIA GREGORIA</t>
  </si>
  <si>
    <t>ORTEGA MENDEZ ADRIANA</t>
  </si>
  <si>
    <t>PEÑA FLORES CLAUDIA ARACELI</t>
  </si>
  <si>
    <t>PEREZ FRIAS VICTORIA</t>
  </si>
  <si>
    <t>PINEDA OCHOA MONICA LETICIA</t>
  </si>
  <si>
    <t>RAMIREZ MUÑOZ SARA VERONICA</t>
  </si>
  <si>
    <t>REA LOZANO ATZINTLI QUETZALLI</t>
  </si>
  <si>
    <t>RENTERIA ESQUEDA MONICA PAULINA</t>
  </si>
  <si>
    <t>REYES GARCIA LETICIA</t>
  </si>
  <si>
    <t>REYNOSO OROZCO DANIELA</t>
  </si>
  <si>
    <t>SAINZ FRANCO AURORA</t>
  </si>
  <si>
    <t>SANCHEZ SANCHEZ ALMA MINERVA</t>
  </si>
  <si>
    <t>SANCHEZ SANCHEZ GLADYS</t>
  </si>
  <si>
    <t>TORRES CORTES HILDA MAGALY</t>
  </si>
  <si>
    <t>TORRES MIRAMONTES MARIA DEL ROSARIO</t>
  </si>
  <si>
    <t>VALDIVIA SANDOVAL ANA ELIZABETH</t>
  </si>
  <si>
    <t>VALLE SALDAÑA LILIA DEL CARMEN</t>
  </si>
  <si>
    <t>VALLEJO GONZALEZ ILIANA JUDITH</t>
  </si>
  <si>
    <t>VILLAVERDE GUTIERREZ CLAUDIA IVETTE</t>
  </si>
  <si>
    <t>VILLEGAS SAUCEDO PAMELA MAGALY</t>
  </si>
  <si>
    <t>WITT FRANCO WENDY</t>
  </si>
  <si>
    <t xml:space="preserve">WITT GUTIERREZ JUAN FERNANDO </t>
  </si>
  <si>
    <t>UP</t>
  </si>
  <si>
    <t xml:space="preserve">MAGISTRADO </t>
  </si>
  <si>
    <t>AUXILIAR DE INSTRUCCIÓN</t>
  </si>
  <si>
    <t>OFICIAL MAYOR NOTIFICADOR</t>
  </si>
  <si>
    <t>SECRETARIA</t>
  </si>
  <si>
    <t>SECRETARIO EJECUTOR</t>
  </si>
  <si>
    <t>MENSAJERO</t>
  </si>
  <si>
    <t>MAGISTRADO PRESIDENTE</t>
  </si>
  <si>
    <t>MAGISTRADA</t>
  </si>
  <si>
    <t>SECRETARIO ESTUDIO Y CUENTA</t>
  </si>
  <si>
    <t>DEMANDADA</t>
  </si>
  <si>
    <t>SECRETARIO DE ESTUDIO Y CUENTA</t>
  </si>
  <si>
    <t>SECRETARIO GENERAL</t>
  </si>
  <si>
    <t>COORDINADOR DE ANALISIS Y SEGUIMIENTO</t>
  </si>
  <si>
    <t>SECRETARIO</t>
  </si>
  <si>
    <t>AUXILIAR DE INTENDENCIA</t>
  </si>
  <si>
    <t>AUXILIAR ADMINISTRATIVO</t>
  </si>
  <si>
    <t>TECNICO ESPECIALIZADO</t>
  </si>
  <si>
    <t xml:space="preserve">SECRETARIA </t>
  </si>
  <si>
    <t>16,18</t>
  </si>
  <si>
    <t>240,12</t>
  </si>
  <si>
    <t>320,16</t>
  </si>
  <si>
    <t>815,60</t>
  </si>
  <si>
    <t>160,08</t>
  </si>
  <si>
    <t>480,24</t>
  </si>
  <si>
    <t>GONZALEZ ALVARADO JESUS VALENTE</t>
  </si>
  <si>
    <t>RODRIGUEZ AGUILERA CONSUELO</t>
  </si>
  <si>
    <t>CATEGORIA</t>
  </si>
  <si>
    <t>TOTALES</t>
  </si>
  <si>
    <t>TOTAL MUJERES</t>
  </si>
  <si>
    <t>TOTAL HOMBRES</t>
  </si>
  <si>
    <t>TOTAL</t>
  </si>
  <si>
    <t>CATEGORIA B</t>
  </si>
  <si>
    <t>BASE</t>
  </si>
  <si>
    <t>CATEGORIA C</t>
  </si>
  <si>
    <t>CONFIANZA</t>
  </si>
  <si>
    <t>TOTAL MUJERES BASE</t>
  </si>
  <si>
    <t>TOTAL MUJERES CONFIANZA</t>
  </si>
  <si>
    <t xml:space="preserve">PLAZAS VACANTES </t>
  </si>
  <si>
    <t>PLAZAS OCUPADAS</t>
  </si>
  <si>
    <t>TOTAL HOMBRES BASE</t>
  </si>
  <si>
    <t>TOTAL HOMBRES CONFIANZA</t>
  </si>
  <si>
    <t xml:space="preserve">TOTAL  PLAZAS </t>
  </si>
  <si>
    <t>JEFE ADMINISTRATIVO</t>
  </si>
  <si>
    <t>ACTIVO, VACANTE O LITIGIO</t>
  </si>
  <si>
    <t>CUOTAS A PENSIONES</t>
  </si>
  <si>
    <t>ACTIVO</t>
  </si>
  <si>
    <t>CUOTAS PARA VIVIENDA 3%</t>
  </si>
  <si>
    <t>CUOTAS AL SEDAR 2%</t>
  </si>
  <si>
    <t>DESPENSA 1712</t>
  </si>
  <si>
    <t>TRANSPORTE 1713</t>
  </si>
  <si>
    <t>DEMANDAS</t>
  </si>
  <si>
    <t>REMUNERACIONES DEL MES DE MARZO DE 2017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</si>
</sst>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0">
    <xf numFmtId="0" fontId="0" fillId="0" borderId="0" xfId="0"/>
    <xf numFmtId="0" fontId="2" fillId="2" borderId="1" xfId="1" applyFont="1"/>
    <xf numFmtId="0" fontId="0" fillId="0" borderId="0" xfId="0" applyFill="1"/>
    <xf numFmtId="3" fontId="0" fillId="0" borderId="0" xfId="0" applyNumberFormat="1"/>
    <xf numFmtId="4" fontId="0" fillId="0" borderId="0" xfId="0" applyNumberFormat="1"/>
    <xf numFmtId="0" fontId="3" fillId="0" borderId="0" xfId="0" applyFont="1" applyFill="1" applyAlignment="1">
      <alignment horizontal="center" wrapText="1"/>
    </xf>
    <xf numFmtId="9" fontId="3" fillId="0" borderId="0" xfId="0" applyNumberFormat="1" applyFont="1" applyFill="1" applyAlignment="1">
      <alignment horizontal="center" wrapText="1"/>
    </xf>
    <xf numFmtId="0" fontId="0" fillId="3" borderId="2" xfId="0" applyFont="1" applyFill="1" applyBorder="1"/>
    <xf numFmtId="0" fontId="3" fillId="3" borderId="2" xfId="0" applyFont="1" applyFill="1" applyBorder="1" applyAlignment="1">
      <alignment horizontal="center" wrapText="1"/>
    </xf>
    <xf numFmtId="9" fontId="3" fillId="3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0" xfId="0" applyBorder="1"/>
    <xf numFmtId="0" fontId="4" fillId="0" borderId="2" xfId="0" applyFont="1" applyFill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4" fontId="0" fillId="4" borderId="2" xfId="0" applyNumberForma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3" fillId="0" borderId="0" xfId="0" applyFont="1"/>
    <xf numFmtId="0" fontId="4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</cellXfs>
  <cellStyles count="2">
    <cellStyle name="Entrad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9524</xdr:colOff>
      <xdr:row>0</xdr:row>
      <xdr:rowOff>0</xdr:rowOff>
    </xdr:from>
    <xdr:to>
      <xdr:col>9</xdr:col>
      <xdr:colOff>9525</xdr:colOff>
      <xdr:row>6</xdr:row>
      <xdr:rowOff>133350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4" y="0"/>
          <a:ext cx="4219576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74"/>
  <sheetViews>
    <sheetView topLeftCell="A32" workbookViewId="0">
      <selection activeCell="D53" sqref="D53:N53"/>
    </sheetView>
  </sheetViews>
  <sheetFormatPr baseColWidth="10" defaultRowHeight="15"/>
  <cols>
    <col min="1" max="2" width="5.28515625" customWidth="1"/>
    <col min="3" max="3" width="41.42578125" customWidth="1"/>
    <col min="4" max="4" width="7.5703125" customWidth="1"/>
    <col min="7" max="7" width="13.5703125" customWidth="1"/>
    <col min="9" max="9" width="15.85546875" customWidth="1"/>
    <col min="11" max="11" width="19.28515625" customWidth="1"/>
    <col min="12" max="12" width="12.140625" customWidth="1"/>
    <col min="13" max="13" width="39" customWidth="1"/>
    <col min="14" max="14" width="35.140625" customWidth="1"/>
  </cols>
  <sheetData>
    <row r="5" spans="1:14" s="1" customFormat="1">
      <c r="A5" s="1" t="s">
        <v>0</v>
      </c>
      <c r="B5" s="1" t="s">
        <v>77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</row>
    <row r="6" spans="1:14">
      <c r="A6">
        <v>1</v>
      </c>
      <c r="C6" s="2" t="s">
        <v>14</v>
      </c>
      <c r="D6">
        <v>24</v>
      </c>
      <c r="E6" s="3">
        <v>52580</v>
      </c>
      <c r="F6">
        <v>2057</v>
      </c>
      <c r="G6">
        <v>1457</v>
      </c>
      <c r="J6" s="4">
        <v>13197.56</v>
      </c>
      <c r="K6" s="4">
        <v>6046.7</v>
      </c>
      <c r="L6" s="4"/>
      <c r="M6" s="2" t="s">
        <v>78</v>
      </c>
      <c r="N6" t="s">
        <v>13</v>
      </c>
    </row>
    <row r="7" spans="1:14">
      <c r="A7">
        <v>2</v>
      </c>
      <c r="C7" t="s">
        <v>15</v>
      </c>
      <c r="D7">
        <v>16</v>
      </c>
      <c r="E7" s="3">
        <v>16640</v>
      </c>
      <c r="F7">
        <v>1099</v>
      </c>
      <c r="G7">
        <v>741</v>
      </c>
      <c r="J7" s="4">
        <v>2852.94</v>
      </c>
      <c r="K7" s="4">
        <v>1913.6</v>
      </c>
      <c r="M7" t="s">
        <v>79</v>
      </c>
      <c r="N7" t="s">
        <v>13</v>
      </c>
    </row>
    <row r="8" spans="1:14">
      <c r="A8">
        <v>3</v>
      </c>
      <c r="C8" t="s">
        <v>16</v>
      </c>
      <c r="D8">
        <v>11</v>
      </c>
      <c r="E8" s="3">
        <v>10224</v>
      </c>
      <c r="F8">
        <v>820</v>
      </c>
      <c r="G8">
        <v>510</v>
      </c>
      <c r="J8" s="4">
        <v>1373.56</v>
      </c>
      <c r="K8" s="4">
        <v>1175.76</v>
      </c>
      <c r="M8" t="s">
        <v>80</v>
      </c>
      <c r="N8" t="s">
        <v>13</v>
      </c>
    </row>
    <row r="9" spans="1:14">
      <c r="A9">
        <v>4</v>
      </c>
      <c r="C9" t="s">
        <v>17</v>
      </c>
      <c r="D9">
        <v>11</v>
      </c>
      <c r="E9" s="3">
        <v>10224</v>
      </c>
      <c r="F9">
        <v>820</v>
      </c>
      <c r="G9">
        <v>510</v>
      </c>
      <c r="I9">
        <v>160.08000000000001</v>
      </c>
      <c r="J9" s="4">
        <v>1407.74</v>
      </c>
      <c r="K9" s="4">
        <v>1175.76</v>
      </c>
      <c r="M9" t="s">
        <v>81</v>
      </c>
      <c r="N9" t="s">
        <v>13</v>
      </c>
    </row>
    <row r="10" spans="1:14">
      <c r="A10">
        <v>5</v>
      </c>
      <c r="C10" t="s">
        <v>18</v>
      </c>
      <c r="D10">
        <v>11</v>
      </c>
      <c r="E10" s="3">
        <v>10224</v>
      </c>
      <c r="F10">
        <v>820</v>
      </c>
      <c r="G10">
        <v>510</v>
      </c>
      <c r="I10">
        <v>160.08000000000001</v>
      </c>
      <c r="J10" s="4">
        <v>1407.74</v>
      </c>
      <c r="K10" s="4">
        <v>1175.76</v>
      </c>
      <c r="M10" t="s">
        <v>81</v>
      </c>
      <c r="N10" t="s">
        <v>13</v>
      </c>
    </row>
    <row r="11" spans="1:14">
      <c r="A11">
        <v>6</v>
      </c>
      <c r="C11" t="s">
        <v>19</v>
      </c>
      <c r="D11">
        <v>11</v>
      </c>
      <c r="E11" s="3">
        <v>10224</v>
      </c>
      <c r="F11">
        <v>820</v>
      </c>
      <c r="G11">
        <v>510</v>
      </c>
      <c r="I11">
        <v>160.08000000000001</v>
      </c>
      <c r="J11" s="4">
        <v>1407.74</v>
      </c>
      <c r="K11" s="4">
        <v>1175.76</v>
      </c>
      <c r="M11" t="s">
        <v>81</v>
      </c>
      <c r="N11" t="s">
        <v>13</v>
      </c>
    </row>
    <row r="12" spans="1:14">
      <c r="A12">
        <v>7</v>
      </c>
      <c r="C12" t="s">
        <v>20</v>
      </c>
      <c r="D12">
        <v>17</v>
      </c>
      <c r="E12" s="3">
        <v>18400</v>
      </c>
      <c r="F12">
        <v>1162</v>
      </c>
      <c r="G12">
        <v>762</v>
      </c>
      <c r="H12">
        <v>815.6</v>
      </c>
      <c r="I12">
        <v>160.08000000000001</v>
      </c>
      <c r="J12" s="4">
        <v>3472.3</v>
      </c>
      <c r="K12" s="4">
        <v>2228.1999999999998</v>
      </c>
      <c r="M12" t="s">
        <v>82</v>
      </c>
      <c r="N12" t="s">
        <v>13</v>
      </c>
    </row>
    <row r="13" spans="1:14">
      <c r="A13">
        <v>8</v>
      </c>
      <c r="C13" t="s">
        <v>21</v>
      </c>
      <c r="D13">
        <v>11</v>
      </c>
      <c r="E13" s="3">
        <v>10224</v>
      </c>
      <c r="F13">
        <v>820</v>
      </c>
      <c r="G13">
        <v>510</v>
      </c>
      <c r="H13" t="s">
        <v>96</v>
      </c>
      <c r="I13" t="s">
        <v>97</v>
      </c>
      <c r="J13" s="4">
        <v>1428.3</v>
      </c>
      <c r="K13" s="4">
        <v>1205.24</v>
      </c>
      <c r="M13" t="s">
        <v>81</v>
      </c>
      <c r="N13" t="s">
        <v>13</v>
      </c>
    </row>
    <row r="14" spans="1:14">
      <c r="A14">
        <v>9</v>
      </c>
      <c r="C14" t="s">
        <v>22</v>
      </c>
      <c r="D14">
        <v>16</v>
      </c>
      <c r="E14" s="3">
        <v>16640</v>
      </c>
      <c r="F14">
        <v>1099</v>
      </c>
      <c r="G14">
        <v>741</v>
      </c>
      <c r="I14">
        <v>160.08000000000001</v>
      </c>
      <c r="J14" s="4">
        <v>2887.17</v>
      </c>
      <c r="K14" s="4">
        <v>1932</v>
      </c>
      <c r="M14" t="s">
        <v>79</v>
      </c>
      <c r="N14" t="s">
        <v>13</v>
      </c>
    </row>
    <row r="15" spans="1:14">
      <c r="A15">
        <v>10</v>
      </c>
      <c r="C15" s="2" t="s">
        <v>23</v>
      </c>
      <c r="D15">
        <v>9</v>
      </c>
      <c r="E15" s="3">
        <v>9403</v>
      </c>
      <c r="F15">
        <v>719</v>
      </c>
      <c r="G15">
        <v>497</v>
      </c>
      <c r="H15">
        <v>134.84</v>
      </c>
      <c r="I15">
        <v>400.02</v>
      </c>
      <c r="J15" s="4">
        <v>1288.08</v>
      </c>
      <c r="K15" s="4">
        <v>1142.8599999999999</v>
      </c>
      <c r="M15" s="2" t="s">
        <v>83</v>
      </c>
      <c r="N15" t="s">
        <v>13</v>
      </c>
    </row>
    <row r="16" spans="1:14">
      <c r="A16">
        <v>11</v>
      </c>
      <c r="C16" t="s">
        <v>24</v>
      </c>
      <c r="D16">
        <v>11</v>
      </c>
      <c r="E16" s="3">
        <v>10224</v>
      </c>
      <c r="F16">
        <v>820</v>
      </c>
      <c r="G16">
        <v>510</v>
      </c>
      <c r="H16">
        <v>107</v>
      </c>
      <c r="I16">
        <v>240.12</v>
      </c>
      <c r="J16" s="4">
        <v>1447.7</v>
      </c>
      <c r="K16" s="4">
        <v>1215.68</v>
      </c>
      <c r="M16" t="s">
        <v>80</v>
      </c>
      <c r="N16" t="s">
        <v>13</v>
      </c>
    </row>
    <row r="17" spans="1:14">
      <c r="A17">
        <v>12</v>
      </c>
      <c r="C17" t="s">
        <v>25</v>
      </c>
      <c r="D17">
        <v>11</v>
      </c>
      <c r="E17" s="3">
        <v>10224</v>
      </c>
      <c r="F17">
        <v>820</v>
      </c>
      <c r="G17">
        <v>510</v>
      </c>
      <c r="H17">
        <v>16.18</v>
      </c>
      <c r="I17">
        <v>240.12</v>
      </c>
      <c r="J17" s="4">
        <v>1428.3</v>
      </c>
      <c r="K17" s="4">
        <v>1205.24</v>
      </c>
      <c r="M17" t="s">
        <v>81</v>
      </c>
      <c r="N17" t="s">
        <v>13</v>
      </c>
    </row>
    <row r="18" spans="1:14">
      <c r="A18">
        <v>13</v>
      </c>
      <c r="C18" t="s">
        <v>26</v>
      </c>
      <c r="D18">
        <v>11</v>
      </c>
      <c r="E18" s="3">
        <v>10224</v>
      </c>
      <c r="F18">
        <v>820</v>
      </c>
      <c r="G18">
        <v>510</v>
      </c>
      <c r="H18">
        <v>16.18</v>
      </c>
      <c r="I18">
        <v>160.08000000000001</v>
      </c>
      <c r="J18" s="4">
        <v>1411.2</v>
      </c>
      <c r="K18" s="4">
        <v>1196.02</v>
      </c>
      <c r="M18" t="s">
        <v>81</v>
      </c>
      <c r="N18" t="s">
        <v>13</v>
      </c>
    </row>
    <row r="19" spans="1:14">
      <c r="A19">
        <v>14</v>
      </c>
      <c r="C19" s="2" t="s">
        <v>27</v>
      </c>
      <c r="D19">
        <v>26</v>
      </c>
      <c r="E19" s="3">
        <v>65679</v>
      </c>
      <c r="F19">
        <v>2544</v>
      </c>
      <c r="G19">
        <v>1794</v>
      </c>
      <c r="J19" s="4">
        <v>17540.080000000002</v>
      </c>
      <c r="K19" s="4">
        <v>7553.08</v>
      </c>
      <c r="M19" s="2" t="s">
        <v>84</v>
      </c>
      <c r="N19" t="s">
        <v>13</v>
      </c>
    </row>
    <row r="20" spans="1:14">
      <c r="A20">
        <v>15</v>
      </c>
      <c r="C20" t="s">
        <v>28</v>
      </c>
      <c r="D20">
        <v>24</v>
      </c>
      <c r="E20" s="3">
        <v>52580</v>
      </c>
      <c r="F20">
        <v>2057</v>
      </c>
      <c r="G20">
        <v>1457</v>
      </c>
      <c r="I20">
        <v>400.02</v>
      </c>
      <c r="J20" s="4">
        <v>13317.56</v>
      </c>
      <c r="K20" s="4">
        <v>6092.7</v>
      </c>
      <c r="M20" t="s">
        <v>85</v>
      </c>
      <c r="N20" t="s">
        <v>13</v>
      </c>
    </row>
    <row r="21" spans="1:14">
      <c r="A21">
        <v>16</v>
      </c>
      <c r="C21" s="2" t="s">
        <v>29</v>
      </c>
      <c r="D21">
        <v>17</v>
      </c>
      <c r="E21" s="3">
        <v>18400</v>
      </c>
      <c r="F21">
        <v>1162</v>
      </c>
      <c r="G21">
        <v>762</v>
      </c>
      <c r="H21" s="4">
        <v>1009.3</v>
      </c>
      <c r="I21" t="s">
        <v>98</v>
      </c>
      <c r="J21" s="4">
        <v>3555.52</v>
      </c>
      <c r="K21" s="4">
        <v>2268.88</v>
      </c>
      <c r="M21" s="2" t="s">
        <v>86</v>
      </c>
      <c r="N21" t="s">
        <v>13</v>
      </c>
    </row>
    <row r="22" spans="1:14">
      <c r="A22">
        <v>17</v>
      </c>
      <c r="C22" s="2" t="s">
        <v>30</v>
      </c>
      <c r="D22">
        <v>16</v>
      </c>
      <c r="E22" s="3">
        <v>16640</v>
      </c>
      <c r="F22">
        <v>1099</v>
      </c>
      <c r="G22">
        <v>741</v>
      </c>
      <c r="I22">
        <v>160.08000000000001</v>
      </c>
      <c r="J22" s="4">
        <v>2887.14</v>
      </c>
      <c r="K22" s="4">
        <v>1913.6</v>
      </c>
      <c r="M22" s="2" t="s">
        <v>79</v>
      </c>
      <c r="N22" t="s">
        <v>13</v>
      </c>
    </row>
    <row r="23" spans="1:14">
      <c r="A23">
        <v>18</v>
      </c>
      <c r="C23" s="2" t="s">
        <v>87</v>
      </c>
      <c r="D23">
        <v>17</v>
      </c>
      <c r="E23" s="3">
        <v>18400</v>
      </c>
      <c r="F23">
        <v>1162</v>
      </c>
      <c r="G23">
        <v>762</v>
      </c>
      <c r="M23" s="2" t="s">
        <v>87</v>
      </c>
      <c r="N23" t="s">
        <v>13</v>
      </c>
    </row>
    <row r="24" spans="1:14">
      <c r="A24">
        <v>19</v>
      </c>
      <c r="C24" s="2" t="s">
        <v>31</v>
      </c>
      <c r="D24">
        <v>17</v>
      </c>
      <c r="E24" s="3">
        <v>18400</v>
      </c>
      <c r="F24">
        <v>1162</v>
      </c>
      <c r="G24">
        <v>762</v>
      </c>
      <c r="H24" t="s">
        <v>99</v>
      </c>
      <c r="I24" t="s">
        <v>97</v>
      </c>
      <c r="J24" s="4">
        <v>3491.14</v>
      </c>
      <c r="K24" s="4">
        <v>2237.4</v>
      </c>
      <c r="M24" s="2" t="s">
        <v>88</v>
      </c>
      <c r="N24" t="s">
        <v>13</v>
      </c>
    </row>
    <row r="25" spans="1:14">
      <c r="A25">
        <v>20</v>
      </c>
      <c r="C25" t="s">
        <v>32</v>
      </c>
      <c r="D25">
        <v>22</v>
      </c>
      <c r="E25" s="3">
        <v>31710</v>
      </c>
      <c r="F25">
        <v>1399</v>
      </c>
      <c r="G25">
        <v>1009</v>
      </c>
      <c r="H25">
        <v>933.82</v>
      </c>
      <c r="I25">
        <v>240.12</v>
      </c>
      <c r="J25" s="4">
        <v>6956.94</v>
      </c>
      <c r="K25" s="4">
        <v>3781.66</v>
      </c>
      <c r="M25" t="s">
        <v>89</v>
      </c>
      <c r="N25" t="s">
        <v>13</v>
      </c>
    </row>
    <row r="26" spans="1:14">
      <c r="A26">
        <v>21</v>
      </c>
      <c r="C26" t="s">
        <v>33</v>
      </c>
      <c r="D26">
        <v>11</v>
      </c>
      <c r="E26" s="3">
        <v>10224</v>
      </c>
      <c r="F26">
        <v>820</v>
      </c>
      <c r="G26">
        <v>510</v>
      </c>
      <c r="J26" s="4">
        <v>1373.56</v>
      </c>
      <c r="K26" s="4">
        <v>1175.76</v>
      </c>
      <c r="M26" t="s">
        <v>81</v>
      </c>
      <c r="N26" t="s">
        <v>13</v>
      </c>
    </row>
    <row r="27" spans="1:14">
      <c r="A27">
        <v>22</v>
      </c>
      <c r="C27" t="s">
        <v>34</v>
      </c>
      <c r="D27">
        <v>11</v>
      </c>
      <c r="E27" s="3">
        <v>10224</v>
      </c>
      <c r="F27">
        <v>820</v>
      </c>
      <c r="G27">
        <v>510</v>
      </c>
      <c r="H27">
        <v>16.18</v>
      </c>
      <c r="I27">
        <v>320.16000000000003</v>
      </c>
      <c r="J27">
        <v>1445.4</v>
      </c>
      <c r="K27" s="4">
        <v>1214.44</v>
      </c>
      <c r="M27" t="s">
        <v>81</v>
      </c>
      <c r="N27" t="s">
        <v>13</v>
      </c>
    </row>
    <row r="28" spans="1:14">
      <c r="A28">
        <v>23</v>
      </c>
      <c r="C28" t="s">
        <v>35</v>
      </c>
      <c r="D28">
        <v>11</v>
      </c>
      <c r="E28" s="3">
        <v>10224</v>
      </c>
      <c r="F28">
        <v>820</v>
      </c>
      <c r="G28">
        <v>510</v>
      </c>
      <c r="H28">
        <v>107</v>
      </c>
      <c r="J28" s="4">
        <v>1396.42</v>
      </c>
      <c r="K28" s="4">
        <v>1188.06</v>
      </c>
      <c r="M28" t="s">
        <v>80</v>
      </c>
      <c r="N28" t="s">
        <v>13</v>
      </c>
    </row>
    <row r="29" spans="1:14">
      <c r="A29">
        <v>24</v>
      </c>
      <c r="C29" t="s">
        <v>36</v>
      </c>
      <c r="D29">
        <v>11</v>
      </c>
      <c r="E29" s="3">
        <v>10224</v>
      </c>
      <c r="F29">
        <v>820</v>
      </c>
      <c r="G29">
        <v>510</v>
      </c>
      <c r="H29" t="s">
        <v>96</v>
      </c>
      <c r="I29" t="s">
        <v>100</v>
      </c>
      <c r="J29" s="4">
        <v>1411.2</v>
      </c>
      <c r="K29" s="4">
        <v>1177.6199999999999</v>
      </c>
      <c r="M29" t="s">
        <v>81</v>
      </c>
      <c r="N29" t="s">
        <v>13</v>
      </c>
    </row>
    <row r="30" spans="1:14">
      <c r="A30">
        <v>25</v>
      </c>
      <c r="C30" t="s">
        <v>37</v>
      </c>
      <c r="D30">
        <v>11</v>
      </c>
      <c r="E30" s="3">
        <v>10224</v>
      </c>
      <c r="F30">
        <v>820</v>
      </c>
      <c r="G30">
        <v>510</v>
      </c>
      <c r="H30" t="s">
        <v>96</v>
      </c>
      <c r="I30" t="s">
        <v>101</v>
      </c>
      <c r="J30" s="4">
        <v>1479.6</v>
      </c>
      <c r="K30" s="4">
        <v>1232.8399999999999</v>
      </c>
      <c r="M30" t="s">
        <v>81</v>
      </c>
      <c r="N30" t="s">
        <v>13</v>
      </c>
    </row>
    <row r="31" spans="1:14">
      <c r="A31">
        <v>26</v>
      </c>
      <c r="C31" t="s">
        <v>38</v>
      </c>
      <c r="D31">
        <v>15</v>
      </c>
      <c r="E31" s="3">
        <v>19532</v>
      </c>
      <c r="F31">
        <v>1286</v>
      </c>
      <c r="G31">
        <v>857</v>
      </c>
      <c r="J31" s="4">
        <v>3560.58</v>
      </c>
      <c r="K31" s="4">
        <v>2246.1799999999998</v>
      </c>
      <c r="M31" t="s">
        <v>90</v>
      </c>
      <c r="N31" t="s">
        <v>13</v>
      </c>
    </row>
    <row r="32" spans="1:14">
      <c r="A32">
        <v>27</v>
      </c>
      <c r="C32" t="s">
        <v>39</v>
      </c>
      <c r="D32">
        <v>11</v>
      </c>
      <c r="E32" s="3">
        <v>10224</v>
      </c>
      <c r="F32">
        <v>820</v>
      </c>
      <c r="G32">
        <v>510</v>
      </c>
      <c r="H32" t="s">
        <v>96</v>
      </c>
      <c r="I32" t="s">
        <v>100</v>
      </c>
      <c r="J32" s="4">
        <v>1411.2</v>
      </c>
      <c r="K32" s="4">
        <v>1196.02</v>
      </c>
      <c r="M32" t="s">
        <v>81</v>
      </c>
      <c r="N32" t="s">
        <v>13</v>
      </c>
    </row>
    <row r="33" spans="1:14">
      <c r="A33">
        <v>28</v>
      </c>
      <c r="C33" t="s">
        <v>40</v>
      </c>
      <c r="D33">
        <v>11</v>
      </c>
      <c r="E33" s="3">
        <v>10224</v>
      </c>
      <c r="F33">
        <v>820</v>
      </c>
      <c r="G33">
        <v>510</v>
      </c>
      <c r="H33" t="s">
        <v>96</v>
      </c>
      <c r="I33" t="s">
        <v>97</v>
      </c>
      <c r="J33" s="4">
        <v>1428.3</v>
      </c>
      <c r="K33" s="4">
        <v>1205.24</v>
      </c>
      <c r="M33" t="s">
        <v>81</v>
      </c>
      <c r="N33" t="s">
        <v>13</v>
      </c>
    </row>
    <row r="34" spans="1:14">
      <c r="A34">
        <v>29</v>
      </c>
      <c r="C34" t="s">
        <v>102</v>
      </c>
      <c r="D34">
        <v>11</v>
      </c>
      <c r="E34" s="3">
        <v>10224</v>
      </c>
      <c r="F34">
        <v>820</v>
      </c>
      <c r="G34">
        <v>510</v>
      </c>
      <c r="J34" s="4">
        <v>1373.56</v>
      </c>
      <c r="K34" s="4">
        <v>1175.76</v>
      </c>
      <c r="M34" t="s">
        <v>91</v>
      </c>
      <c r="N34" t="s">
        <v>13</v>
      </c>
    </row>
    <row r="35" spans="1:14">
      <c r="A35">
        <v>30</v>
      </c>
      <c r="C35" s="2" t="s">
        <v>41</v>
      </c>
      <c r="D35">
        <v>11</v>
      </c>
      <c r="E35" s="3">
        <v>10224</v>
      </c>
      <c r="F35">
        <v>820</v>
      </c>
      <c r="G35">
        <v>510</v>
      </c>
      <c r="J35" s="4">
        <v>1373.56</v>
      </c>
      <c r="K35" s="4">
        <v>1175.76</v>
      </c>
      <c r="M35" s="2" t="s">
        <v>91</v>
      </c>
      <c r="N35" t="s">
        <v>13</v>
      </c>
    </row>
    <row r="36" spans="1:14">
      <c r="A36">
        <v>31</v>
      </c>
      <c r="C36" t="s">
        <v>42</v>
      </c>
      <c r="D36">
        <v>11</v>
      </c>
      <c r="E36" s="3">
        <v>10224</v>
      </c>
      <c r="F36">
        <v>820</v>
      </c>
      <c r="G36">
        <v>510</v>
      </c>
      <c r="H36">
        <v>16.18</v>
      </c>
      <c r="I36">
        <v>480.24</v>
      </c>
      <c r="J36" s="4">
        <v>1479.6</v>
      </c>
      <c r="K36" s="4">
        <v>1232.8399999999999</v>
      </c>
      <c r="M36" t="s">
        <v>81</v>
      </c>
      <c r="N36" t="s">
        <v>13</v>
      </c>
    </row>
    <row r="37" spans="1:14">
      <c r="A37">
        <v>32</v>
      </c>
      <c r="C37" t="s">
        <v>43</v>
      </c>
      <c r="D37">
        <v>17</v>
      </c>
      <c r="E37" s="3">
        <v>18400</v>
      </c>
      <c r="F37">
        <v>1162</v>
      </c>
      <c r="G37">
        <v>762</v>
      </c>
      <c r="H37">
        <v>815.6</v>
      </c>
      <c r="I37">
        <v>240.12</v>
      </c>
      <c r="J37" s="4">
        <v>3491.14</v>
      </c>
      <c r="K37" s="4">
        <v>2237.4</v>
      </c>
      <c r="M37" t="s">
        <v>88</v>
      </c>
      <c r="N37" t="s">
        <v>13</v>
      </c>
    </row>
    <row r="38" spans="1:14">
      <c r="A38">
        <v>33</v>
      </c>
      <c r="C38" t="s">
        <v>44</v>
      </c>
      <c r="D38">
        <v>16</v>
      </c>
      <c r="E38" s="3">
        <v>16640</v>
      </c>
      <c r="F38">
        <v>1099</v>
      </c>
      <c r="G38">
        <v>741</v>
      </c>
      <c r="I38">
        <v>160.08000000000001</v>
      </c>
      <c r="J38" s="4">
        <v>2887.14</v>
      </c>
      <c r="K38" s="4">
        <v>1932</v>
      </c>
      <c r="M38" t="s">
        <v>79</v>
      </c>
      <c r="N38" t="s">
        <v>13</v>
      </c>
    </row>
    <row r="39" spans="1:14">
      <c r="A39">
        <v>34</v>
      </c>
      <c r="C39" t="s">
        <v>45</v>
      </c>
      <c r="D39">
        <v>11</v>
      </c>
      <c r="E39" s="3">
        <v>10224</v>
      </c>
      <c r="F39">
        <v>820</v>
      </c>
      <c r="G39">
        <v>510</v>
      </c>
      <c r="H39">
        <v>16.18</v>
      </c>
      <c r="I39">
        <v>320.16000000000003</v>
      </c>
      <c r="J39" s="4">
        <v>1445.4</v>
      </c>
      <c r="K39" s="4">
        <v>1214.44</v>
      </c>
      <c r="M39" t="s">
        <v>81</v>
      </c>
      <c r="N39" t="s">
        <v>13</v>
      </c>
    </row>
    <row r="40" spans="1:14">
      <c r="A40">
        <v>35</v>
      </c>
      <c r="C40" s="2" t="s">
        <v>46</v>
      </c>
      <c r="D40">
        <v>22</v>
      </c>
      <c r="E40" s="3">
        <v>31710</v>
      </c>
      <c r="F40">
        <v>1399</v>
      </c>
      <c r="G40">
        <v>1009</v>
      </c>
      <c r="I40">
        <v>240.12</v>
      </c>
      <c r="J40" s="4">
        <v>6676.8</v>
      </c>
      <c r="K40" s="4">
        <v>3674.26</v>
      </c>
      <c r="M40" s="2" t="s">
        <v>89</v>
      </c>
      <c r="N40" t="s">
        <v>13</v>
      </c>
    </row>
    <row r="41" spans="1:14">
      <c r="A41">
        <v>36</v>
      </c>
      <c r="C41" t="s">
        <v>47</v>
      </c>
      <c r="D41">
        <v>11</v>
      </c>
      <c r="E41" s="3">
        <v>10224</v>
      </c>
      <c r="F41">
        <v>820</v>
      </c>
      <c r="G41">
        <v>510</v>
      </c>
      <c r="H41">
        <v>16.18</v>
      </c>
      <c r="I41">
        <v>160.08000000000001</v>
      </c>
      <c r="J41" s="4">
        <v>1445.4</v>
      </c>
      <c r="K41" s="4">
        <v>1214.44</v>
      </c>
      <c r="M41" t="s">
        <v>81</v>
      </c>
      <c r="N41" t="s">
        <v>13</v>
      </c>
    </row>
    <row r="42" spans="1:14">
      <c r="A42">
        <v>37</v>
      </c>
      <c r="C42" s="2" t="s">
        <v>48</v>
      </c>
      <c r="D42">
        <v>17</v>
      </c>
      <c r="E42" s="3">
        <v>18400</v>
      </c>
      <c r="F42">
        <v>1162</v>
      </c>
      <c r="G42">
        <v>762</v>
      </c>
      <c r="I42">
        <v>240.12</v>
      </c>
      <c r="J42" s="4">
        <v>3299.3</v>
      </c>
      <c r="K42" s="4">
        <v>2143.62</v>
      </c>
      <c r="M42" s="2" t="s">
        <v>86</v>
      </c>
      <c r="N42" t="s">
        <v>13</v>
      </c>
    </row>
    <row r="43" spans="1:14">
      <c r="A43">
        <v>38</v>
      </c>
      <c r="C43" s="2" t="s">
        <v>87</v>
      </c>
      <c r="D43">
        <v>16</v>
      </c>
      <c r="E43" s="3">
        <v>16640</v>
      </c>
      <c r="F43">
        <v>1099</v>
      </c>
      <c r="G43">
        <v>741</v>
      </c>
      <c r="M43" t="s">
        <v>79</v>
      </c>
      <c r="N43" t="s">
        <v>13</v>
      </c>
    </row>
    <row r="44" spans="1:14">
      <c r="A44">
        <v>39</v>
      </c>
      <c r="C44" s="2" t="s">
        <v>49</v>
      </c>
      <c r="D44">
        <v>17</v>
      </c>
      <c r="E44" s="3">
        <v>18400</v>
      </c>
      <c r="F44">
        <v>1162</v>
      </c>
      <c r="G44">
        <v>762</v>
      </c>
      <c r="H44">
        <v>815.6</v>
      </c>
      <c r="I44">
        <v>240.12</v>
      </c>
      <c r="J44" s="4">
        <v>3491.14</v>
      </c>
      <c r="K44" s="4">
        <v>2237.4</v>
      </c>
      <c r="M44" s="2" t="s">
        <v>88</v>
      </c>
      <c r="N44" t="s">
        <v>13</v>
      </c>
    </row>
    <row r="45" spans="1:14">
      <c r="A45">
        <v>40</v>
      </c>
      <c r="C45" t="s">
        <v>50</v>
      </c>
      <c r="D45">
        <v>11</v>
      </c>
      <c r="E45" s="3">
        <v>10224</v>
      </c>
      <c r="F45">
        <v>820</v>
      </c>
      <c r="G45">
        <v>510</v>
      </c>
      <c r="H45">
        <v>107</v>
      </c>
      <c r="I45">
        <v>160.08000000000001</v>
      </c>
      <c r="J45" s="4">
        <v>1430.6</v>
      </c>
      <c r="K45" s="4">
        <v>1206.48</v>
      </c>
      <c r="M45" t="s">
        <v>80</v>
      </c>
      <c r="N45" t="s">
        <v>13</v>
      </c>
    </row>
    <row r="46" spans="1:14">
      <c r="A46">
        <v>41</v>
      </c>
      <c r="C46" t="s">
        <v>51</v>
      </c>
      <c r="D46">
        <v>17</v>
      </c>
      <c r="E46" s="3">
        <v>18400</v>
      </c>
      <c r="F46">
        <v>1162</v>
      </c>
      <c r="G46">
        <v>762</v>
      </c>
      <c r="I46">
        <v>240.12</v>
      </c>
      <c r="J46" s="4">
        <v>3299.3</v>
      </c>
      <c r="K46" s="4">
        <v>2143.62</v>
      </c>
      <c r="M46" t="s">
        <v>86</v>
      </c>
      <c r="N46" t="s">
        <v>13</v>
      </c>
    </row>
    <row r="47" spans="1:14">
      <c r="A47">
        <v>42</v>
      </c>
      <c r="C47" t="s">
        <v>52</v>
      </c>
      <c r="D47">
        <v>11</v>
      </c>
      <c r="E47" s="3">
        <v>10224</v>
      </c>
      <c r="F47">
        <v>820</v>
      </c>
      <c r="G47">
        <v>510</v>
      </c>
      <c r="I47">
        <v>160.08000000000001</v>
      </c>
      <c r="J47" s="4">
        <v>1407.74</v>
      </c>
      <c r="K47" s="4">
        <v>1175.76</v>
      </c>
      <c r="M47" t="s">
        <v>81</v>
      </c>
      <c r="N47" t="s">
        <v>13</v>
      </c>
    </row>
    <row r="48" spans="1:14">
      <c r="A48">
        <v>43</v>
      </c>
      <c r="C48" t="s">
        <v>53</v>
      </c>
      <c r="D48">
        <v>8</v>
      </c>
      <c r="E48" s="3">
        <v>8892</v>
      </c>
      <c r="F48">
        <v>707</v>
      </c>
      <c r="G48">
        <v>484</v>
      </c>
      <c r="J48" s="4">
        <v>1061.8800000000001</v>
      </c>
      <c r="K48" s="4">
        <v>1022.58</v>
      </c>
      <c r="M48" t="s">
        <v>92</v>
      </c>
      <c r="N48" t="s">
        <v>13</v>
      </c>
    </row>
    <row r="49" spans="1:14">
      <c r="A49">
        <v>44</v>
      </c>
      <c r="C49" s="2" t="s">
        <v>54</v>
      </c>
      <c r="D49">
        <v>11</v>
      </c>
      <c r="E49" s="3">
        <v>10224</v>
      </c>
      <c r="F49">
        <v>820</v>
      </c>
      <c r="G49">
        <v>510</v>
      </c>
      <c r="I49">
        <v>160.08000000000001</v>
      </c>
      <c r="J49" s="4">
        <v>1407.74</v>
      </c>
      <c r="K49" s="4">
        <v>1175.76</v>
      </c>
      <c r="M49" s="2" t="s">
        <v>93</v>
      </c>
      <c r="N49" t="s">
        <v>13</v>
      </c>
    </row>
    <row r="50" spans="1:14">
      <c r="A50">
        <v>45</v>
      </c>
      <c r="C50" t="s">
        <v>55</v>
      </c>
      <c r="D50">
        <v>11</v>
      </c>
      <c r="E50" s="3">
        <v>10224</v>
      </c>
      <c r="F50">
        <v>820</v>
      </c>
      <c r="G50">
        <v>510</v>
      </c>
      <c r="H50">
        <v>16.18</v>
      </c>
      <c r="I50">
        <v>240.12</v>
      </c>
      <c r="J50" s="4">
        <v>1428.3</v>
      </c>
      <c r="K50" s="4">
        <v>1205.24</v>
      </c>
      <c r="M50" t="s">
        <v>81</v>
      </c>
      <c r="N50" t="s">
        <v>13</v>
      </c>
    </row>
    <row r="51" spans="1:14">
      <c r="A51">
        <v>46</v>
      </c>
      <c r="C51" t="s">
        <v>56</v>
      </c>
      <c r="D51">
        <v>16</v>
      </c>
      <c r="E51" s="3">
        <v>16640</v>
      </c>
      <c r="F51">
        <v>1099</v>
      </c>
      <c r="G51">
        <v>741</v>
      </c>
      <c r="I51">
        <v>160.08000000000001</v>
      </c>
      <c r="J51" s="4">
        <v>2887.14</v>
      </c>
      <c r="K51" s="4">
        <v>1932</v>
      </c>
      <c r="M51" t="s">
        <v>79</v>
      </c>
      <c r="N51" t="s">
        <v>13</v>
      </c>
    </row>
    <row r="52" spans="1:14">
      <c r="A52">
        <v>47</v>
      </c>
      <c r="C52" t="s">
        <v>87</v>
      </c>
      <c r="D52">
        <v>17</v>
      </c>
      <c r="E52" s="3">
        <v>18400</v>
      </c>
      <c r="F52">
        <v>1162</v>
      </c>
      <c r="G52">
        <v>762</v>
      </c>
      <c r="M52" t="s">
        <v>87</v>
      </c>
      <c r="N52" t="s">
        <v>13</v>
      </c>
    </row>
    <row r="53" spans="1:14">
      <c r="A53">
        <v>48</v>
      </c>
      <c r="C53" t="s">
        <v>57</v>
      </c>
      <c r="D53">
        <v>17</v>
      </c>
      <c r="E53" s="3">
        <v>18400</v>
      </c>
      <c r="F53">
        <v>1162</v>
      </c>
      <c r="G53">
        <v>762</v>
      </c>
      <c r="I53">
        <v>240.12</v>
      </c>
      <c r="J53" s="4">
        <v>3299.3</v>
      </c>
      <c r="K53" s="4">
        <v>2143.62</v>
      </c>
      <c r="M53" t="s">
        <v>86</v>
      </c>
      <c r="N53" t="s">
        <v>13</v>
      </c>
    </row>
    <row r="54" spans="1:14">
      <c r="A54">
        <v>49</v>
      </c>
      <c r="C54" t="s">
        <v>58</v>
      </c>
      <c r="D54">
        <v>16</v>
      </c>
      <c r="E54" s="3">
        <v>16640</v>
      </c>
      <c r="F54">
        <v>1099</v>
      </c>
      <c r="G54">
        <v>741</v>
      </c>
      <c r="I54">
        <v>240.12</v>
      </c>
      <c r="J54" s="4">
        <v>2904.24</v>
      </c>
      <c r="K54" s="4">
        <v>1941.22</v>
      </c>
      <c r="M54" t="s">
        <v>79</v>
      </c>
      <c r="N54" t="s">
        <v>13</v>
      </c>
    </row>
    <row r="55" spans="1:14">
      <c r="A55">
        <v>50</v>
      </c>
      <c r="C55" t="s">
        <v>59</v>
      </c>
      <c r="D55">
        <v>11</v>
      </c>
      <c r="E55" s="3">
        <v>10224</v>
      </c>
      <c r="F55">
        <v>820</v>
      </c>
      <c r="G55">
        <v>510</v>
      </c>
      <c r="H55">
        <v>544.98</v>
      </c>
      <c r="I55">
        <v>120.06</v>
      </c>
      <c r="J55" s="4">
        <v>1541.26</v>
      </c>
      <c r="K55" s="4">
        <v>1266.04</v>
      </c>
      <c r="M55" t="s">
        <v>94</v>
      </c>
      <c r="N55" t="s">
        <v>13</v>
      </c>
    </row>
    <row r="56" spans="1:14">
      <c r="A56">
        <v>51</v>
      </c>
      <c r="C56" t="s">
        <v>60</v>
      </c>
      <c r="D56">
        <v>11</v>
      </c>
      <c r="E56" s="3">
        <v>10224</v>
      </c>
      <c r="F56">
        <v>820</v>
      </c>
      <c r="G56">
        <v>510</v>
      </c>
      <c r="H56">
        <v>16.18</v>
      </c>
      <c r="I56">
        <v>160.08000000000001</v>
      </c>
      <c r="J56" s="4">
        <v>1411.2</v>
      </c>
      <c r="K56" s="4">
        <v>1196.02</v>
      </c>
      <c r="M56" t="s">
        <v>95</v>
      </c>
      <c r="N56" t="s">
        <v>13</v>
      </c>
    </row>
    <row r="57" spans="1:14">
      <c r="A57">
        <v>52</v>
      </c>
      <c r="C57" t="s">
        <v>61</v>
      </c>
      <c r="D57">
        <v>11</v>
      </c>
      <c r="E57" s="3">
        <v>10224</v>
      </c>
      <c r="F57">
        <v>820</v>
      </c>
      <c r="G57">
        <v>510</v>
      </c>
      <c r="I57">
        <v>160.08000000000001</v>
      </c>
      <c r="J57" s="4">
        <v>1407.74</v>
      </c>
      <c r="K57" s="4">
        <v>1175.76</v>
      </c>
      <c r="M57" t="s">
        <v>93</v>
      </c>
      <c r="N57" t="s">
        <v>13</v>
      </c>
    </row>
    <row r="58" spans="1:14">
      <c r="A58">
        <v>53</v>
      </c>
      <c r="C58" t="s">
        <v>62</v>
      </c>
      <c r="D58">
        <v>11</v>
      </c>
      <c r="E58" s="3">
        <v>10224</v>
      </c>
      <c r="F58">
        <v>820</v>
      </c>
      <c r="G58">
        <v>510</v>
      </c>
      <c r="I58">
        <v>240.12</v>
      </c>
      <c r="J58" s="4">
        <v>4010.92</v>
      </c>
      <c r="K58" s="4">
        <v>2406.7600000000002</v>
      </c>
      <c r="M58" t="s">
        <v>81</v>
      </c>
      <c r="N58" t="s">
        <v>13</v>
      </c>
    </row>
    <row r="59" spans="1:14">
      <c r="A59">
        <v>54</v>
      </c>
      <c r="C59" t="s">
        <v>63</v>
      </c>
      <c r="D59">
        <v>17</v>
      </c>
      <c r="E59" s="3">
        <v>18400</v>
      </c>
      <c r="F59">
        <v>1162</v>
      </c>
      <c r="G59">
        <v>762</v>
      </c>
      <c r="J59" s="4">
        <v>3246.82</v>
      </c>
      <c r="K59" s="4">
        <v>2116</v>
      </c>
      <c r="M59" t="s">
        <v>88</v>
      </c>
      <c r="N59" t="s">
        <v>13</v>
      </c>
    </row>
    <row r="60" spans="1:14">
      <c r="A60">
        <v>55</v>
      </c>
      <c r="C60" t="s">
        <v>64</v>
      </c>
      <c r="D60">
        <v>11</v>
      </c>
      <c r="E60" s="3">
        <v>10224</v>
      </c>
      <c r="F60">
        <v>820</v>
      </c>
      <c r="G60">
        <v>510</v>
      </c>
      <c r="I60">
        <v>160.08000000000001</v>
      </c>
      <c r="J60" s="4">
        <v>1407.74</v>
      </c>
      <c r="K60" s="4">
        <v>1194.1600000000001</v>
      </c>
      <c r="M60" t="s">
        <v>81</v>
      </c>
      <c r="N60" t="s">
        <v>13</v>
      </c>
    </row>
    <row r="61" spans="1:14">
      <c r="A61">
        <v>56</v>
      </c>
      <c r="C61" t="s">
        <v>103</v>
      </c>
      <c r="D61">
        <v>17</v>
      </c>
      <c r="E61" s="3">
        <v>18400</v>
      </c>
      <c r="F61">
        <v>1162</v>
      </c>
      <c r="G61">
        <v>762</v>
      </c>
      <c r="H61" s="4">
        <v>1009.3</v>
      </c>
      <c r="I61">
        <v>240.12</v>
      </c>
      <c r="J61" s="4">
        <v>3536.7</v>
      </c>
      <c r="K61" s="4">
        <v>2259.6799999999998</v>
      </c>
      <c r="M61" t="s">
        <v>88</v>
      </c>
      <c r="N61" t="s">
        <v>13</v>
      </c>
    </row>
    <row r="62" spans="1:14">
      <c r="A62">
        <v>57</v>
      </c>
      <c r="C62" t="s">
        <v>65</v>
      </c>
      <c r="D62">
        <v>11</v>
      </c>
      <c r="E62" s="3">
        <v>10224</v>
      </c>
      <c r="F62">
        <v>820</v>
      </c>
      <c r="G62">
        <v>510</v>
      </c>
      <c r="H62">
        <v>16.18</v>
      </c>
      <c r="I62">
        <v>160.08000000000001</v>
      </c>
      <c r="J62" s="4">
        <v>1411.2</v>
      </c>
      <c r="K62" s="4">
        <v>1177.6199999999999</v>
      </c>
      <c r="M62" t="s">
        <v>95</v>
      </c>
      <c r="N62" t="s">
        <v>13</v>
      </c>
    </row>
    <row r="63" spans="1:14">
      <c r="A63">
        <v>58</v>
      </c>
      <c r="C63" t="s">
        <v>66</v>
      </c>
      <c r="D63">
        <v>11</v>
      </c>
      <c r="E63" s="3">
        <v>10224</v>
      </c>
      <c r="F63">
        <v>820</v>
      </c>
      <c r="G63">
        <v>510</v>
      </c>
      <c r="H63">
        <v>107</v>
      </c>
      <c r="I63">
        <v>240.12</v>
      </c>
      <c r="J63" s="4">
        <v>1447.7</v>
      </c>
      <c r="K63" s="4">
        <v>1215.68</v>
      </c>
      <c r="M63" t="s">
        <v>80</v>
      </c>
      <c r="N63" t="s">
        <v>13</v>
      </c>
    </row>
    <row r="64" spans="1:14">
      <c r="A64">
        <v>59</v>
      </c>
      <c r="C64" t="s">
        <v>67</v>
      </c>
      <c r="D64">
        <v>17</v>
      </c>
      <c r="E64" s="3">
        <v>16640</v>
      </c>
      <c r="F64">
        <v>1162</v>
      </c>
      <c r="G64">
        <v>762</v>
      </c>
      <c r="I64">
        <v>240.12</v>
      </c>
      <c r="J64" s="4">
        <v>2904.24</v>
      </c>
      <c r="K64" s="4">
        <v>1941.22</v>
      </c>
      <c r="M64" t="s">
        <v>86</v>
      </c>
      <c r="N64" t="s">
        <v>13</v>
      </c>
    </row>
    <row r="65" spans="1:14">
      <c r="A65">
        <v>60</v>
      </c>
      <c r="C65" t="s">
        <v>68</v>
      </c>
      <c r="D65">
        <v>17</v>
      </c>
      <c r="E65" s="3">
        <v>18400</v>
      </c>
      <c r="F65">
        <v>1162</v>
      </c>
      <c r="G65">
        <v>762</v>
      </c>
      <c r="H65" s="4">
        <v>1009.3</v>
      </c>
      <c r="I65">
        <v>240.12</v>
      </c>
      <c r="J65" s="4">
        <v>3536.7</v>
      </c>
      <c r="K65" s="4">
        <v>2259.6799999999998</v>
      </c>
      <c r="M65" t="s">
        <v>86</v>
      </c>
      <c r="N65" t="s">
        <v>13</v>
      </c>
    </row>
    <row r="66" spans="1:14">
      <c r="A66">
        <v>61</v>
      </c>
      <c r="C66" t="s">
        <v>69</v>
      </c>
      <c r="D66">
        <v>11</v>
      </c>
      <c r="E66" s="3">
        <v>10224</v>
      </c>
      <c r="F66">
        <v>820</v>
      </c>
      <c r="G66">
        <v>510</v>
      </c>
      <c r="H66">
        <v>16.18</v>
      </c>
      <c r="I66">
        <v>240.12</v>
      </c>
      <c r="J66" s="4">
        <v>1428.3</v>
      </c>
      <c r="K66" s="4">
        <v>1205.24</v>
      </c>
      <c r="M66" t="s">
        <v>81</v>
      </c>
      <c r="N66" t="s">
        <v>13</v>
      </c>
    </row>
    <row r="67" spans="1:14">
      <c r="A67">
        <v>62</v>
      </c>
      <c r="C67" t="s">
        <v>70</v>
      </c>
      <c r="D67">
        <v>17</v>
      </c>
      <c r="E67" s="3">
        <v>18400</v>
      </c>
      <c r="F67">
        <v>1162</v>
      </c>
      <c r="G67">
        <v>762</v>
      </c>
      <c r="H67">
        <v>815.6</v>
      </c>
      <c r="I67">
        <v>320.16000000000003</v>
      </c>
      <c r="J67" s="4">
        <v>3509.96</v>
      </c>
      <c r="K67" s="4">
        <v>2246.62</v>
      </c>
      <c r="M67" t="s">
        <v>86</v>
      </c>
      <c r="N67" t="s">
        <v>13</v>
      </c>
    </row>
    <row r="68" spans="1:14">
      <c r="A68">
        <v>63</v>
      </c>
      <c r="C68" t="s">
        <v>71</v>
      </c>
      <c r="D68">
        <v>8</v>
      </c>
      <c r="E68" s="3">
        <v>8892</v>
      </c>
      <c r="F68">
        <v>707</v>
      </c>
      <c r="G68">
        <v>484</v>
      </c>
      <c r="J68" s="4">
        <v>1061.8800000000001</v>
      </c>
      <c r="K68" s="4">
        <v>1022.58</v>
      </c>
      <c r="M68" t="s">
        <v>92</v>
      </c>
      <c r="N68" t="s">
        <v>13</v>
      </c>
    </row>
    <row r="69" spans="1:14">
      <c r="A69">
        <v>64</v>
      </c>
      <c r="C69" t="s">
        <v>72</v>
      </c>
      <c r="D69">
        <v>22</v>
      </c>
      <c r="E69" s="3">
        <v>31710</v>
      </c>
      <c r="F69">
        <v>1399</v>
      </c>
      <c r="G69">
        <v>1009</v>
      </c>
      <c r="I69">
        <v>320.16000000000003</v>
      </c>
      <c r="J69" s="4">
        <v>6700.82</v>
      </c>
      <c r="K69" s="4">
        <v>3683.46</v>
      </c>
      <c r="M69" t="s">
        <v>89</v>
      </c>
      <c r="N69" t="s">
        <v>13</v>
      </c>
    </row>
    <row r="70" spans="1:14">
      <c r="A70">
        <v>65</v>
      </c>
      <c r="C70" t="s">
        <v>73</v>
      </c>
      <c r="D70">
        <v>16</v>
      </c>
      <c r="E70" s="3">
        <v>16640</v>
      </c>
      <c r="F70">
        <v>1099</v>
      </c>
      <c r="G70">
        <v>741</v>
      </c>
      <c r="I70">
        <v>160.08000000000001</v>
      </c>
      <c r="J70" s="4">
        <v>2887.14</v>
      </c>
      <c r="K70" s="4">
        <v>1932</v>
      </c>
      <c r="M70" t="s">
        <v>79</v>
      </c>
      <c r="N70" t="s">
        <v>13</v>
      </c>
    </row>
    <row r="71" spans="1:14">
      <c r="A71">
        <v>66</v>
      </c>
      <c r="C71" t="s">
        <v>74</v>
      </c>
      <c r="D71">
        <v>17</v>
      </c>
      <c r="E71" s="3">
        <v>18400</v>
      </c>
      <c r="F71">
        <v>1162</v>
      </c>
      <c r="G71">
        <v>762</v>
      </c>
      <c r="H71">
        <v>1009.3</v>
      </c>
      <c r="I71">
        <v>240.12</v>
      </c>
      <c r="J71" s="4">
        <v>3536.7</v>
      </c>
      <c r="K71" s="4">
        <v>2259.6799999999998</v>
      </c>
      <c r="M71" t="s">
        <v>88</v>
      </c>
      <c r="N71" t="s">
        <v>13</v>
      </c>
    </row>
    <row r="72" spans="1:14">
      <c r="A72">
        <v>67</v>
      </c>
      <c r="C72" t="s">
        <v>75</v>
      </c>
      <c r="D72">
        <v>11</v>
      </c>
      <c r="E72" s="3">
        <v>10224</v>
      </c>
      <c r="F72">
        <v>820</v>
      </c>
      <c r="G72">
        <v>510</v>
      </c>
      <c r="I72">
        <v>160.08000000000001</v>
      </c>
      <c r="J72" s="4">
        <v>1407.74</v>
      </c>
      <c r="K72" s="4">
        <v>1194.1600000000001</v>
      </c>
      <c r="M72" t="s">
        <v>93</v>
      </c>
      <c r="N72" t="s">
        <v>13</v>
      </c>
    </row>
    <row r="73" spans="1:14">
      <c r="A73">
        <v>68</v>
      </c>
      <c r="C73" s="2" t="s">
        <v>76</v>
      </c>
      <c r="D73">
        <v>22</v>
      </c>
      <c r="E73" s="3">
        <v>31710</v>
      </c>
      <c r="F73">
        <v>699.5</v>
      </c>
      <c r="G73">
        <v>1009</v>
      </c>
      <c r="H73">
        <v>933.82</v>
      </c>
      <c r="I73">
        <v>400.02</v>
      </c>
      <c r="J73" s="4">
        <v>7004.92</v>
      </c>
      <c r="K73" s="4">
        <v>3800.04</v>
      </c>
      <c r="M73" s="2" t="s">
        <v>89</v>
      </c>
      <c r="N73" t="s">
        <v>13</v>
      </c>
    </row>
    <row r="74" spans="1:14">
      <c r="E74" s="3"/>
    </row>
  </sheetData>
  <autoFilter ref="A5:N73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96"/>
  <sheetViews>
    <sheetView tabSelected="1" workbookViewId="0">
      <selection activeCell="C3" sqref="C3"/>
    </sheetView>
  </sheetViews>
  <sheetFormatPr baseColWidth="10" defaultRowHeight="15"/>
  <cols>
    <col min="2" max="2" width="16.85546875" customWidth="1"/>
    <col min="3" max="3" width="40" customWidth="1"/>
    <col min="4" max="5" width="12.85546875" customWidth="1"/>
    <col min="6" max="6" width="21.85546875" customWidth="1"/>
    <col min="7" max="8" width="12.85546875" customWidth="1"/>
    <col min="9" max="9" width="15.7109375" customWidth="1"/>
  </cols>
  <sheetData>
    <row r="3" spans="1:12">
      <c r="C3" s="26" t="s">
        <v>129</v>
      </c>
    </row>
    <row r="8" spans="1:12" ht="45" customHeight="1">
      <c r="A8" s="29"/>
      <c r="B8" s="28" t="s">
        <v>121</v>
      </c>
      <c r="C8" s="28" t="s">
        <v>104</v>
      </c>
      <c r="D8" s="28" t="s">
        <v>3</v>
      </c>
      <c r="E8" s="28" t="s">
        <v>122</v>
      </c>
      <c r="F8" s="27" t="s">
        <v>124</v>
      </c>
      <c r="G8" s="27" t="s">
        <v>125</v>
      </c>
      <c r="H8" s="27" t="s">
        <v>126</v>
      </c>
      <c r="I8" s="28" t="s">
        <v>127</v>
      </c>
      <c r="L8" s="5"/>
    </row>
    <row r="9" spans="1:12">
      <c r="A9" s="29"/>
      <c r="B9" s="28"/>
      <c r="C9" s="28"/>
      <c r="D9" s="28"/>
      <c r="E9" s="28"/>
      <c r="F9" s="27"/>
      <c r="G9" s="27"/>
      <c r="H9" s="27"/>
      <c r="I9" s="28"/>
      <c r="L9" s="5"/>
    </row>
    <row r="10" spans="1:12">
      <c r="A10" s="29"/>
      <c r="B10" s="28"/>
      <c r="C10" s="28"/>
      <c r="D10" s="28"/>
      <c r="E10" s="28"/>
      <c r="F10" s="27"/>
      <c r="G10" s="27"/>
      <c r="H10" s="27"/>
      <c r="I10" s="28"/>
      <c r="L10" s="6"/>
    </row>
    <row r="11" spans="1:12">
      <c r="A11" s="7"/>
      <c r="B11" s="8"/>
      <c r="C11" s="8"/>
      <c r="D11" s="8"/>
      <c r="E11" s="8"/>
      <c r="F11" s="9"/>
      <c r="G11" s="9"/>
      <c r="H11" s="8"/>
      <c r="I11" s="8"/>
    </row>
    <row r="12" spans="1:12">
      <c r="A12" s="17">
        <v>1</v>
      </c>
      <c r="B12" s="17" t="s">
        <v>123</v>
      </c>
      <c r="C12" s="17" t="s">
        <v>84</v>
      </c>
      <c r="D12" s="18">
        <v>65679</v>
      </c>
      <c r="E12" s="19">
        <v>7553.08</v>
      </c>
      <c r="F12" s="19">
        <f t="shared" ref="F12" si="0">D12*0.03</f>
        <v>1970.37</v>
      </c>
      <c r="G12" s="17">
        <f t="shared" ref="G12:G43" si="1">D12*0.02</f>
        <v>1313.58</v>
      </c>
      <c r="H12" s="17">
        <v>2544</v>
      </c>
      <c r="I12" s="17">
        <v>1794</v>
      </c>
    </row>
    <row r="13" spans="1:12">
      <c r="A13" s="10">
        <v>2</v>
      </c>
      <c r="B13" s="10" t="s">
        <v>123</v>
      </c>
      <c r="C13" s="10" t="s">
        <v>79</v>
      </c>
      <c r="D13" s="12">
        <v>16640</v>
      </c>
      <c r="E13" s="13">
        <v>1913.6</v>
      </c>
      <c r="F13" s="13">
        <f t="shared" ref="F13:F76" si="2">D13*0.03</f>
        <v>499.2</v>
      </c>
      <c r="G13" s="10">
        <f t="shared" si="1"/>
        <v>332.8</v>
      </c>
      <c r="H13" s="10">
        <v>1099</v>
      </c>
      <c r="I13" s="10">
        <v>741</v>
      </c>
    </row>
    <row r="14" spans="1:12">
      <c r="A14" s="17">
        <v>3</v>
      </c>
      <c r="B14" s="17" t="s">
        <v>123</v>
      </c>
      <c r="C14" s="17" t="s">
        <v>80</v>
      </c>
      <c r="D14" s="18">
        <v>10224</v>
      </c>
      <c r="E14" s="19">
        <v>1175.76</v>
      </c>
      <c r="F14" s="19">
        <f t="shared" si="2"/>
        <v>306.71999999999997</v>
      </c>
      <c r="G14" s="17">
        <f t="shared" si="1"/>
        <v>204.48000000000002</v>
      </c>
      <c r="H14" s="17">
        <v>820</v>
      </c>
      <c r="I14" s="17">
        <v>510</v>
      </c>
    </row>
    <row r="15" spans="1:12">
      <c r="A15" s="10">
        <v>4</v>
      </c>
      <c r="B15" s="10" t="s">
        <v>123</v>
      </c>
      <c r="C15" s="10" t="s">
        <v>81</v>
      </c>
      <c r="D15" s="12">
        <v>10224</v>
      </c>
      <c r="E15" s="13">
        <v>1175.76</v>
      </c>
      <c r="F15" s="13">
        <f t="shared" si="2"/>
        <v>306.71999999999997</v>
      </c>
      <c r="G15" s="10">
        <f t="shared" si="1"/>
        <v>204.48000000000002</v>
      </c>
      <c r="H15" s="10">
        <v>820</v>
      </c>
      <c r="I15" s="10">
        <v>510</v>
      </c>
    </row>
    <row r="16" spans="1:12">
      <c r="A16" s="17">
        <v>5</v>
      </c>
      <c r="B16" s="17" t="s">
        <v>123</v>
      </c>
      <c r="C16" s="17" t="s">
        <v>81</v>
      </c>
      <c r="D16" s="18">
        <v>10224</v>
      </c>
      <c r="E16" s="19">
        <v>1175.76</v>
      </c>
      <c r="F16" s="19">
        <f t="shared" si="2"/>
        <v>306.71999999999997</v>
      </c>
      <c r="G16" s="17">
        <f t="shared" si="1"/>
        <v>204.48000000000002</v>
      </c>
      <c r="H16" s="17">
        <v>820</v>
      </c>
      <c r="I16" s="17">
        <v>510</v>
      </c>
    </row>
    <row r="17" spans="1:9">
      <c r="A17" s="10">
        <v>6</v>
      </c>
      <c r="B17" s="10" t="s">
        <v>123</v>
      </c>
      <c r="C17" s="10" t="s">
        <v>81</v>
      </c>
      <c r="D17" s="12">
        <v>10224</v>
      </c>
      <c r="E17" s="13">
        <v>1175.76</v>
      </c>
      <c r="F17" s="13">
        <f t="shared" si="2"/>
        <v>306.71999999999997</v>
      </c>
      <c r="G17" s="10">
        <f t="shared" si="1"/>
        <v>204.48000000000002</v>
      </c>
      <c r="H17" s="10">
        <v>820</v>
      </c>
      <c r="I17" s="10">
        <v>510</v>
      </c>
    </row>
    <row r="18" spans="1:9">
      <c r="A18" s="17">
        <v>7</v>
      </c>
      <c r="B18" s="17" t="s">
        <v>123</v>
      </c>
      <c r="C18" s="17" t="s">
        <v>82</v>
      </c>
      <c r="D18" s="18">
        <v>18400</v>
      </c>
      <c r="E18" s="19">
        <v>2228.1999999999998</v>
      </c>
      <c r="F18" s="19">
        <f t="shared" si="2"/>
        <v>552</v>
      </c>
      <c r="G18" s="17">
        <f t="shared" si="1"/>
        <v>368</v>
      </c>
      <c r="H18" s="17">
        <v>1162</v>
      </c>
      <c r="I18" s="17">
        <v>762</v>
      </c>
    </row>
    <row r="19" spans="1:9">
      <c r="A19" s="10">
        <v>8</v>
      </c>
      <c r="B19" s="10" t="s">
        <v>123</v>
      </c>
      <c r="C19" s="10" t="s">
        <v>81</v>
      </c>
      <c r="D19" s="12">
        <v>10224</v>
      </c>
      <c r="E19" s="13">
        <v>1205.24</v>
      </c>
      <c r="F19" s="13">
        <f t="shared" si="2"/>
        <v>306.71999999999997</v>
      </c>
      <c r="G19" s="10">
        <f t="shared" si="1"/>
        <v>204.48000000000002</v>
      </c>
      <c r="H19" s="10">
        <v>820</v>
      </c>
      <c r="I19" s="10">
        <v>510</v>
      </c>
    </row>
    <row r="20" spans="1:9">
      <c r="A20" s="17">
        <v>9</v>
      </c>
      <c r="B20" s="17" t="s">
        <v>123</v>
      </c>
      <c r="C20" s="17" t="s">
        <v>79</v>
      </c>
      <c r="D20" s="18">
        <v>16640</v>
      </c>
      <c r="E20" s="19">
        <v>1932</v>
      </c>
      <c r="F20" s="19">
        <f t="shared" si="2"/>
        <v>499.2</v>
      </c>
      <c r="G20" s="17">
        <f t="shared" si="1"/>
        <v>332.8</v>
      </c>
      <c r="H20" s="17">
        <v>1099</v>
      </c>
      <c r="I20" s="17">
        <v>741</v>
      </c>
    </row>
    <row r="21" spans="1:9">
      <c r="A21" s="10">
        <v>10</v>
      </c>
      <c r="B21" s="10" t="s">
        <v>123</v>
      </c>
      <c r="C21" s="11" t="s">
        <v>83</v>
      </c>
      <c r="D21" s="12">
        <v>9403</v>
      </c>
      <c r="E21" s="13">
        <v>1142.8599999999999</v>
      </c>
      <c r="F21" s="13">
        <f t="shared" si="2"/>
        <v>282.08999999999997</v>
      </c>
      <c r="G21" s="10">
        <f t="shared" si="1"/>
        <v>188.06</v>
      </c>
      <c r="H21" s="10">
        <v>719</v>
      </c>
      <c r="I21" s="10">
        <v>497</v>
      </c>
    </row>
    <row r="22" spans="1:9">
      <c r="A22" s="17">
        <v>11</v>
      </c>
      <c r="B22" s="17" t="s">
        <v>123</v>
      </c>
      <c r="C22" s="17" t="s">
        <v>80</v>
      </c>
      <c r="D22" s="18">
        <v>10224</v>
      </c>
      <c r="E22" s="19">
        <v>1215.68</v>
      </c>
      <c r="F22" s="19">
        <f t="shared" si="2"/>
        <v>306.71999999999997</v>
      </c>
      <c r="G22" s="17">
        <f t="shared" si="1"/>
        <v>204.48000000000002</v>
      </c>
      <c r="H22" s="17">
        <v>820</v>
      </c>
      <c r="I22" s="17">
        <v>510</v>
      </c>
    </row>
    <row r="23" spans="1:9">
      <c r="A23" s="10">
        <v>12</v>
      </c>
      <c r="B23" s="10" t="s">
        <v>123</v>
      </c>
      <c r="C23" s="10" t="s">
        <v>81</v>
      </c>
      <c r="D23" s="12">
        <v>10224</v>
      </c>
      <c r="E23" s="13">
        <v>1205.24</v>
      </c>
      <c r="F23" s="13">
        <f t="shared" si="2"/>
        <v>306.71999999999997</v>
      </c>
      <c r="G23" s="10">
        <f t="shared" si="1"/>
        <v>204.48000000000002</v>
      </c>
      <c r="H23" s="10">
        <v>820</v>
      </c>
      <c r="I23" s="10">
        <v>510</v>
      </c>
    </row>
    <row r="24" spans="1:9">
      <c r="A24" s="17">
        <v>13</v>
      </c>
      <c r="B24" s="17" t="s">
        <v>123</v>
      </c>
      <c r="C24" s="17" t="s">
        <v>81</v>
      </c>
      <c r="D24" s="18">
        <v>10224</v>
      </c>
      <c r="E24" s="19">
        <v>1196.02</v>
      </c>
      <c r="F24" s="19">
        <f t="shared" si="2"/>
        <v>306.71999999999997</v>
      </c>
      <c r="G24" s="17">
        <f t="shared" si="1"/>
        <v>204.48000000000002</v>
      </c>
      <c r="H24" s="17">
        <v>820</v>
      </c>
      <c r="I24" s="17">
        <v>510</v>
      </c>
    </row>
    <row r="25" spans="1:9">
      <c r="A25" s="10">
        <v>14</v>
      </c>
      <c r="B25" s="10" t="s">
        <v>123</v>
      </c>
      <c r="C25" s="11" t="s">
        <v>78</v>
      </c>
      <c r="D25" s="12">
        <v>52580</v>
      </c>
      <c r="E25" s="13">
        <v>6092.7</v>
      </c>
      <c r="F25" s="13">
        <f t="shared" ref="F25" si="3">D25*0.03</f>
        <v>1577.3999999999999</v>
      </c>
      <c r="G25" s="10">
        <f t="shared" si="1"/>
        <v>1051.5999999999999</v>
      </c>
      <c r="H25" s="10">
        <v>2057</v>
      </c>
      <c r="I25" s="10">
        <v>1457</v>
      </c>
    </row>
    <row r="26" spans="1:9">
      <c r="A26" s="17">
        <v>15</v>
      </c>
      <c r="B26" s="17" t="s">
        <v>123</v>
      </c>
      <c r="C26" s="17" t="s">
        <v>85</v>
      </c>
      <c r="D26" s="18">
        <v>52580</v>
      </c>
      <c r="E26" s="19">
        <v>6092.7</v>
      </c>
      <c r="F26" s="19">
        <f t="shared" si="2"/>
        <v>1577.3999999999999</v>
      </c>
      <c r="G26" s="17">
        <f t="shared" si="1"/>
        <v>1051.5999999999999</v>
      </c>
      <c r="H26" s="17">
        <v>2057</v>
      </c>
      <c r="I26" s="17">
        <v>1457</v>
      </c>
    </row>
    <row r="27" spans="1:9">
      <c r="A27" s="10">
        <v>16</v>
      </c>
      <c r="B27" s="10" t="s">
        <v>123</v>
      </c>
      <c r="C27" s="11" t="s">
        <v>86</v>
      </c>
      <c r="D27" s="12">
        <v>18400</v>
      </c>
      <c r="E27" s="13">
        <v>2268.88</v>
      </c>
      <c r="F27" s="13">
        <f t="shared" si="2"/>
        <v>552</v>
      </c>
      <c r="G27" s="10">
        <f t="shared" si="1"/>
        <v>368</v>
      </c>
      <c r="H27" s="10">
        <v>1162</v>
      </c>
      <c r="I27" s="10">
        <v>762</v>
      </c>
    </row>
    <row r="28" spans="1:9">
      <c r="A28" s="17">
        <v>17</v>
      </c>
      <c r="B28" s="17" t="s">
        <v>123</v>
      </c>
      <c r="C28" s="17" t="s">
        <v>79</v>
      </c>
      <c r="D28" s="18">
        <v>16640</v>
      </c>
      <c r="E28" s="19">
        <v>1913.6</v>
      </c>
      <c r="F28" s="19">
        <f t="shared" si="2"/>
        <v>499.2</v>
      </c>
      <c r="G28" s="17">
        <f t="shared" si="1"/>
        <v>332.8</v>
      </c>
      <c r="H28" s="17">
        <v>1099</v>
      </c>
      <c r="I28" s="17">
        <v>741</v>
      </c>
    </row>
    <row r="29" spans="1:9">
      <c r="A29" s="20">
        <v>18</v>
      </c>
      <c r="B29" s="21" t="s">
        <v>87</v>
      </c>
      <c r="C29" s="21" t="s">
        <v>120</v>
      </c>
      <c r="D29" s="22">
        <v>18400</v>
      </c>
      <c r="E29" s="23">
        <v>2228.1999999999998</v>
      </c>
      <c r="F29" s="23">
        <f t="shared" si="2"/>
        <v>552</v>
      </c>
      <c r="G29" s="20">
        <f t="shared" si="1"/>
        <v>368</v>
      </c>
      <c r="H29" s="20">
        <v>1162</v>
      </c>
      <c r="I29" s="20">
        <v>762</v>
      </c>
    </row>
    <row r="30" spans="1:9">
      <c r="A30" s="17">
        <v>19</v>
      </c>
      <c r="B30" s="17" t="s">
        <v>123</v>
      </c>
      <c r="C30" s="17" t="s">
        <v>88</v>
      </c>
      <c r="D30" s="18">
        <v>18400</v>
      </c>
      <c r="E30" s="19">
        <v>2237.4</v>
      </c>
      <c r="F30" s="19">
        <f t="shared" si="2"/>
        <v>552</v>
      </c>
      <c r="G30" s="17">
        <f t="shared" si="1"/>
        <v>368</v>
      </c>
      <c r="H30" s="17">
        <v>1162</v>
      </c>
      <c r="I30" s="17">
        <v>762</v>
      </c>
    </row>
    <row r="31" spans="1:9">
      <c r="A31" s="10">
        <v>20</v>
      </c>
      <c r="B31" s="11" t="s">
        <v>123</v>
      </c>
      <c r="C31" s="10" t="s">
        <v>89</v>
      </c>
      <c r="D31" s="12">
        <v>31710</v>
      </c>
      <c r="E31" s="13">
        <v>3781.66</v>
      </c>
      <c r="F31" s="13">
        <f t="shared" si="2"/>
        <v>951.3</v>
      </c>
      <c r="G31" s="10">
        <f t="shared" si="1"/>
        <v>634.20000000000005</v>
      </c>
      <c r="H31" s="10">
        <v>1399</v>
      </c>
      <c r="I31" s="10">
        <v>1009</v>
      </c>
    </row>
    <row r="32" spans="1:9">
      <c r="A32" s="17">
        <v>21</v>
      </c>
      <c r="B32" s="17" t="s">
        <v>123</v>
      </c>
      <c r="C32" s="17" t="s">
        <v>81</v>
      </c>
      <c r="D32" s="18">
        <v>10224</v>
      </c>
      <c r="E32" s="19">
        <v>1175.76</v>
      </c>
      <c r="F32" s="19">
        <f t="shared" si="2"/>
        <v>306.71999999999997</v>
      </c>
      <c r="G32" s="17">
        <f t="shared" si="1"/>
        <v>204.48000000000002</v>
      </c>
      <c r="H32" s="17">
        <v>820</v>
      </c>
      <c r="I32" s="17">
        <v>510</v>
      </c>
    </row>
    <row r="33" spans="1:9">
      <c r="A33" s="10">
        <v>22</v>
      </c>
      <c r="B33" s="11" t="s">
        <v>123</v>
      </c>
      <c r="C33" s="10" t="s">
        <v>81</v>
      </c>
      <c r="D33" s="12">
        <v>10224</v>
      </c>
      <c r="E33" s="13">
        <v>1214.44</v>
      </c>
      <c r="F33" s="13">
        <f t="shared" si="2"/>
        <v>306.71999999999997</v>
      </c>
      <c r="G33" s="10">
        <f t="shared" si="1"/>
        <v>204.48000000000002</v>
      </c>
      <c r="H33" s="10">
        <v>820</v>
      </c>
      <c r="I33" s="10">
        <v>510</v>
      </c>
    </row>
    <row r="34" spans="1:9">
      <c r="A34" s="17">
        <v>23</v>
      </c>
      <c r="B34" s="17" t="s">
        <v>123</v>
      </c>
      <c r="C34" s="17" t="s">
        <v>80</v>
      </c>
      <c r="D34" s="18">
        <v>10224</v>
      </c>
      <c r="E34" s="19">
        <v>1188.06</v>
      </c>
      <c r="F34" s="19">
        <f t="shared" si="2"/>
        <v>306.71999999999997</v>
      </c>
      <c r="G34" s="17">
        <f t="shared" si="1"/>
        <v>204.48000000000002</v>
      </c>
      <c r="H34" s="17">
        <v>820</v>
      </c>
      <c r="I34" s="17">
        <v>510</v>
      </c>
    </row>
    <row r="35" spans="1:9">
      <c r="A35" s="10">
        <v>24</v>
      </c>
      <c r="B35" s="11" t="s">
        <v>123</v>
      </c>
      <c r="C35" s="10" t="s">
        <v>81</v>
      </c>
      <c r="D35" s="12">
        <v>10224</v>
      </c>
      <c r="E35" s="13">
        <v>1177.6199999999999</v>
      </c>
      <c r="F35" s="13">
        <f t="shared" si="2"/>
        <v>306.71999999999997</v>
      </c>
      <c r="G35" s="10">
        <f t="shared" si="1"/>
        <v>204.48000000000002</v>
      </c>
      <c r="H35" s="10">
        <v>820</v>
      </c>
      <c r="I35" s="10">
        <v>510</v>
      </c>
    </row>
    <row r="36" spans="1:9">
      <c r="A36" s="17">
        <v>25</v>
      </c>
      <c r="B36" s="17" t="s">
        <v>123</v>
      </c>
      <c r="C36" s="17" t="s">
        <v>81</v>
      </c>
      <c r="D36" s="18">
        <v>10224</v>
      </c>
      <c r="E36" s="19">
        <v>1232.8399999999999</v>
      </c>
      <c r="F36" s="19">
        <f t="shared" si="2"/>
        <v>306.71999999999997</v>
      </c>
      <c r="G36" s="17">
        <f t="shared" si="1"/>
        <v>204.48000000000002</v>
      </c>
      <c r="H36" s="17">
        <v>820</v>
      </c>
      <c r="I36" s="17">
        <v>510</v>
      </c>
    </row>
    <row r="37" spans="1:9">
      <c r="A37" s="10">
        <v>26</v>
      </c>
      <c r="B37" s="11" t="s">
        <v>123</v>
      </c>
      <c r="C37" s="10" t="s">
        <v>90</v>
      </c>
      <c r="D37" s="12">
        <v>19532</v>
      </c>
      <c r="E37" s="13">
        <v>2246.1799999999998</v>
      </c>
      <c r="F37" s="13">
        <f t="shared" si="2"/>
        <v>585.95999999999992</v>
      </c>
      <c r="G37" s="10">
        <f t="shared" si="1"/>
        <v>390.64</v>
      </c>
      <c r="H37" s="10">
        <v>1286</v>
      </c>
      <c r="I37" s="10">
        <v>857</v>
      </c>
    </row>
    <row r="38" spans="1:9">
      <c r="A38" s="17">
        <v>27</v>
      </c>
      <c r="B38" s="17" t="s">
        <v>123</v>
      </c>
      <c r="C38" s="17" t="s">
        <v>81</v>
      </c>
      <c r="D38" s="18">
        <v>10224</v>
      </c>
      <c r="E38" s="19">
        <v>1196.02</v>
      </c>
      <c r="F38" s="19">
        <f t="shared" si="2"/>
        <v>306.71999999999997</v>
      </c>
      <c r="G38" s="17">
        <f t="shared" si="1"/>
        <v>204.48000000000002</v>
      </c>
      <c r="H38" s="17">
        <v>820</v>
      </c>
      <c r="I38" s="17">
        <v>510</v>
      </c>
    </row>
    <row r="39" spans="1:9">
      <c r="A39" s="10">
        <v>28</v>
      </c>
      <c r="B39" s="11" t="s">
        <v>123</v>
      </c>
      <c r="C39" s="10" t="s">
        <v>81</v>
      </c>
      <c r="D39" s="12">
        <v>10224</v>
      </c>
      <c r="E39" s="13">
        <v>1205.24</v>
      </c>
      <c r="F39" s="13">
        <f t="shared" si="2"/>
        <v>306.71999999999997</v>
      </c>
      <c r="G39" s="10">
        <f t="shared" si="1"/>
        <v>204.48000000000002</v>
      </c>
      <c r="H39" s="10">
        <v>820</v>
      </c>
      <c r="I39" s="10">
        <v>510</v>
      </c>
    </row>
    <row r="40" spans="1:9">
      <c r="A40" s="17">
        <v>29</v>
      </c>
      <c r="B40" s="17" t="s">
        <v>123</v>
      </c>
      <c r="C40" s="17" t="s">
        <v>91</v>
      </c>
      <c r="D40" s="18">
        <v>10224</v>
      </c>
      <c r="E40" s="19">
        <v>1175.76</v>
      </c>
      <c r="F40" s="19">
        <f t="shared" si="2"/>
        <v>306.71999999999997</v>
      </c>
      <c r="G40" s="17">
        <f t="shared" si="1"/>
        <v>204.48000000000002</v>
      </c>
      <c r="H40" s="17">
        <v>820</v>
      </c>
      <c r="I40" s="17">
        <v>510</v>
      </c>
    </row>
    <row r="41" spans="1:9">
      <c r="A41" s="10">
        <v>30</v>
      </c>
      <c r="B41" s="11" t="s">
        <v>123</v>
      </c>
      <c r="C41" s="11" t="s">
        <v>91</v>
      </c>
      <c r="D41" s="12">
        <v>10224</v>
      </c>
      <c r="E41" s="13">
        <v>1175.76</v>
      </c>
      <c r="F41" s="13">
        <f t="shared" si="2"/>
        <v>306.71999999999997</v>
      </c>
      <c r="G41" s="10">
        <f t="shared" si="1"/>
        <v>204.48000000000002</v>
      </c>
      <c r="H41" s="10">
        <v>820</v>
      </c>
      <c r="I41" s="10">
        <v>510</v>
      </c>
    </row>
    <row r="42" spans="1:9">
      <c r="A42" s="17">
        <v>31</v>
      </c>
      <c r="B42" s="17" t="s">
        <v>123</v>
      </c>
      <c r="C42" s="17" t="s">
        <v>81</v>
      </c>
      <c r="D42" s="18">
        <v>10224</v>
      </c>
      <c r="E42" s="19">
        <v>1232.8399999999999</v>
      </c>
      <c r="F42" s="19">
        <f t="shared" si="2"/>
        <v>306.71999999999997</v>
      </c>
      <c r="G42" s="17">
        <f t="shared" si="1"/>
        <v>204.48000000000002</v>
      </c>
      <c r="H42" s="17">
        <v>820</v>
      </c>
      <c r="I42" s="17">
        <v>510</v>
      </c>
    </row>
    <row r="43" spans="1:9">
      <c r="A43" s="10">
        <v>32</v>
      </c>
      <c r="B43" s="11" t="s">
        <v>123</v>
      </c>
      <c r="C43" s="10" t="s">
        <v>88</v>
      </c>
      <c r="D43" s="12">
        <v>18400</v>
      </c>
      <c r="E43" s="13">
        <v>2237.4</v>
      </c>
      <c r="F43" s="13">
        <f t="shared" si="2"/>
        <v>552</v>
      </c>
      <c r="G43" s="10">
        <f t="shared" si="1"/>
        <v>368</v>
      </c>
      <c r="H43" s="10">
        <v>1162</v>
      </c>
      <c r="I43" s="10">
        <v>762</v>
      </c>
    </row>
    <row r="44" spans="1:9">
      <c r="A44" s="17">
        <v>33</v>
      </c>
      <c r="B44" s="17" t="s">
        <v>123</v>
      </c>
      <c r="C44" s="17" t="s">
        <v>79</v>
      </c>
      <c r="D44" s="18">
        <v>16640</v>
      </c>
      <c r="E44" s="19">
        <v>1932</v>
      </c>
      <c r="F44" s="19">
        <f t="shared" si="2"/>
        <v>499.2</v>
      </c>
      <c r="G44" s="17">
        <f t="shared" ref="G44:G79" si="4">D44*0.02</f>
        <v>332.8</v>
      </c>
      <c r="H44" s="17">
        <v>1099</v>
      </c>
      <c r="I44" s="17">
        <v>741</v>
      </c>
    </row>
    <row r="45" spans="1:9">
      <c r="A45" s="10">
        <v>34</v>
      </c>
      <c r="B45" s="11" t="s">
        <v>123</v>
      </c>
      <c r="C45" s="10" t="s">
        <v>81</v>
      </c>
      <c r="D45" s="12">
        <v>10224</v>
      </c>
      <c r="E45" s="13">
        <v>1214.44</v>
      </c>
      <c r="F45" s="13">
        <f t="shared" si="2"/>
        <v>306.71999999999997</v>
      </c>
      <c r="G45" s="10">
        <f t="shared" si="4"/>
        <v>204.48000000000002</v>
      </c>
      <c r="H45" s="10">
        <v>820</v>
      </c>
      <c r="I45" s="10">
        <v>510</v>
      </c>
    </row>
    <row r="46" spans="1:9">
      <c r="A46" s="17">
        <v>35</v>
      </c>
      <c r="B46" s="17" t="s">
        <v>123</v>
      </c>
      <c r="C46" s="17" t="s">
        <v>89</v>
      </c>
      <c r="D46" s="18">
        <v>31710</v>
      </c>
      <c r="E46" s="19">
        <v>3674.26</v>
      </c>
      <c r="F46" s="19">
        <f t="shared" si="2"/>
        <v>951.3</v>
      </c>
      <c r="G46" s="17">
        <f t="shared" si="4"/>
        <v>634.20000000000005</v>
      </c>
      <c r="H46" s="17">
        <v>1399</v>
      </c>
      <c r="I46" s="17">
        <v>1009</v>
      </c>
    </row>
    <row r="47" spans="1:9">
      <c r="A47" s="10">
        <v>36</v>
      </c>
      <c r="B47" s="11" t="s">
        <v>123</v>
      </c>
      <c r="C47" s="10" t="s">
        <v>81</v>
      </c>
      <c r="D47" s="12">
        <v>10224</v>
      </c>
      <c r="E47" s="13">
        <v>1214.44</v>
      </c>
      <c r="F47" s="13">
        <f t="shared" si="2"/>
        <v>306.71999999999997</v>
      </c>
      <c r="G47" s="10">
        <f t="shared" si="4"/>
        <v>204.48000000000002</v>
      </c>
      <c r="H47" s="10">
        <v>820</v>
      </c>
      <c r="I47" s="10">
        <v>510</v>
      </c>
    </row>
    <row r="48" spans="1:9">
      <c r="A48" s="17">
        <v>37</v>
      </c>
      <c r="B48" s="17" t="s">
        <v>123</v>
      </c>
      <c r="C48" s="17" t="s">
        <v>86</v>
      </c>
      <c r="D48" s="18">
        <v>18400</v>
      </c>
      <c r="E48" s="19">
        <v>2143.62</v>
      </c>
      <c r="F48" s="19">
        <f t="shared" si="2"/>
        <v>552</v>
      </c>
      <c r="G48" s="17">
        <f t="shared" si="4"/>
        <v>368</v>
      </c>
      <c r="H48" s="17">
        <v>1162</v>
      </c>
      <c r="I48" s="17">
        <v>762</v>
      </c>
    </row>
    <row r="49" spans="1:9">
      <c r="A49" s="20">
        <v>38</v>
      </c>
      <c r="B49" s="21" t="s">
        <v>87</v>
      </c>
      <c r="C49" s="20" t="s">
        <v>79</v>
      </c>
      <c r="D49" s="22">
        <v>16640</v>
      </c>
      <c r="E49" s="23">
        <v>1932</v>
      </c>
      <c r="F49" s="23">
        <f t="shared" si="2"/>
        <v>499.2</v>
      </c>
      <c r="G49" s="20">
        <f t="shared" si="4"/>
        <v>332.8</v>
      </c>
      <c r="H49" s="20">
        <v>1099</v>
      </c>
      <c r="I49" s="20">
        <v>741</v>
      </c>
    </row>
    <row r="50" spans="1:9">
      <c r="A50" s="17">
        <v>39</v>
      </c>
      <c r="B50" s="17" t="s">
        <v>123</v>
      </c>
      <c r="C50" s="17" t="s">
        <v>88</v>
      </c>
      <c r="D50" s="18">
        <v>18400</v>
      </c>
      <c r="E50" s="19">
        <v>2237.4</v>
      </c>
      <c r="F50" s="19">
        <f t="shared" si="2"/>
        <v>552</v>
      </c>
      <c r="G50" s="17">
        <f t="shared" si="4"/>
        <v>368</v>
      </c>
      <c r="H50" s="17">
        <v>1162</v>
      </c>
      <c r="I50" s="17">
        <v>762</v>
      </c>
    </row>
    <row r="51" spans="1:9">
      <c r="A51" s="10">
        <v>40</v>
      </c>
      <c r="B51" s="11" t="s">
        <v>123</v>
      </c>
      <c r="C51" s="10" t="s">
        <v>80</v>
      </c>
      <c r="D51" s="12">
        <v>10224</v>
      </c>
      <c r="E51" s="13">
        <v>1206.48</v>
      </c>
      <c r="F51" s="13">
        <f t="shared" si="2"/>
        <v>306.71999999999997</v>
      </c>
      <c r="G51" s="10">
        <f t="shared" si="4"/>
        <v>204.48000000000002</v>
      </c>
      <c r="H51" s="10">
        <v>820</v>
      </c>
      <c r="I51" s="10">
        <v>510</v>
      </c>
    </row>
    <row r="52" spans="1:9">
      <c r="A52" s="17">
        <v>41</v>
      </c>
      <c r="B52" s="17" t="s">
        <v>123</v>
      </c>
      <c r="C52" s="17" t="s">
        <v>86</v>
      </c>
      <c r="D52" s="18">
        <v>18400</v>
      </c>
      <c r="E52" s="19">
        <v>2143.62</v>
      </c>
      <c r="F52" s="19">
        <f t="shared" si="2"/>
        <v>552</v>
      </c>
      <c r="G52" s="17">
        <f t="shared" si="4"/>
        <v>368</v>
      </c>
      <c r="H52" s="17">
        <v>1162</v>
      </c>
      <c r="I52" s="17">
        <v>762</v>
      </c>
    </row>
    <row r="53" spans="1:9">
      <c r="A53" s="10">
        <v>42</v>
      </c>
      <c r="B53" s="11" t="s">
        <v>123</v>
      </c>
      <c r="C53" s="10" t="s">
        <v>81</v>
      </c>
      <c r="D53" s="12">
        <v>10224</v>
      </c>
      <c r="E53" s="13">
        <v>1175.76</v>
      </c>
      <c r="F53" s="13">
        <f t="shared" si="2"/>
        <v>306.71999999999997</v>
      </c>
      <c r="G53" s="10">
        <f t="shared" si="4"/>
        <v>204.48000000000002</v>
      </c>
      <c r="H53" s="10">
        <v>820</v>
      </c>
      <c r="I53" s="10">
        <v>510</v>
      </c>
    </row>
    <row r="54" spans="1:9">
      <c r="A54" s="17">
        <v>43</v>
      </c>
      <c r="B54" s="17" t="s">
        <v>123</v>
      </c>
      <c r="C54" s="17" t="s">
        <v>92</v>
      </c>
      <c r="D54" s="18">
        <v>8892</v>
      </c>
      <c r="E54" s="19">
        <v>1022.58</v>
      </c>
      <c r="F54" s="19">
        <f t="shared" si="2"/>
        <v>266.76</v>
      </c>
      <c r="G54" s="17">
        <f t="shared" si="4"/>
        <v>177.84</v>
      </c>
      <c r="H54" s="17">
        <v>707</v>
      </c>
      <c r="I54" s="17">
        <v>484</v>
      </c>
    </row>
    <row r="55" spans="1:9">
      <c r="A55" s="10">
        <v>44</v>
      </c>
      <c r="B55" s="11" t="s">
        <v>123</v>
      </c>
      <c r="C55" s="11" t="s">
        <v>93</v>
      </c>
      <c r="D55" s="12">
        <v>10224</v>
      </c>
      <c r="E55" s="13">
        <v>1175.76</v>
      </c>
      <c r="F55" s="13">
        <f t="shared" si="2"/>
        <v>306.71999999999997</v>
      </c>
      <c r="G55" s="10">
        <f t="shared" si="4"/>
        <v>204.48000000000002</v>
      </c>
      <c r="H55" s="10">
        <v>820</v>
      </c>
      <c r="I55" s="10">
        <v>510</v>
      </c>
    </row>
    <row r="56" spans="1:9">
      <c r="A56" s="17">
        <v>45</v>
      </c>
      <c r="B56" s="17" t="s">
        <v>123</v>
      </c>
      <c r="C56" s="17" t="s">
        <v>81</v>
      </c>
      <c r="D56" s="18">
        <v>10224</v>
      </c>
      <c r="E56" s="19">
        <v>1205.24</v>
      </c>
      <c r="F56" s="19">
        <f t="shared" si="2"/>
        <v>306.71999999999997</v>
      </c>
      <c r="G56" s="17">
        <f t="shared" si="4"/>
        <v>204.48000000000002</v>
      </c>
      <c r="H56" s="17">
        <v>820</v>
      </c>
      <c r="I56" s="17">
        <v>510</v>
      </c>
    </row>
    <row r="57" spans="1:9">
      <c r="A57" s="10">
        <v>46</v>
      </c>
      <c r="B57" s="11" t="s">
        <v>123</v>
      </c>
      <c r="C57" s="10" t="s">
        <v>79</v>
      </c>
      <c r="D57" s="12">
        <v>16640</v>
      </c>
      <c r="E57" s="13">
        <v>1932</v>
      </c>
      <c r="F57" s="13">
        <f>D57*0.03</f>
        <v>499.2</v>
      </c>
      <c r="G57" s="10">
        <f t="shared" si="4"/>
        <v>332.8</v>
      </c>
      <c r="H57" s="10">
        <v>1099</v>
      </c>
      <c r="I57" s="10">
        <v>741</v>
      </c>
    </row>
    <row r="58" spans="1:9">
      <c r="A58" s="17">
        <v>47</v>
      </c>
      <c r="B58" s="17" t="s">
        <v>123</v>
      </c>
      <c r="C58" s="17" t="s">
        <v>79</v>
      </c>
      <c r="D58" s="18">
        <v>18400</v>
      </c>
      <c r="E58" s="19">
        <v>2237.4</v>
      </c>
      <c r="F58" s="19">
        <f t="shared" si="2"/>
        <v>552</v>
      </c>
      <c r="G58" s="17">
        <f t="shared" si="4"/>
        <v>368</v>
      </c>
      <c r="H58" s="17">
        <v>1162</v>
      </c>
      <c r="I58" s="17">
        <v>762</v>
      </c>
    </row>
    <row r="59" spans="1:9">
      <c r="A59" s="10">
        <v>48</v>
      </c>
      <c r="B59" s="11" t="s">
        <v>123</v>
      </c>
      <c r="C59" s="10" t="s">
        <v>88</v>
      </c>
      <c r="D59" s="12">
        <v>18400</v>
      </c>
      <c r="E59" s="13">
        <v>2116</v>
      </c>
      <c r="F59" s="13">
        <f t="shared" ref="F59" si="5">D59*0.03</f>
        <v>552</v>
      </c>
      <c r="G59" s="10">
        <f t="shared" si="4"/>
        <v>368</v>
      </c>
      <c r="H59" s="10">
        <v>1162</v>
      </c>
      <c r="I59" s="10">
        <v>762</v>
      </c>
    </row>
    <row r="60" spans="1:9">
      <c r="A60" s="17">
        <v>49</v>
      </c>
      <c r="B60" s="17" t="s">
        <v>123</v>
      </c>
      <c r="C60" s="17" t="s">
        <v>79</v>
      </c>
      <c r="D60" s="18">
        <v>16640</v>
      </c>
      <c r="E60" s="19">
        <v>1941.22</v>
      </c>
      <c r="F60" s="19">
        <f t="shared" si="2"/>
        <v>499.2</v>
      </c>
      <c r="G60" s="17">
        <f t="shared" si="4"/>
        <v>332.8</v>
      </c>
      <c r="H60" s="17">
        <v>1099</v>
      </c>
      <c r="I60" s="17">
        <v>741</v>
      </c>
    </row>
    <row r="61" spans="1:9">
      <c r="A61" s="10">
        <v>50</v>
      </c>
      <c r="B61" s="11" t="s">
        <v>123</v>
      </c>
      <c r="C61" s="10" t="s">
        <v>94</v>
      </c>
      <c r="D61" s="12">
        <v>10224</v>
      </c>
      <c r="E61" s="13">
        <v>1266.04</v>
      </c>
      <c r="F61" s="13">
        <f t="shared" si="2"/>
        <v>306.71999999999997</v>
      </c>
      <c r="G61" s="10">
        <f t="shared" si="4"/>
        <v>204.48000000000002</v>
      </c>
      <c r="H61" s="10">
        <v>820</v>
      </c>
      <c r="I61" s="10">
        <v>510</v>
      </c>
    </row>
    <row r="62" spans="1:9">
      <c r="A62" s="17">
        <v>51</v>
      </c>
      <c r="B62" s="17" t="s">
        <v>123</v>
      </c>
      <c r="C62" s="17" t="s">
        <v>95</v>
      </c>
      <c r="D62" s="18">
        <v>10224</v>
      </c>
      <c r="E62" s="19">
        <v>1196.02</v>
      </c>
      <c r="F62" s="19">
        <f t="shared" si="2"/>
        <v>306.71999999999997</v>
      </c>
      <c r="G62" s="17">
        <f t="shared" si="4"/>
        <v>204.48000000000002</v>
      </c>
      <c r="H62" s="17">
        <v>820</v>
      </c>
      <c r="I62" s="17">
        <v>510</v>
      </c>
    </row>
    <row r="63" spans="1:9">
      <c r="A63" s="10">
        <v>52</v>
      </c>
      <c r="B63" s="11" t="s">
        <v>123</v>
      </c>
      <c r="C63" s="10" t="s">
        <v>93</v>
      </c>
      <c r="D63" s="12">
        <v>10224</v>
      </c>
      <c r="E63" s="13">
        <v>1175.76</v>
      </c>
      <c r="F63" s="13">
        <f t="shared" si="2"/>
        <v>306.71999999999997</v>
      </c>
      <c r="G63" s="10">
        <f t="shared" si="4"/>
        <v>204.48000000000002</v>
      </c>
      <c r="H63" s="10">
        <v>820</v>
      </c>
      <c r="I63" s="10">
        <v>510</v>
      </c>
    </row>
    <row r="64" spans="1:9">
      <c r="A64" s="17">
        <v>53</v>
      </c>
      <c r="B64" s="17" t="s">
        <v>123</v>
      </c>
      <c r="C64" s="17" t="s">
        <v>81</v>
      </c>
      <c r="D64" s="18">
        <v>10224</v>
      </c>
      <c r="E64" s="19">
        <v>2406.7600000000002</v>
      </c>
      <c r="F64" s="19">
        <f t="shared" si="2"/>
        <v>306.71999999999997</v>
      </c>
      <c r="G64" s="17">
        <f t="shared" si="4"/>
        <v>204.48000000000002</v>
      </c>
      <c r="H64" s="17">
        <v>820</v>
      </c>
      <c r="I64" s="17">
        <v>510</v>
      </c>
    </row>
    <row r="65" spans="1:9">
      <c r="A65" s="10">
        <v>54</v>
      </c>
      <c r="B65" s="11" t="s">
        <v>123</v>
      </c>
      <c r="C65" s="10" t="s">
        <v>88</v>
      </c>
      <c r="D65" s="12">
        <v>18400</v>
      </c>
      <c r="E65" s="13">
        <v>2116</v>
      </c>
      <c r="F65" s="13">
        <f t="shared" si="2"/>
        <v>552</v>
      </c>
      <c r="G65" s="10">
        <f t="shared" si="4"/>
        <v>368</v>
      </c>
      <c r="H65" s="10">
        <v>1162</v>
      </c>
      <c r="I65" s="10">
        <v>762</v>
      </c>
    </row>
    <row r="66" spans="1:9">
      <c r="A66" s="17">
        <v>55</v>
      </c>
      <c r="B66" s="17" t="s">
        <v>123</v>
      </c>
      <c r="C66" s="17" t="s">
        <v>81</v>
      </c>
      <c r="D66" s="18">
        <v>10224</v>
      </c>
      <c r="E66" s="19">
        <v>1194.1600000000001</v>
      </c>
      <c r="F66" s="19">
        <f t="shared" si="2"/>
        <v>306.71999999999997</v>
      </c>
      <c r="G66" s="17">
        <f t="shared" si="4"/>
        <v>204.48000000000002</v>
      </c>
      <c r="H66" s="17">
        <v>820</v>
      </c>
      <c r="I66" s="17">
        <v>510</v>
      </c>
    </row>
    <row r="67" spans="1:9">
      <c r="A67" s="10">
        <v>56</v>
      </c>
      <c r="B67" s="11" t="s">
        <v>123</v>
      </c>
      <c r="C67" s="10" t="s">
        <v>88</v>
      </c>
      <c r="D67" s="12">
        <v>18400</v>
      </c>
      <c r="E67" s="13">
        <v>2259.6799999999998</v>
      </c>
      <c r="F67" s="13">
        <f t="shared" si="2"/>
        <v>552</v>
      </c>
      <c r="G67" s="10">
        <f t="shared" si="4"/>
        <v>368</v>
      </c>
      <c r="H67" s="10">
        <v>1162</v>
      </c>
      <c r="I67" s="10">
        <v>762</v>
      </c>
    </row>
    <row r="68" spans="1:9">
      <c r="A68" s="17">
        <v>57</v>
      </c>
      <c r="B68" s="17" t="s">
        <v>123</v>
      </c>
      <c r="C68" s="17" t="s">
        <v>95</v>
      </c>
      <c r="D68" s="18">
        <v>10224</v>
      </c>
      <c r="E68" s="19">
        <v>1177.6199999999999</v>
      </c>
      <c r="F68" s="19">
        <f t="shared" si="2"/>
        <v>306.71999999999997</v>
      </c>
      <c r="G68" s="17">
        <f t="shared" si="4"/>
        <v>204.48000000000002</v>
      </c>
      <c r="H68" s="17">
        <v>820</v>
      </c>
      <c r="I68" s="17">
        <v>510</v>
      </c>
    </row>
    <row r="69" spans="1:9">
      <c r="A69" s="10">
        <v>58</v>
      </c>
      <c r="B69" s="11" t="s">
        <v>123</v>
      </c>
      <c r="C69" s="10" t="s">
        <v>80</v>
      </c>
      <c r="D69" s="12">
        <v>10224</v>
      </c>
      <c r="E69" s="13">
        <v>1215.68</v>
      </c>
      <c r="F69" s="13">
        <f t="shared" si="2"/>
        <v>306.71999999999997</v>
      </c>
      <c r="G69" s="10">
        <f t="shared" si="4"/>
        <v>204.48000000000002</v>
      </c>
      <c r="H69" s="10">
        <v>820</v>
      </c>
      <c r="I69" s="10">
        <v>510</v>
      </c>
    </row>
    <row r="70" spans="1:9">
      <c r="A70" s="17">
        <v>59</v>
      </c>
      <c r="B70" s="17" t="s">
        <v>123</v>
      </c>
      <c r="C70" s="17" t="s">
        <v>86</v>
      </c>
      <c r="D70" s="18">
        <v>16640</v>
      </c>
      <c r="E70" s="19">
        <v>1941.22</v>
      </c>
      <c r="F70" s="19">
        <f t="shared" si="2"/>
        <v>499.2</v>
      </c>
      <c r="G70" s="17">
        <f t="shared" si="4"/>
        <v>332.8</v>
      </c>
      <c r="H70" s="17">
        <v>1162</v>
      </c>
      <c r="I70" s="17">
        <v>762</v>
      </c>
    </row>
    <row r="71" spans="1:9">
      <c r="A71" s="10">
        <v>60</v>
      </c>
      <c r="B71" s="11" t="s">
        <v>123</v>
      </c>
      <c r="C71" s="10" t="s">
        <v>86</v>
      </c>
      <c r="D71" s="12">
        <v>18400</v>
      </c>
      <c r="E71" s="13">
        <v>2259.6799999999998</v>
      </c>
      <c r="F71" s="13">
        <f t="shared" si="2"/>
        <v>552</v>
      </c>
      <c r="G71" s="10">
        <f t="shared" si="4"/>
        <v>368</v>
      </c>
      <c r="H71" s="10">
        <v>1162</v>
      </c>
      <c r="I71" s="10">
        <v>762</v>
      </c>
    </row>
    <row r="72" spans="1:9">
      <c r="A72" s="17">
        <v>61</v>
      </c>
      <c r="B72" s="17" t="s">
        <v>123</v>
      </c>
      <c r="C72" s="17" t="s">
        <v>81</v>
      </c>
      <c r="D72" s="18">
        <v>10224</v>
      </c>
      <c r="E72" s="19">
        <v>1205.24</v>
      </c>
      <c r="F72" s="19">
        <f t="shared" si="2"/>
        <v>306.71999999999997</v>
      </c>
      <c r="G72" s="17">
        <f t="shared" si="4"/>
        <v>204.48000000000002</v>
      </c>
      <c r="H72" s="17">
        <v>820</v>
      </c>
      <c r="I72" s="17">
        <v>510</v>
      </c>
    </row>
    <row r="73" spans="1:9">
      <c r="A73" s="10">
        <v>62</v>
      </c>
      <c r="B73" s="11" t="s">
        <v>123</v>
      </c>
      <c r="C73" s="10" t="s">
        <v>86</v>
      </c>
      <c r="D73" s="12">
        <v>18400</v>
      </c>
      <c r="E73" s="13">
        <v>2246.62</v>
      </c>
      <c r="F73" s="13">
        <f t="shared" si="2"/>
        <v>552</v>
      </c>
      <c r="G73" s="10">
        <f t="shared" si="4"/>
        <v>368</v>
      </c>
      <c r="H73" s="10">
        <v>1162</v>
      </c>
      <c r="I73" s="10">
        <v>762</v>
      </c>
    </row>
    <row r="74" spans="1:9">
      <c r="A74" s="17">
        <v>63</v>
      </c>
      <c r="B74" s="17" t="s">
        <v>123</v>
      </c>
      <c r="C74" s="17" t="s">
        <v>92</v>
      </c>
      <c r="D74" s="18">
        <v>8892</v>
      </c>
      <c r="E74" s="19">
        <v>1022.58</v>
      </c>
      <c r="F74" s="19">
        <f t="shared" si="2"/>
        <v>266.76</v>
      </c>
      <c r="G74" s="17">
        <f t="shared" si="4"/>
        <v>177.84</v>
      </c>
      <c r="H74" s="17">
        <v>707</v>
      </c>
      <c r="I74" s="17">
        <v>484</v>
      </c>
    </row>
    <row r="75" spans="1:9">
      <c r="A75" s="10">
        <v>64</v>
      </c>
      <c r="B75" s="11" t="s">
        <v>123</v>
      </c>
      <c r="C75" s="10" t="s">
        <v>89</v>
      </c>
      <c r="D75" s="12">
        <v>31710</v>
      </c>
      <c r="E75" s="13">
        <v>3683.46</v>
      </c>
      <c r="F75" s="13">
        <f t="shared" si="2"/>
        <v>951.3</v>
      </c>
      <c r="G75" s="10">
        <f t="shared" si="4"/>
        <v>634.20000000000005</v>
      </c>
      <c r="H75" s="10">
        <v>1399</v>
      </c>
      <c r="I75" s="10">
        <v>1009</v>
      </c>
    </row>
    <row r="76" spans="1:9">
      <c r="A76" s="17">
        <v>65</v>
      </c>
      <c r="B76" s="17" t="s">
        <v>123</v>
      </c>
      <c r="C76" s="17" t="s">
        <v>79</v>
      </c>
      <c r="D76" s="18">
        <v>16640</v>
      </c>
      <c r="E76" s="19">
        <v>1932</v>
      </c>
      <c r="F76" s="19">
        <f t="shared" si="2"/>
        <v>499.2</v>
      </c>
      <c r="G76" s="17">
        <f t="shared" si="4"/>
        <v>332.8</v>
      </c>
      <c r="H76" s="17">
        <v>1099</v>
      </c>
      <c r="I76" s="17">
        <v>741</v>
      </c>
    </row>
    <row r="77" spans="1:9">
      <c r="A77" s="10">
        <v>66</v>
      </c>
      <c r="B77" s="11" t="s">
        <v>123</v>
      </c>
      <c r="C77" s="10" t="s">
        <v>88</v>
      </c>
      <c r="D77" s="12">
        <v>18400</v>
      </c>
      <c r="E77" s="13">
        <v>2259.6799999999998</v>
      </c>
      <c r="F77" s="13">
        <f t="shared" ref="F77:F79" si="6">D77*0.03</f>
        <v>552</v>
      </c>
      <c r="G77" s="10">
        <f t="shared" si="4"/>
        <v>368</v>
      </c>
      <c r="H77" s="10">
        <v>1162</v>
      </c>
      <c r="I77" s="10">
        <v>762</v>
      </c>
    </row>
    <row r="78" spans="1:9">
      <c r="A78" s="17">
        <v>67</v>
      </c>
      <c r="B78" s="17" t="s">
        <v>123</v>
      </c>
      <c r="C78" s="17" t="s">
        <v>93</v>
      </c>
      <c r="D78" s="18">
        <v>10224</v>
      </c>
      <c r="E78" s="19">
        <v>1194.1600000000001</v>
      </c>
      <c r="F78" s="19">
        <f t="shared" si="6"/>
        <v>306.71999999999997</v>
      </c>
      <c r="G78" s="17">
        <f t="shared" si="4"/>
        <v>204.48000000000002</v>
      </c>
      <c r="H78" s="17">
        <v>820</v>
      </c>
      <c r="I78" s="17">
        <v>510</v>
      </c>
    </row>
    <row r="79" spans="1:9">
      <c r="A79" s="10">
        <v>68</v>
      </c>
      <c r="B79" s="11" t="s">
        <v>123</v>
      </c>
      <c r="C79" s="11" t="s">
        <v>89</v>
      </c>
      <c r="D79" s="12">
        <v>31710</v>
      </c>
      <c r="E79" s="13">
        <v>3800.04</v>
      </c>
      <c r="F79" s="13">
        <f t="shared" si="6"/>
        <v>951.3</v>
      </c>
      <c r="G79" s="10">
        <f t="shared" si="4"/>
        <v>634.20000000000005</v>
      </c>
      <c r="H79" s="10">
        <v>699.5</v>
      </c>
      <c r="I79" s="10">
        <v>1009</v>
      </c>
    </row>
    <row r="80" spans="1:9" ht="15.75">
      <c r="A80" s="24"/>
      <c r="B80" s="24"/>
      <c r="C80" s="15" t="s">
        <v>105</v>
      </c>
      <c r="D80" s="16">
        <f>SUM(D12:D79)</f>
        <v>1107550</v>
      </c>
      <c r="E80" s="16">
        <f t="shared" ref="E80:I80" si="7">SUM(E12:E79)</f>
        <v>131424.63999999996</v>
      </c>
      <c r="F80" s="16">
        <f t="shared" si="7"/>
        <v>33226.500000000015</v>
      </c>
      <c r="G80" s="16">
        <f t="shared" si="7"/>
        <v>22150.999999999989</v>
      </c>
      <c r="H80" s="16">
        <f t="shared" si="7"/>
        <v>69417.5</v>
      </c>
      <c r="I80" s="16">
        <f t="shared" si="7"/>
        <v>46016</v>
      </c>
    </row>
    <row r="81" spans="1:9">
      <c r="A81" s="14"/>
      <c r="B81" s="14"/>
      <c r="C81" s="14"/>
      <c r="D81" s="14"/>
      <c r="E81" s="14"/>
      <c r="F81" s="14"/>
      <c r="G81" s="14"/>
      <c r="H81" s="14"/>
      <c r="I81" s="14"/>
    </row>
    <row r="82" spans="1:9">
      <c r="A82" s="14"/>
      <c r="B82" s="14"/>
      <c r="C82" s="14"/>
      <c r="D82" s="14"/>
      <c r="E82" s="14"/>
      <c r="F82" s="14"/>
      <c r="G82" s="14"/>
      <c r="H82" s="14"/>
      <c r="I82" s="14"/>
    </row>
    <row r="83" spans="1:9">
      <c r="A83" s="14"/>
      <c r="B83" s="14"/>
      <c r="C83" s="14" t="s">
        <v>106</v>
      </c>
      <c r="D83" s="14">
        <v>53</v>
      </c>
      <c r="E83" s="14"/>
      <c r="F83" s="14" t="s">
        <v>115</v>
      </c>
      <c r="G83" s="14"/>
      <c r="H83" s="14">
        <v>0</v>
      </c>
      <c r="I83" s="14"/>
    </row>
    <row r="84" spans="1:9">
      <c r="A84" s="14"/>
      <c r="B84" s="14"/>
      <c r="C84" s="14" t="s">
        <v>107</v>
      </c>
      <c r="D84" s="14">
        <v>15</v>
      </c>
      <c r="E84" s="14"/>
      <c r="F84" s="14" t="s">
        <v>116</v>
      </c>
      <c r="G84" s="14"/>
      <c r="H84" s="14">
        <v>66</v>
      </c>
      <c r="I84" s="14"/>
    </row>
    <row r="85" spans="1:9">
      <c r="A85" s="14"/>
      <c r="B85" s="14"/>
      <c r="C85" s="14" t="s">
        <v>108</v>
      </c>
      <c r="D85" s="14">
        <f>SUM(D83:D84)</f>
        <v>68</v>
      </c>
      <c r="E85" s="14"/>
      <c r="F85" s="14" t="s">
        <v>128</v>
      </c>
      <c r="G85" s="14"/>
      <c r="H85" s="14">
        <v>2</v>
      </c>
      <c r="I85" s="14"/>
    </row>
    <row r="86" spans="1:9">
      <c r="A86" s="14"/>
      <c r="B86" s="14"/>
      <c r="C86" s="14"/>
      <c r="D86" s="14"/>
      <c r="E86" s="14"/>
      <c r="F86" s="25" t="s">
        <v>108</v>
      </c>
      <c r="G86" s="14"/>
      <c r="H86" s="14">
        <f>SUM(H83:H85)</f>
        <v>68</v>
      </c>
      <c r="I86" s="14"/>
    </row>
    <row r="87" spans="1:9">
      <c r="A87" s="14"/>
      <c r="B87" s="14"/>
      <c r="C87" s="14"/>
      <c r="D87" s="14"/>
      <c r="E87" s="14"/>
      <c r="F87" s="14"/>
      <c r="G87" s="14"/>
      <c r="H87" s="14"/>
      <c r="I87" s="14"/>
    </row>
    <row r="88" spans="1:9">
      <c r="A88" s="14"/>
      <c r="B88" s="14"/>
      <c r="C88" s="14" t="s">
        <v>109</v>
      </c>
      <c r="D88" s="14" t="s">
        <v>110</v>
      </c>
      <c r="E88" s="14">
        <v>35</v>
      </c>
      <c r="F88" s="14"/>
      <c r="G88" s="14"/>
      <c r="H88" s="14"/>
      <c r="I88" s="14"/>
    </row>
    <row r="89" spans="1:9">
      <c r="A89" s="14"/>
      <c r="B89" s="14"/>
      <c r="C89" s="14" t="s">
        <v>111</v>
      </c>
      <c r="D89" s="14" t="s">
        <v>112</v>
      </c>
      <c r="E89" s="14">
        <v>33</v>
      </c>
      <c r="F89" s="14"/>
      <c r="G89" s="14"/>
      <c r="H89" s="14"/>
      <c r="I89" s="14"/>
    </row>
    <row r="90" spans="1:9">
      <c r="A90" s="14"/>
      <c r="B90" s="14"/>
      <c r="C90" s="14"/>
      <c r="D90" s="14"/>
      <c r="E90" s="14">
        <f>SUM(E88:E89)</f>
        <v>68</v>
      </c>
      <c r="F90" s="14"/>
      <c r="G90" s="14"/>
      <c r="H90" s="14"/>
      <c r="I90" s="14"/>
    </row>
    <row r="91" spans="1:9">
      <c r="A91" s="14"/>
      <c r="B91" s="14"/>
      <c r="C91" s="14"/>
      <c r="D91" s="14"/>
      <c r="E91" s="14"/>
      <c r="F91" s="14"/>
      <c r="G91" s="14"/>
      <c r="H91" s="14"/>
      <c r="I91" s="14"/>
    </row>
    <row r="92" spans="1:9">
      <c r="A92" s="14"/>
      <c r="B92" s="14"/>
      <c r="C92" s="14" t="s">
        <v>113</v>
      </c>
      <c r="D92" s="14">
        <v>31</v>
      </c>
      <c r="E92" s="14"/>
      <c r="F92" s="14" t="s">
        <v>117</v>
      </c>
      <c r="G92" s="14"/>
      <c r="H92" s="14">
        <v>4</v>
      </c>
      <c r="I92" s="14">
        <v>35</v>
      </c>
    </row>
    <row r="93" spans="1:9">
      <c r="A93" s="14"/>
      <c r="B93" s="14"/>
      <c r="C93" s="14"/>
      <c r="D93" s="14"/>
      <c r="E93" s="14"/>
      <c r="F93" s="14"/>
      <c r="G93" s="14"/>
      <c r="H93" s="14"/>
      <c r="I93" s="14">
        <v>38</v>
      </c>
    </row>
    <row r="94" spans="1:9">
      <c r="A94" s="14"/>
      <c r="B94" s="14"/>
      <c r="C94" s="14" t="s">
        <v>114</v>
      </c>
      <c r="D94" s="14">
        <v>22</v>
      </c>
      <c r="E94" s="14"/>
      <c r="F94" s="14" t="s">
        <v>118</v>
      </c>
      <c r="G94" s="14"/>
      <c r="H94" s="14">
        <v>11</v>
      </c>
      <c r="I94" s="14"/>
    </row>
    <row r="95" spans="1:9">
      <c r="A95" s="14"/>
      <c r="B95" s="14"/>
      <c r="C95" s="14"/>
      <c r="D95" s="14"/>
      <c r="E95" s="14"/>
      <c r="F95" s="14"/>
      <c r="G95" s="14"/>
      <c r="H95" s="14"/>
      <c r="I95" s="14"/>
    </row>
    <row r="96" spans="1:9">
      <c r="A96" s="14"/>
      <c r="B96" s="14"/>
      <c r="C96" s="14" t="s">
        <v>108</v>
      </c>
      <c r="D96" s="14"/>
      <c r="E96" s="14"/>
      <c r="F96" s="14" t="s">
        <v>108</v>
      </c>
      <c r="G96" s="14" t="s">
        <v>119</v>
      </c>
      <c r="H96" s="14"/>
      <c r="I96" s="14">
        <v>68</v>
      </c>
    </row>
  </sheetData>
  <mergeCells count="9">
    <mergeCell ref="H8:H10"/>
    <mergeCell ref="I8:I10"/>
    <mergeCell ref="A8:A10"/>
    <mergeCell ref="B8:B10"/>
    <mergeCell ref="C8:C10"/>
    <mergeCell ref="D8:D10"/>
    <mergeCell ref="E8:E10"/>
    <mergeCell ref="F8:F10"/>
    <mergeCell ref="G8:G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EYC-P01</cp:lastModifiedBy>
  <dcterms:created xsi:type="dcterms:W3CDTF">2017-07-06T18:21:41Z</dcterms:created>
  <dcterms:modified xsi:type="dcterms:W3CDTF">2017-09-14T19:56:09Z</dcterms:modified>
</cp:coreProperties>
</file>