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TJ\Documents\"/>
    </mc:Choice>
  </mc:AlternateContent>
  <bookViews>
    <workbookView xWindow="0" yWindow="0" windowWidth="19200" windowHeight="67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123" i="1" s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G123" i="1"/>
  <c r="I123" i="1"/>
  <c r="J123" i="1"/>
  <c r="J128" i="1"/>
  <c r="K128" i="1" s="1"/>
  <c r="J129" i="1"/>
  <c r="K129" i="1" s="1"/>
  <c r="J130" i="1"/>
  <c r="K130" i="1" s="1"/>
  <c r="J131" i="1"/>
  <c r="K131" i="1" s="1"/>
  <c r="G132" i="1"/>
  <c r="I132" i="1"/>
  <c r="K132" i="1" l="1"/>
  <c r="J132" i="1"/>
</calcChain>
</file>

<file path=xl/sharedStrings.xml><?xml version="1.0" encoding="utf-8"?>
<sst xmlns="http://schemas.openxmlformats.org/spreadsheetml/2006/main" count="513" uniqueCount="126">
  <si>
    <t>Total</t>
  </si>
  <si>
    <t>Mi transporte pago electrónico</t>
  </si>
  <si>
    <t>SET120214346</t>
  </si>
  <si>
    <t>Servicios y Estudio para Transporte Innovador y Movilidad S.A. de C.V</t>
  </si>
  <si>
    <t>EJA0812194F9</t>
  </si>
  <si>
    <t>EB Jalisco S.A. de C.V.</t>
  </si>
  <si>
    <t>IEL991006AK5</t>
  </si>
  <si>
    <t>Idear Electrónica S.A. de C.V.</t>
  </si>
  <si>
    <t>TIN960902KK2</t>
  </si>
  <si>
    <t>Tarjetas integrales SA de CV</t>
  </si>
  <si>
    <t>Pago Total</t>
  </si>
  <si>
    <t>Segundo Pago 70% del valor del equipo</t>
  </si>
  <si>
    <t>Primer Pago 30% del valor del equipo</t>
  </si>
  <si>
    <t>Valor del Equipo</t>
  </si>
  <si>
    <t>Equipos Pagados</t>
  </si>
  <si>
    <t>Concepto</t>
  </si>
  <si>
    <t>RFC</t>
  </si>
  <si>
    <t>Proveedor</t>
  </si>
  <si>
    <t>No.</t>
  </si>
  <si>
    <t>Por Proveedor</t>
  </si>
  <si>
    <t>TRANSPORTE UNIDO COSTA PACIFICO S.A. DE C.V.</t>
  </si>
  <si>
    <t>TRANSPORTISTAS 30 A DE LA ZMG, S. DE R.L. DE C.V.</t>
  </si>
  <si>
    <t>AUTO TRANSPORTES URBANOS 644-A, S. DE R.L. DE C.V.</t>
  </si>
  <si>
    <t>TRANSPOR JAL, S.A. DE C.V.</t>
  </si>
  <si>
    <t>TRONCAL 13 SOLIDARIDAD, S.A.P.I. DE C.V.</t>
  </si>
  <si>
    <t>RUTA COMPLEMENTARIA 111 - 2 LOMA SUR, S.A.P.I. DE C.V.</t>
  </si>
  <si>
    <t>RUTA COMPLEMENTARIA C 112, S.A. DE C.V.</t>
  </si>
  <si>
    <t>RUTA COMPLEMENTARIA C 117, S.A. DE C.V.</t>
  </si>
  <si>
    <t>TLAQUEPAQUE URBANA DE TRANSPORTES, S. DE R.L. DE C.V.</t>
  </si>
  <si>
    <t>TRANSPORTES TERRESTRES RDH, S. DE R.L. DE C.V.</t>
  </si>
  <si>
    <t>RUTA COMPLEMENTARIA C111, S.A.P.I. DE C.V.</t>
  </si>
  <si>
    <t>METROPOLITANA DE TRANSPORTE JALISCO, S.A. DE C.V.</t>
  </si>
  <si>
    <t>TRANSPORTE EN LINEA DE GUADALAJARA, S.A. DE C.V.</t>
  </si>
  <si>
    <t>TRANSPORTISTAS UNIDOS TRONCAL DIECIOCHO, S. DE R.L. DE C.V.</t>
  </si>
  <si>
    <t>RUTA 624 CENTRAL VIEJA EL BRISEÑO, S. DE R.L. DE C.V.</t>
  </si>
  <si>
    <t>TRANSPORTES DE LA PLATA RUTA 611, S. DE R.L. DE C.V.</t>
  </si>
  <si>
    <t>RUTAS, LÍNEAS Y CORREDORES DE MÉXICO, S. DE R.L. DE C.V.</t>
  </si>
  <si>
    <t>TRANSPORTACIÓN URBANA METROPOLITANA, S.A. DE C.V.</t>
  </si>
  <si>
    <t>PUNTO DE ENCUENTRO 321, S. DE R.L. DE C.V.</t>
  </si>
  <si>
    <t>SERVITRANSPORTES METROPOLITANOS, S.A. DE C.V.</t>
  </si>
  <si>
    <t>TRANSPORTE URBANO MEXICALTZINGO, S.A. DE C.V.</t>
  </si>
  <si>
    <t>CONCESIONARIOS DE LA RUTA C80, S. DE R.L. DE C.V.</t>
  </si>
  <si>
    <t>TRANSPORTES URBANOS OCHOA, S.A.DE C.V.</t>
  </si>
  <si>
    <t>TRANSPORTES SUB URBANOS GUADALAJARA SANTA ANITA, S.A. DE C.V.</t>
  </si>
  <si>
    <t>TRANSPORTE URBANO C45, S.A. DE C.V.</t>
  </si>
  <si>
    <t>MOVILIDAD Y DIGNIDAD, S.A. DE C.V.</t>
  </si>
  <si>
    <t>AUTOTRANSPORTES SANVER, S.A. DE C.V.</t>
  </si>
  <si>
    <t>TRANSPORTES CORDNADOS MOVIJAL, S. DE R.L. DE C.V.</t>
  </si>
  <si>
    <t>TRANSPORTES MIRASOL, S. DE R.L. DE C.V.</t>
  </si>
  <si>
    <t>TRANSPORTES 625 SUR, S. DE R. L. DE C. V.</t>
  </si>
  <si>
    <t>OPERADORA DE SERVICIOS 231-C S.A. DE C.V.</t>
  </si>
  <si>
    <t>RUTA 605 TONALA S.A. DE C.V.</t>
  </si>
  <si>
    <t>TRANSPORTE URBANO TLAJOMULCO S DE RL. DE CV.</t>
  </si>
  <si>
    <t>RUTA 639 ALAMEDAS S.A. DE C.V.</t>
  </si>
  <si>
    <t>TRANSPORTE SUBROGADO DEL ORIENTE S.A. DE C.V.</t>
  </si>
  <si>
    <t>SERVICIOS COORDINADOS TLAJOMULCO TIMOS S.A. DE C.V.</t>
  </si>
  <si>
    <t>360 LINEA TAPATIA S.A. DE C.V.</t>
  </si>
  <si>
    <t>RUTA 320 S.A. DE C.V.</t>
  </si>
  <si>
    <t>GREENBUS S.A. DE C.V.</t>
  </si>
  <si>
    <t>619 DE OCCIDENTE, S.A. DE C.V.</t>
  </si>
  <si>
    <t>RED DE TRANSPORTE METROPOLITANO, S.A. DE C.V.</t>
  </si>
  <si>
    <t>GRUPO TRANSPORTES UNIDOS ZMG, S.A. DE C.V.</t>
  </si>
  <si>
    <t>MOVILIDAD URBANA INTERMUNICIPAL DE OCCIDENTE, S.A. DE C.V.</t>
  </si>
  <si>
    <t>RUTA 623 GDL, S.A. DE C.V.</t>
  </si>
  <si>
    <t>RUTA 626 GDL, S.A. DE C.V.</t>
  </si>
  <si>
    <t>R25 URBANOS, S.A.P.I. DE C.V.</t>
  </si>
  <si>
    <t>AUTOBUSES URBANOS TABACHINES, S. DE R.L. DE C.V.</t>
  </si>
  <si>
    <t>TRANURBA 142, S.A. DE C.V.</t>
  </si>
  <si>
    <t>MOVILIDAD URBANA CENTINELA INDIGENA,S.A. DE C.V.</t>
  </si>
  <si>
    <t>SANITA MAX, S.A. DE C.V.</t>
  </si>
  <si>
    <t>TRANSPORTES EMPRESARIALES 640, S.A. DE C.V.</t>
  </si>
  <si>
    <t>RUTA 24 A, S. DE R.L. DE C.V.</t>
  </si>
  <si>
    <t>TRANSPORTE MODERNO DE JALISCO, S.A.P.I. DE C.V.</t>
  </si>
  <si>
    <t>TRANSPORTES RIO BLANCO VALDEPEÑAS, S. DE R.L. DE C.V.</t>
  </si>
  <si>
    <t>MOVILIDAD INTERURBANA METROPOLITANA, S.A. DE C.V.</t>
  </si>
  <si>
    <t>TRANSPORTE GUADALAJARA, TLAQUEPAQUE, EL SALTO Y TLAJOMULCO, S.A. DE C.V.</t>
  </si>
  <si>
    <t>TRANSPORTE ZONA METROPOLITANA GUADALAJARA-TLAQUEPAQUE-TONALA-ELSALTO S.A. DE C.V.</t>
  </si>
  <si>
    <t>1820 Y 2665</t>
  </si>
  <si>
    <t>RUTA 380 S.A. DE C.V.</t>
  </si>
  <si>
    <t>MOVILIDAD COORDINADA DE ZAOPPAN JALISCO DE LA RUTA 101, S.A. DE C.V.</t>
  </si>
  <si>
    <t>MOVILIDAD ZAPOPAN GUADALAJARA, S.A. DE C.V.</t>
  </si>
  <si>
    <t>619 A Y ASOCIADOS, S. DE R.L. DE C.V.</t>
  </si>
  <si>
    <t>TRANSPORTES DE JALISCO RUTA 612, S.A. DE C.V.</t>
  </si>
  <si>
    <t>RUTA 608, S.A. DE C.V.</t>
  </si>
  <si>
    <t>TRANSPORTE PUBLICO RUTA 629 CORDINADO, S.A. DE C.V.</t>
  </si>
  <si>
    <t>LINEA POTENCIAL DE TRANSPORTISTAS 619, S.A. DE C.V.</t>
  </si>
  <si>
    <t>FEDERALISMO 622, S.A. DE C.V.</t>
  </si>
  <si>
    <t>TRANSPORTE ZAPOPAN 632, S.A. DE C.V.</t>
  </si>
  <si>
    <t>RUTA 619 GUADALAJARA TLAJOMULCO, S.A. DE C.V.</t>
  </si>
  <si>
    <t>RUTA SAN JOSE S.A. DE C.V.</t>
  </si>
  <si>
    <t>MOVILIDAD URBANA SAN MARTIN S. DE R.L. DE C.V.</t>
  </si>
  <si>
    <t>MOVILIDAD URBANA DE GUADALAJARA S.A. DE C.V.</t>
  </si>
  <si>
    <t>ASOCIACIÓN DE TRANSPORTISTAS RUTA 614 S.A. DE C.V.</t>
  </si>
  <si>
    <t>TRANSPORTES ROGAN PLUS S.A. DE C.V.</t>
  </si>
  <si>
    <t>TRONCAL AMERICA S. DE R.L. DE C.V.</t>
  </si>
  <si>
    <t>RUTA 176-B DE TUTSA S. DE R.L. DE C.V.</t>
  </si>
  <si>
    <t>RUTA 51 ZONA ORIENTE S. DE R.L. DE C.V.</t>
  </si>
  <si>
    <t>275 B SAN MARTIN S. DE R.L. DE C.V.</t>
  </si>
  <si>
    <t>CAZEV S.A. DE C.V.</t>
  </si>
  <si>
    <t>RUTA 78-C CENTRAL NUEVA S. DE R.L. DE C.V.</t>
  </si>
  <si>
    <t>CORREDOR LAZARO CARDENAS RUTA 646 S.A. DE C.V.</t>
  </si>
  <si>
    <t>ALIANZA DE CONCESIONARIOS RUTA 175-A S.DE R.L. DE C.V.</t>
  </si>
  <si>
    <t>RUTA 623-A TESORO CANTAROS S. DE R.L. DE C.V.</t>
  </si>
  <si>
    <t>OPERADORA ALIANZA CENTRO COLONIAS S.A. DE C.V.</t>
  </si>
  <si>
    <t>MILHER AUTOBUSES S.A. DE C.V.</t>
  </si>
  <si>
    <t>ALIANZA DE TRANSPORTISTAS DE NORTE Y SUR S.A. DE C.V.</t>
  </si>
  <si>
    <t>RUTA EMPRESA ALIANZA S.A. DE C.V.</t>
  </si>
  <si>
    <t>EXCELENCIA EN TRANSPORTACIÓN NORTE Y SUR S.A. DE C.V.</t>
  </si>
  <si>
    <t>EXCELENCIA EN TRANSPORTACIÓN TLAQUEPAQUE S.A. DE C.V.</t>
  </si>
  <si>
    <t>TRANSPORTE URBANO DE JALISCO S.A. DE C.V.</t>
  </si>
  <si>
    <t>OPERADORA ALIANZA MEXICALTZINGO S.A. DE C.V.</t>
  </si>
  <si>
    <t>ALIANZA OBLATOS COLONIAS S.A. DE C.V.</t>
  </si>
  <si>
    <t>Tarjetas Integrales S.A. de C.V.</t>
  </si>
  <si>
    <t>Coordinado Alianza SA de CV</t>
  </si>
  <si>
    <t>Union de Transportistas Mexicanos R616 S. de R.L.</t>
  </si>
  <si>
    <t>Autotransportes Guadalajara El Salto Puente Grande Santa Fe SA de CV</t>
  </si>
  <si>
    <t>Transportes Vanguardistas de Guadalajara SA de CV</t>
  </si>
  <si>
    <t>Enlaces Terrestres Aco SA de CV</t>
  </si>
  <si>
    <t>Unión de Transporte Colectivo de Guadalajara SA de CV</t>
  </si>
  <si>
    <t>Movimiento en Punto Jira S de RL de CV</t>
  </si>
  <si>
    <t>Modelos Innovadora R27 - R27A S de RL de CV</t>
  </si>
  <si>
    <t>Rutas Lineas y Corredores de México S de RL de CV</t>
  </si>
  <si>
    <t>Ruta 27 y 27 A SA de CV</t>
  </si>
  <si>
    <t>NOMBRE DE EMPRESA DE RUTA (BENEFICIARIO)</t>
  </si>
  <si>
    <t>Folio</t>
  </si>
  <si>
    <t>Apoyo a los prestaadores del servicio de transporte público en la implementación del sistema de pago electrónico y monitoreo, como parte de la ejecución de la etapa 1 del programa de reordenamiento, reestructuración e implementación del sistema de transporte público "Mi Transporte"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</si>
</sst>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rgb="FFFFFFFF"/>
      <name val="Arial"/>
    </font>
    <font>
      <sz val="10"/>
      <name val="Arial"/>
    </font>
    <font>
      <sz val="10"/>
      <color rgb="FF000000"/>
      <name val="Arial"/>
    </font>
    <font>
      <sz val="11"/>
      <color rgb="FF000000"/>
      <name val="Calibri"/>
    </font>
    <font>
      <b/>
      <sz val="10"/>
      <color rgb="FFFFFFFF"/>
      <name val="Arial"/>
    </font>
    <font>
      <b/>
      <sz val="11"/>
      <color rgb="FFFFFFFF"/>
      <name val="Calibri"/>
    </font>
    <font>
      <b/>
      <sz val="10"/>
      <color rgb="FF000000"/>
      <name val="Arial"/>
    </font>
    <font>
      <sz val="11"/>
      <color rgb="FFFFFFFF"/>
      <name val="Calibri"/>
    </font>
    <font>
      <sz val="11"/>
      <color theme="1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164" fontId="5" fillId="3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3" borderId="1" xfId="0" applyFont="1" applyFill="1" applyBorder="1" applyAlignment="1"/>
    <xf numFmtId="0" fontId="5" fillId="3" borderId="5" xfId="0" applyFont="1" applyFill="1" applyBorder="1" applyAlignment="1"/>
    <xf numFmtId="0" fontId="5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/>
    <xf numFmtId="164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/>
    <xf numFmtId="164" fontId="5" fillId="3" borderId="5" xfId="0" applyNumberFormat="1" applyFont="1" applyFill="1" applyBorder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164" fontId="10" fillId="3" borderId="1" xfId="0" applyNumberFormat="1" applyFont="1" applyFill="1" applyBorder="1" applyAlignment="1"/>
    <xf numFmtId="164" fontId="5" fillId="0" borderId="5" xfId="0" applyNumberFormat="1" applyFont="1" applyBorder="1" applyAlignment="1">
      <alignment horizontal="right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7" xfId="0" applyFont="1" applyBorder="1"/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6"/>
  <sheetViews>
    <sheetView tabSelected="1" topLeftCell="A139" workbookViewId="0">
      <selection sqref="A1:K2"/>
    </sheetView>
  </sheetViews>
  <sheetFormatPr baseColWidth="10" defaultColWidth="14.453125" defaultRowHeight="15.75" customHeight="1" x14ac:dyDescent="0.35"/>
  <cols>
    <col min="1" max="1" width="8.54296875" style="1" customWidth="1"/>
    <col min="2" max="2" width="11.7265625" style="1" customWidth="1"/>
    <col min="3" max="3" width="39.26953125" style="1" customWidth="1"/>
    <col min="4" max="4" width="46.54296875" style="1" customWidth="1"/>
    <col min="5" max="5" width="16.7265625" style="1" customWidth="1"/>
    <col min="6" max="6" width="29.81640625" style="1" customWidth="1"/>
    <col min="7" max="7" width="14.08984375" style="1" customWidth="1"/>
    <col min="8" max="8" width="21" style="1" customWidth="1"/>
    <col min="9" max="9" width="18.453125" style="1" customWidth="1"/>
    <col min="10" max="10" width="15.7265625" style="1" customWidth="1"/>
    <col min="11" max="11" width="15.81640625" style="1" customWidth="1"/>
    <col min="12" max="16384" width="14.453125" style="1"/>
  </cols>
  <sheetData>
    <row r="1" spans="1:11" ht="14.5" x14ac:dyDescent="0.35">
      <c r="A1" s="51" t="s">
        <v>125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4.5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43.5" x14ac:dyDescent="0.35">
      <c r="A3" s="49" t="s">
        <v>18</v>
      </c>
      <c r="B3" s="47" t="s">
        <v>124</v>
      </c>
      <c r="C3" s="47" t="s">
        <v>123</v>
      </c>
      <c r="D3" s="47" t="s">
        <v>17</v>
      </c>
      <c r="E3" s="47" t="s">
        <v>16</v>
      </c>
      <c r="F3" s="47" t="s">
        <v>15</v>
      </c>
      <c r="G3" s="47" t="s">
        <v>14</v>
      </c>
      <c r="H3" s="48" t="s">
        <v>13</v>
      </c>
      <c r="I3" s="47" t="s">
        <v>12</v>
      </c>
      <c r="J3" s="47" t="s">
        <v>11</v>
      </c>
      <c r="K3" s="47" t="s">
        <v>10</v>
      </c>
    </row>
    <row r="4" spans="1:11" ht="14.5" x14ac:dyDescent="0.35">
      <c r="A4" s="35">
        <v>1</v>
      </c>
      <c r="B4" s="34">
        <v>1544</v>
      </c>
      <c r="C4" s="33" t="s">
        <v>122</v>
      </c>
      <c r="D4" s="32" t="s">
        <v>7</v>
      </c>
      <c r="E4" s="46" t="s">
        <v>6</v>
      </c>
      <c r="F4" s="45" t="s">
        <v>1</v>
      </c>
      <c r="G4" s="38">
        <v>20</v>
      </c>
      <c r="H4" s="12">
        <v>80000</v>
      </c>
      <c r="I4" s="37">
        <v>480000</v>
      </c>
      <c r="J4" s="37">
        <v>1120000</v>
      </c>
      <c r="K4" s="28">
        <f>SUM(I4+J4)</f>
        <v>1600000</v>
      </c>
    </row>
    <row r="5" spans="1:11" ht="29" x14ac:dyDescent="0.35">
      <c r="A5" s="35">
        <v>2</v>
      </c>
      <c r="B5" s="42">
        <v>1590</v>
      </c>
      <c r="C5" s="41" t="s">
        <v>121</v>
      </c>
      <c r="D5" s="40" t="s">
        <v>112</v>
      </c>
      <c r="E5" s="15" t="s">
        <v>8</v>
      </c>
      <c r="F5" s="39" t="s">
        <v>1</v>
      </c>
      <c r="G5" s="38">
        <v>12</v>
      </c>
      <c r="H5" s="12">
        <v>80000</v>
      </c>
      <c r="I5" s="37">
        <v>288000</v>
      </c>
      <c r="J5" s="37">
        <v>671999.99</v>
      </c>
      <c r="K5" s="28">
        <f>SUM(I5+J5)</f>
        <v>959999.99</v>
      </c>
    </row>
    <row r="6" spans="1:11" ht="29" x14ac:dyDescent="0.35">
      <c r="A6" s="35">
        <v>3</v>
      </c>
      <c r="B6" s="42">
        <v>1591</v>
      </c>
      <c r="C6" s="41" t="s">
        <v>120</v>
      </c>
      <c r="D6" s="40" t="s">
        <v>112</v>
      </c>
      <c r="E6" s="15" t="s">
        <v>8</v>
      </c>
      <c r="F6" s="39" t="s">
        <v>1</v>
      </c>
      <c r="G6" s="38">
        <v>22</v>
      </c>
      <c r="H6" s="12">
        <v>80000</v>
      </c>
      <c r="I6" s="37">
        <v>528000</v>
      </c>
      <c r="J6" s="37">
        <v>1231999.99</v>
      </c>
      <c r="K6" s="28">
        <f>SUM(I6+J6)</f>
        <v>1759999.99</v>
      </c>
    </row>
    <row r="7" spans="1:11" ht="14.5" x14ac:dyDescent="0.35">
      <c r="A7" s="35">
        <v>4</v>
      </c>
      <c r="B7" s="42">
        <v>1592</v>
      </c>
      <c r="C7" s="41" t="s">
        <v>119</v>
      </c>
      <c r="D7" s="40" t="s">
        <v>112</v>
      </c>
      <c r="E7" s="15" t="s">
        <v>8</v>
      </c>
      <c r="F7" s="39" t="s">
        <v>1</v>
      </c>
      <c r="G7" s="38">
        <v>12</v>
      </c>
      <c r="H7" s="12">
        <v>80000</v>
      </c>
      <c r="I7" s="37">
        <v>288000</v>
      </c>
      <c r="J7" s="37">
        <v>671999.99</v>
      </c>
      <c r="K7" s="28">
        <f>SUM(I7+J7)</f>
        <v>959999.99</v>
      </c>
    </row>
    <row r="8" spans="1:11" ht="29" x14ac:dyDescent="0.35">
      <c r="A8" s="35">
        <v>5</v>
      </c>
      <c r="B8" s="42">
        <v>1596</v>
      </c>
      <c r="C8" s="41" t="s">
        <v>118</v>
      </c>
      <c r="D8" s="40" t="s">
        <v>7</v>
      </c>
      <c r="E8" s="15" t="s">
        <v>6</v>
      </c>
      <c r="F8" s="39" t="s">
        <v>1</v>
      </c>
      <c r="G8" s="38">
        <v>47</v>
      </c>
      <c r="H8" s="12">
        <v>80000</v>
      </c>
      <c r="I8" s="37">
        <v>1128000</v>
      </c>
      <c r="J8" s="44">
        <v>2632000</v>
      </c>
      <c r="K8" s="28">
        <f>SUM(I8+J8)</f>
        <v>3760000</v>
      </c>
    </row>
    <row r="9" spans="1:11" ht="29" x14ac:dyDescent="0.35">
      <c r="A9" s="35">
        <v>6</v>
      </c>
      <c r="B9" s="42">
        <v>1704</v>
      </c>
      <c r="C9" s="41" t="s">
        <v>117</v>
      </c>
      <c r="D9" s="40" t="s">
        <v>3</v>
      </c>
      <c r="E9" s="15" t="s">
        <v>2</v>
      </c>
      <c r="F9" s="39" t="s">
        <v>1</v>
      </c>
      <c r="G9" s="38">
        <v>33</v>
      </c>
      <c r="H9" s="12">
        <v>80000</v>
      </c>
      <c r="I9" s="37">
        <v>792000</v>
      </c>
      <c r="J9" s="43">
        <v>1848000</v>
      </c>
      <c r="K9" s="28">
        <f>SUM(I9+J9)</f>
        <v>2640000</v>
      </c>
    </row>
    <row r="10" spans="1:11" ht="29" x14ac:dyDescent="0.35">
      <c r="A10" s="35">
        <v>7</v>
      </c>
      <c r="B10" s="42">
        <v>1511</v>
      </c>
      <c r="C10" s="41" t="s">
        <v>116</v>
      </c>
      <c r="D10" s="40" t="s">
        <v>3</v>
      </c>
      <c r="E10" s="15" t="s">
        <v>2</v>
      </c>
      <c r="F10" s="39" t="s">
        <v>1</v>
      </c>
      <c r="G10" s="38">
        <v>33</v>
      </c>
      <c r="H10" s="12">
        <v>80000</v>
      </c>
      <c r="I10" s="37">
        <v>792000</v>
      </c>
      <c r="J10" s="43">
        <v>1848000</v>
      </c>
      <c r="K10" s="28">
        <f>SUM(I10+J10)</f>
        <v>2640000</v>
      </c>
    </row>
    <row r="11" spans="1:11" ht="29" x14ac:dyDescent="0.35">
      <c r="A11" s="35">
        <v>8</v>
      </c>
      <c r="B11" s="42">
        <v>1506</v>
      </c>
      <c r="C11" s="41" t="s">
        <v>115</v>
      </c>
      <c r="D11" s="40" t="s">
        <v>3</v>
      </c>
      <c r="E11" s="15" t="s">
        <v>2</v>
      </c>
      <c r="F11" s="39" t="s">
        <v>1</v>
      </c>
      <c r="G11" s="38">
        <v>14</v>
      </c>
      <c r="H11" s="12">
        <v>80000</v>
      </c>
      <c r="I11" s="37">
        <v>336000</v>
      </c>
      <c r="J11" s="43"/>
      <c r="K11" s="28">
        <f>SUM(I11+J11)</f>
        <v>336000</v>
      </c>
    </row>
    <row r="12" spans="1:11" ht="29" x14ac:dyDescent="0.35">
      <c r="A12" s="35">
        <v>9</v>
      </c>
      <c r="B12" s="42">
        <v>1505</v>
      </c>
      <c r="C12" s="41" t="s">
        <v>115</v>
      </c>
      <c r="D12" s="40" t="s">
        <v>3</v>
      </c>
      <c r="E12" s="15" t="s">
        <v>2</v>
      </c>
      <c r="F12" s="39" t="s">
        <v>1</v>
      </c>
      <c r="G12" s="38">
        <v>12</v>
      </c>
      <c r="H12" s="12">
        <v>80000</v>
      </c>
      <c r="I12" s="37">
        <v>288000</v>
      </c>
      <c r="J12" s="43">
        <v>672000</v>
      </c>
      <c r="K12" s="28">
        <f>SUM(I12+J12)</f>
        <v>960000</v>
      </c>
    </row>
    <row r="13" spans="1:11" ht="29" x14ac:dyDescent="0.35">
      <c r="A13" s="35">
        <v>10</v>
      </c>
      <c r="B13" s="42">
        <v>1504</v>
      </c>
      <c r="C13" s="41" t="s">
        <v>115</v>
      </c>
      <c r="D13" s="40" t="s">
        <v>3</v>
      </c>
      <c r="E13" s="15" t="s">
        <v>2</v>
      </c>
      <c r="F13" s="39" t="s">
        <v>1</v>
      </c>
      <c r="G13" s="38">
        <v>21</v>
      </c>
      <c r="H13" s="12">
        <v>80000</v>
      </c>
      <c r="I13" s="37">
        <v>504000</v>
      </c>
      <c r="J13" s="43"/>
      <c r="K13" s="28">
        <f>SUM(I13+J13)</f>
        <v>504000</v>
      </c>
    </row>
    <row r="14" spans="1:11" ht="29" x14ac:dyDescent="0.35">
      <c r="A14" s="35">
        <v>11</v>
      </c>
      <c r="B14" s="42">
        <v>1503</v>
      </c>
      <c r="C14" s="41" t="s">
        <v>115</v>
      </c>
      <c r="D14" s="40" t="s">
        <v>3</v>
      </c>
      <c r="E14" s="15" t="s">
        <v>2</v>
      </c>
      <c r="F14" s="39" t="s">
        <v>1</v>
      </c>
      <c r="G14" s="38">
        <v>15</v>
      </c>
      <c r="H14" s="12">
        <v>80000</v>
      </c>
      <c r="I14" s="37">
        <v>360000</v>
      </c>
      <c r="J14" s="43">
        <v>840000</v>
      </c>
      <c r="K14" s="28">
        <f>SUM(I14+J14)</f>
        <v>1200000</v>
      </c>
    </row>
    <row r="15" spans="1:11" ht="29" x14ac:dyDescent="0.35">
      <c r="A15" s="35">
        <v>12</v>
      </c>
      <c r="B15" s="42">
        <v>1502</v>
      </c>
      <c r="C15" s="41" t="s">
        <v>115</v>
      </c>
      <c r="D15" s="40" t="s">
        <v>3</v>
      </c>
      <c r="E15" s="15" t="s">
        <v>2</v>
      </c>
      <c r="F15" s="39" t="s">
        <v>1</v>
      </c>
      <c r="G15" s="38">
        <v>8</v>
      </c>
      <c r="H15" s="12">
        <v>80000</v>
      </c>
      <c r="I15" s="37">
        <v>192000</v>
      </c>
      <c r="J15" s="43"/>
      <c r="K15" s="28">
        <f>SUM(I15+J15)</f>
        <v>192000</v>
      </c>
    </row>
    <row r="16" spans="1:11" ht="29" x14ac:dyDescent="0.35">
      <c r="A16" s="35">
        <v>13</v>
      </c>
      <c r="B16" s="42">
        <v>1501</v>
      </c>
      <c r="C16" s="41" t="s">
        <v>115</v>
      </c>
      <c r="D16" s="40" t="s">
        <v>3</v>
      </c>
      <c r="E16" s="15" t="s">
        <v>2</v>
      </c>
      <c r="F16" s="39" t="s">
        <v>1</v>
      </c>
      <c r="G16" s="38">
        <v>20</v>
      </c>
      <c r="H16" s="12">
        <v>80000</v>
      </c>
      <c r="I16" s="37">
        <v>480000</v>
      </c>
      <c r="J16" s="43"/>
      <c r="K16" s="28">
        <f>SUM(I16+J16)</f>
        <v>480000</v>
      </c>
    </row>
    <row r="17" spans="1:11" ht="29" x14ac:dyDescent="0.35">
      <c r="A17" s="35">
        <v>14</v>
      </c>
      <c r="B17" s="42">
        <v>1500</v>
      </c>
      <c r="C17" s="41" t="s">
        <v>115</v>
      </c>
      <c r="D17" s="40" t="s">
        <v>3</v>
      </c>
      <c r="E17" s="15" t="s">
        <v>2</v>
      </c>
      <c r="F17" s="39" t="s">
        <v>1</v>
      </c>
      <c r="G17" s="38">
        <v>27</v>
      </c>
      <c r="H17" s="12">
        <v>80000</v>
      </c>
      <c r="I17" s="37">
        <v>648000</v>
      </c>
      <c r="J17" s="43">
        <v>1512000</v>
      </c>
      <c r="K17" s="28">
        <f>SUM(I17+J17)</f>
        <v>2160000</v>
      </c>
    </row>
    <row r="18" spans="1:11" ht="29" x14ac:dyDescent="0.35">
      <c r="A18" s="35">
        <v>15</v>
      </c>
      <c r="B18" s="42">
        <v>1498</v>
      </c>
      <c r="C18" s="41" t="s">
        <v>115</v>
      </c>
      <c r="D18" s="40" t="s">
        <v>3</v>
      </c>
      <c r="E18" s="15" t="s">
        <v>2</v>
      </c>
      <c r="F18" s="39" t="s">
        <v>1</v>
      </c>
      <c r="G18" s="38">
        <v>5</v>
      </c>
      <c r="H18" s="12">
        <v>80000</v>
      </c>
      <c r="I18" s="37">
        <v>120000</v>
      </c>
      <c r="J18" s="43">
        <v>280000</v>
      </c>
      <c r="K18" s="28">
        <f>SUM(I18+J18)</f>
        <v>400000</v>
      </c>
    </row>
    <row r="19" spans="1:11" ht="29" x14ac:dyDescent="0.35">
      <c r="A19" s="35">
        <v>16</v>
      </c>
      <c r="B19" s="42">
        <v>1499</v>
      </c>
      <c r="C19" s="41" t="s">
        <v>115</v>
      </c>
      <c r="D19" s="40" t="s">
        <v>3</v>
      </c>
      <c r="E19" s="15" t="s">
        <v>2</v>
      </c>
      <c r="F19" s="39" t="s">
        <v>1</v>
      </c>
      <c r="G19" s="38">
        <v>28</v>
      </c>
      <c r="H19" s="12">
        <v>80000</v>
      </c>
      <c r="I19" s="37">
        <v>671999.99</v>
      </c>
      <c r="J19" s="43"/>
      <c r="K19" s="28">
        <f>SUM(I19+J19)</f>
        <v>671999.99</v>
      </c>
    </row>
    <row r="20" spans="1:11" ht="29" x14ac:dyDescent="0.35">
      <c r="A20" s="35">
        <v>17</v>
      </c>
      <c r="B20" s="42">
        <v>1508</v>
      </c>
      <c r="C20" s="41" t="s">
        <v>114</v>
      </c>
      <c r="D20" s="40" t="s">
        <v>3</v>
      </c>
      <c r="E20" s="15" t="s">
        <v>2</v>
      </c>
      <c r="F20" s="39" t="s">
        <v>1</v>
      </c>
      <c r="G20" s="38">
        <v>30</v>
      </c>
      <c r="H20" s="12">
        <v>80000</v>
      </c>
      <c r="I20" s="37">
        <v>719999.99</v>
      </c>
      <c r="J20" s="43">
        <v>1680000</v>
      </c>
      <c r="K20" s="28">
        <f>SUM(I20+J20)</f>
        <v>2399999.9900000002</v>
      </c>
    </row>
    <row r="21" spans="1:11" ht="14.5" x14ac:dyDescent="0.35">
      <c r="A21" s="35">
        <v>18</v>
      </c>
      <c r="B21" s="42">
        <v>1543</v>
      </c>
      <c r="C21" s="41" t="s">
        <v>113</v>
      </c>
      <c r="D21" s="40" t="s">
        <v>112</v>
      </c>
      <c r="E21" s="15" t="s">
        <v>8</v>
      </c>
      <c r="F21" s="39" t="s">
        <v>1</v>
      </c>
      <c r="G21" s="38">
        <v>91</v>
      </c>
      <c r="H21" s="12">
        <v>80000</v>
      </c>
      <c r="I21" s="37">
        <v>2184000</v>
      </c>
      <c r="J21" s="37">
        <v>5096000</v>
      </c>
      <c r="K21" s="28">
        <f>SUM(I21+J21)</f>
        <v>7280000</v>
      </c>
    </row>
    <row r="22" spans="1:11" ht="14.5" x14ac:dyDescent="0.35">
      <c r="A22" s="35">
        <v>19</v>
      </c>
      <c r="B22" s="42">
        <v>1807</v>
      </c>
      <c r="C22" s="41" t="s">
        <v>111</v>
      </c>
      <c r="D22" s="40" t="s">
        <v>5</v>
      </c>
      <c r="E22" s="15" t="s">
        <v>4</v>
      </c>
      <c r="F22" s="39" t="s">
        <v>1</v>
      </c>
      <c r="G22" s="38">
        <v>25</v>
      </c>
      <c r="H22" s="12">
        <v>80000</v>
      </c>
      <c r="I22" s="37">
        <v>600000</v>
      </c>
      <c r="J22" s="43">
        <v>1400000</v>
      </c>
      <c r="K22" s="28">
        <f>SUM(I22+J22)</f>
        <v>2000000</v>
      </c>
    </row>
    <row r="23" spans="1:11" ht="29" x14ac:dyDescent="0.35">
      <c r="A23" s="35">
        <v>20</v>
      </c>
      <c r="B23" s="42">
        <v>1812</v>
      </c>
      <c r="C23" s="41" t="s">
        <v>110</v>
      </c>
      <c r="D23" s="40" t="s">
        <v>5</v>
      </c>
      <c r="E23" s="15" t="s">
        <v>4</v>
      </c>
      <c r="F23" s="39" t="s">
        <v>1</v>
      </c>
      <c r="G23" s="38">
        <v>27</v>
      </c>
      <c r="H23" s="12">
        <v>80000</v>
      </c>
      <c r="I23" s="37">
        <v>648000</v>
      </c>
      <c r="J23" s="43">
        <v>1512000</v>
      </c>
      <c r="K23" s="28">
        <f>SUM(I23+J23)</f>
        <v>2160000</v>
      </c>
    </row>
    <row r="24" spans="1:11" ht="29" x14ac:dyDescent="0.35">
      <c r="A24" s="35">
        <v>21</v>
      </c>
      <c r="B24" s="42">
        <v>1813</v>
      </c>
      <c r="C24" s="41" t="s">
        <v>109</v>
      </c>
      <c r="D24" s="40" t="s">
        <v>5</v>
      </c>
      <c r="E24" s="15" t="s">
        <v>4</v>
      </c>
      <c r="F24" s="39" t="s">
        <v>1</v>
      </c>
      <c r="G24" s="38">
        <v>36</v>
      </c>
      <c r="H24" s="12">
        <v>80000</v>
      </c>
      <c r="I24" s="37">
        <v>864000</v>
      </c>
      <c r="J24" s="43">
        <v>2016000</v>
      </c>
      <c r="K24" s="28">
        <f>SUM(I24+J24)</f>
        <v>2880000</v>
      </c>
    </row>
    <row r="25" spans="1:11" ht="29" x14ac:dyDescent="0.35">
      <c r="A25" s="35">
        <v>22</v>
      </c>
      <c r="B25" s="42">
        <v>1814</v>
      </c>
      <c r="C25" s="41" t="s">
        <v>108</v>
      </c>
      <c r="D25" s="40" t="s">
        <v>5</v>
      </c>
      <c r="E25" s="15" t="s">
        <v>4</v>
      </c>
      <c r="F25" s="39" t="s">
        <v>1</v>
      </c>
      <c r="G25" s="38">
        <v>45</v>
      </c>
      <c r="H25" s="12">
        <v>80000</v>
      </c>
      <c r="I25" s="37">
        <v>1080000</v>
      </c>
      <c r="J25" s="43">
        <v>2520000</v>
      </c>
      <c r="K25" s="28">
        <f>SUM(I25+J25)</f>
        <v>3600000</v>
      </c>
    </row>
    <row r="26" spans="1:11" ht="29" x14ac:dyDescent="0.35">
      <c r="A26" s="35">
        <v>23</v>
      </c>
      <c r="B26" s="42">
        <v>1808</v>
      </c>
      <c r="C26" s="41" t="s">
        <v>107</v>
      </c>
      <c r="D26" s="40" t="s">
        <v>5</v>
      </c>
      <c r="E26" s="15" t="s">
        <v>4</v>
      </c>
      <c r="F26" s="39" t="s">
        <v>1</v>
      </c>
      <c r="G26" s="38">
        <v>9</v>
      </c>
      <c r="H26" s="12">
        <v>80000</v>
      </c>
      <c r="I26" s="37">
        <v>216000</v>
      </c>
      <c r="J26" s="36">
        <v>504000</v>
      </c>
      <c r="K26" s="28">
        <f>SUM(I26+J26)</f>
        <v>720000</v>
      </c>
    </row>
    <row r="27" spans="1:11" ht="14.5" x14ac:dyDescent="0.35">
      <c r="A27" s="35">
        <v>24</v>
      </c>
      <c r="B27" s="42">
        <v>1806</v>
      </c>
      <c r="C27" s="41" t="s">
        <v>106</v>
      </c>
      <c r="D27" s="40" t="s">
        <v>5</v>
      </c>
      <c r="E27" s="15" t="s">
        <v>4</v>
      </c>
      <c r="F27" s="39" t="s">
        <v>1</v>
      </c>
      <c r="G27" s="38">
        <v>36</v>
      </c>
      <c r="H27" s="12">
        <v>80000</v>
      </c>
      <c r="I27" s="37">
        <v>864000</v>
      </c>
      <c r="J27" s="36">
        <v>2016000</v>
      </c>
      <c r="K27" s="28">
        <f>SUM(I27+J27)</f>
        <v>2880000</v>
      </c>
    </row>
    <row r="28" spans="1:11" ht="14.5" x14ac:dyDescent="0.35">
      <c r="A28" s="35">
        <v>25</v>
      </c>
      <c r="B28" s="42">
        <v>1816</v>
      </c>
      <c r="C28" s="41" t="s">
        <v>78</v>
      </c>
      <c r="D28" s="40" t="s">
        <v>5</v>
      </c>
      <c r="E28" s="15" t="s">
        <v>4</v>
      </c>
      <c r="F28" s="39" t="s">
        <v>1</v>
      </c>
      <c r="G28" s="38">
        <v>43</v>
      </c>
      <c r="H28" s="12">
        <v>80000</v>
      </c>
      <c r="I28" s="37">
        <v>1032000</v>
      </c>
      <c r="J28" s="36">
        <v>2408000</v>
      </c>
      <c r="K28" s="28">
        <f>SUM(I28+J28)</f>
        <v>3440000</v>
      </c>
    </row>
    <row r="29" spans="1:11" ht="29" x14ac:dyDescent="0.35">
      <c r="A29" s="35">
        <v>26</v>
      </c>
      <c r="B29" s="42">
        <v>1811</v>
      </c>
      <c r="C29" s="41" t="s">
        <v>105</v>
      </c>
      <c r="D29" s="40" t="s">
        <v>5</v>
      </c>
      <c r="E29" s="15" t="s">
        <v>4</v>
      </c>
      <c r="F29" s="39" t="s">
        <v>1</v>
      </c>
      <c r="G29" s="38">
        <v>18</v>
      </c>
      <c r="H29" s="12">
        <v>80000</v>
      </c>
      <c r="I29" s="37">
        <v>432000</v>
      </c>
      <c r="J29" s="36">
        <v>1008000</v>
      </c>
      <c r="K29" s="28">
        <f>SUM(I29+J29)</f>
        <v>1440000</v>
      </c>
    </row>
    <row r="30" spans="1:11" ht="14.5" x14ac:dyDescent="0.35">
      <c r="A30" s="35">
        <v>27</v>
      </c>
      <c r="B30" s="42">
        <v>1805</v>
      </c>
      <c r="C30" s="41" t="s">
        <v>104</v>
      </c>
      <c r="D30" s="40" t="s">
        <v>5</v>
      </c>
      <c r="E30" s="15" t="s">
        <v>4</v>
      </c>
      <c r="F30" s="39" t="s">
        <v>1</v>
      </c>
      <c r="G30" s="38">
        <v>14</v>
      </c>
      <c r="H30" s="12">
        <v>80000</v>
      </c>
      <c r="I30" s="37">
        <v>336000</v>
      </c>
      <c r="J30" s="36">
        <v>784000</v>
      </c>
      <c r="K30" s="28">
        <f>SUM(I30+J30)</f>
        <v>1120000</v>
      </c>
    </row>
    <row r="31" spans="1:11" ht="29" x14ac:dyDescent="0.35">
      <c r="A31" s="35">
        <v>28</v>
      </c>
      <c r="B31" s="42">
        <v>1810</v>
      </c>
      <c r="C31" s="41" t="s">
        <v>103</v>
      </c>
      <c r="D31" s="40" t="s">
        <v>5</v>
      </c>
      <c r="E31" s="15" t="s">
        <v>4</v>
      </c>
      <c r="F31" s="39" t="s">
        <v>1</v>
      </c>
      <c r="G31" s="38">
        <v>27</v>
      </c>
      <c r="H31" s="12">
        <v>80000</v>
      </c>
      <c r="I31" s="37">
        <v>648000</v>
      </c>
      <c r="J31" s="36">
        <v>1512000</v>
      </c>
      <c r="K31" s="28">
        <f>SUM(I31+J31)</f>
        <v>2160000</v>
      </c>
    </row>
    <row r="32" spans="1:11" ht="29" x14ac:dyDescent="0.35">
      <c r="A32" s="35">
        <v>29</v>
      </c>
      <c r="B32" s="42">
        <v>1719</v>
      </c>
      <c r="C32" s="41" t="s">
        <v>102</v>
      </c>
      <c r="D32" s="40" t="s">
        <v>7</v>
      </c>
      <c r="E32" s="15" t="s">
        <v>6</v>
      </c>
      <c r="F32" s="39" t="s">
        <v>1</v>
      </c>
      <c r="G32" s="38">
        <v>16</v>
      </c>
      <c r="H32" s="12">
        <v>80000</v>
      </c>
      <c r="I32" s="37">
        <v>384000</v>
      </c>
      <c r="J32" s="36">
        <v>896000</v>
      </c>
      <c r="K32" s="28">
        <f>SUM(I32+J32)</f>
        <v>1280000</v>
      </c>
    </row>
    <row r="33" spans="1:11" ht="29" x14ac:dyDescent="0.35">
      <c r="A33" s="35">
        <v>30</v>
      </c>
      <c r="B33" s="42">
        <v>1737</v>
      </c>
      <c r="C33" s="41" t="s">
        <v>101</v>
      </c>
      <c r="D33" s="40" t="s">
        <v>7</v>
      </c>
      <c r="E33" s="15" t="s">
        <v>6</v>
      </c>
      <c r="F33" s="39" t="s">
        <v>1</v>
      </c>
      <c r="G33" s="38">
        <v>21</v>
      </c>
      <c r="H33" s="12">
        <v>80000</v>
      </c>
      <c r="I33" s="37">
        <v>504000</v>
      </c>
      <c r="J33" s="36">
        <v>1176000</v>
      </c>
      <c r="K33" s="28">
        <f>SUM(I33+J33)</f>
        <v>1680000</v>
      </c>
    </row>
    <row r="34" spans="1:11" ht="29" x14ac:dyDescent="0.35">
      <c r="A34" s="35">
        <v>31</v>
      </c>
      <c r="B34" s="42">
        <v>1723</v>
      </c>
      <c r="C34" s="41" t="s">
        <v>100</v>
      </c>
      <c r="D34" s="40" t="s">
        <v>7</v>
      </c>
      <c r="E34" s="15" t="s">
        <v>6</v>
      </c>
      <c r="F34" s="39" t="s">
        <v>1</v>
      </c>
      <c r="G34" s="38">
        <v>60</v>
      </c>
      <c r="H34" s="12">
        <v>80000</v>
      </c>
      <c r="I34" s="37">
        <v>1440000</v>
      </c>
      <c r="J34" s="36">
        <v>3360000</v>
      </c>
      <c r="K34" s="28">
        <f>SUM(I34+J34)</f>
        <v>4800000</v>
      </c>
    </row>
    <row r="35" spans="1:11" ht="14.5" x14ac:dyDescent="0.35">
      <c r="A35" s="35">
        <v>32</v>
      </c>
      <c r="B35" s="42">
        <v>1721</v>
      </c>
      <c r="C35" s="41" t="s">
        <v>99</v>
      </c>
      <c r="D35" s="40" t="s">
        <v>7</v>
      </c>
      <c r="E35" s="15" t="s">
        <v>6</v>
      </c>
      <c r="F35" s="39" t="s">
        <v>1</v>
      </c>
      <c r="G35" s="38">
        <v>61</v>
      </c>
      <c r="H35" s="12">
        <v>80000</v>
      </c>
      <c r="I35" s="37">
        <v>1463999.99</v>
      </c>
      <c r="J35" s="36">
        <v>3416000</v>
      </c>
      <c r="K35" s="28">
        <f>SUM(I35+J35)</f>
        <v>4879999.99</v>
      </c>
    </row>
    <row r="36" spans="1:11" ht="14.5" x14ac:dyDescent="0.35">
      <c r="A36" s="35">
        <v>33</v>
      </c>
      <c r="B36" s="42">
        <v>1821</v>
      </c>
      <c r="C36" s="41" t="s">
        <v>98</v>
      </c>
      <c r="D36" s="40" t="s">
        <v>7</v>
      </c>
      <c r="E36" s="15" t="s">
        <v>6</v>
      </c>
      <c r="F36" s="39" t="s">
        <v>1</v>
      </c>
      <c r="G36" s="38">
        <v>27</v>
      </c>
      <c r="H36" s="12">
        <v>80000</v>
      </c>
      <c r="I36" s="37">
        <v>648000</v>
      </c>
      <c r="J36" s="36">
        <v>1512000</v>
      </c>
      <c r="K36" s="28">
        <f>SUM(I36+J36)</f>
        <v>2160000</v>
      </c>
    </row>
    <row r="37" spans="1:11" ht="14.5" x14ac:dyDescent="0.35">
      <c r="A37" s="35">
        <v>34</v>
      </c>
      <c r="B37" s="42">
        <v>1739</v>
      </c>
      <c r="C37" s="41" t="s">
        <v>97</v>
      </c>
      <c r="D37" s="40" t="s">
        <v>7</v>
      </c>
      <c r="E37" s="15" t="s">
        <v>6</v>
      </c>
      <c r="F37" s="39" t="s">
        <v>1</v>
      </c>
      <c r="G37" s="38">
        <v>41</v>
      </c>
      <c r="H37" s="12">
        <v>80000</v>
      </c>
      <c r="I37" s="37">
        <v>984000</v>
      </c>
      <c r="J37" s="36">
        <v>2296000</v>
      </c>
      <c r="K37" s="28">
        <f>SUM(I37+J37)</f>
        <v>3280000</v>
      </c>
    </row>
    <row r="38" spans="1:11" ht="14.5" x14ac:dyDescent="0.35">
      <c r="A38" s="35">
        <v>35</v>
      </c>
      <c r="B38" s="42">
        <v>1753</v>
      </c>
      <c r="C38" s="41" t="s">
        <v>96</v>
      </c>
      <c r="D38" s="40" t="s">
        <v>7</v>
      </c>
      <c r="E38" s="15" t="s">
        <v>6</v>
      </c>
      <c r="F38" s="39" t="s">
        <v>1</v>
      </c>
      <c r="G38" s="38">
        <v>14</v>
      </c>
      <c r="H38" s="12">
        <v>80000</v>
      </c>
      <c r="I38" s="37">
        <v>336000</v>
      </c>
      <c r="J38" s="36">
        <v>784000</v>
      </c>
      <c r="K38" s="28">
        <f>SUM(I38+J38)</f>
        <v>1120000</v>
      </c>
    </row>
    <row r="39" spans="1:11" ht="14.5" x14ac:dyDescent="0.35">
      <c r="A39" s="35">
        <v>36</v>
      </c>
      <c r="B39" s="42">
        <v>1756</v>
      </c>
      <c r="C39" s="41" t="s">
        <v>96</v>
      </c>
      <c r="D39" s="40" t="s">
        <v>7</v>
      </c>
      <c r="E39" s="15" t="s">
        <v>6</v>
      </c>
      <c r="F39" s="39" t="s">
        <v>1</v>
      </c>
      <c r="G39" s="38">
        <v>30</v>
      </c>
      <c r="H39" s="12">
        <v>80000</v>
      </c>
      <c r="I39" s="37">
        <v>719999.99</v>
      </c>
      <c r="J39" s="36">
        <v>1680000</v>
      </c>
      <c r="K39" s="28">
        <f>SUM(I39+J39)</f>
        <v>2399999.9900000002</v>
      </c>
    </row>
    <row r="40" spans="1:11" ht="14.5" x14ac:dyDescent="0.35">
      <c r="A40" s="35">
        <v>37</v>
      </c>
      <c r="B40" s="42">
        <v>1720</v>
      </c>
      <c r="C40" s="41" t="s">
        <v>95</v>
      </c>
      <c r="D40" s="40" t="s">
        <v>7</v>
      </c>
      <c r="E40" s="15" t="s">
        <v>6</v>
      </c>
      <c r="F40" s="39" t="s">
        <v>1</v>
      </c>
      <c r="G40" s="38">
        <v>38</v>
      </c>
      <c r="H40" s="12">
        <v>80000</v>
      </c>
      <c r="I40" s="37">
        <v>912000</v>
      </c>
      <c r="J40" s="36">
        <v>2128000</v>
      </c>
      <c r="K40" s="28">
        <f>SUM(I40+J40)</f>
        <v>3040000</v>
      </c>
    </row>
    <row r="41" spans="1:11" ht="14.5" x14ac:dyDescent="0.35">
      <c r="A41" s="35">
        <v>38</v>
      </c>
      <c r="B41" s="42">
        <v>1755</v>
      </c>
      <c r="C41" s="41" t="s">
        <v>94</v>
      </c>
      <c r="D41" s="40" t="s">
        <v>7</v>
      </c>
      <c r="E41" s="15" t="s">
        <v>6</v>
      </c>
      <c r="F41" s="39" t="s">
        <v>1</v>
      </c>
      <c r="G41" s="38">
        <v>42</v>
      </c>
      <c r="H41" s="12">
        <v>80000</v>
      </c>
      <c r="I41" s="37">
        <v>1008000</v>
      </c>
      <c r="J41" s="36">
        <v>2352000</v>
      </c>
      <c r="K41" s="28">
        <f>SUM(I41+J41)</f>
        <v>3360000</v>
      </c>
    </row>
    <row r="42" spans="1:11" ht="14.5" x14ac:dyDescent="0.35">
      <c r="A42" s="35">
        <v>39</v>
      </c>
      <c r="B42" s="42">
        <v>1819</v>
      </c>
      <c r="C42" s="41" t="s">
        <v>93</v>
      </c>
      <c r="D42" s="40" t="s">
        <v>7</v>
      </c>
      <c r="E42" s="15" t="s">
        <v>6</v>
      </c>
      <c r="F42" s="39" t="s">
        <v>1</v>
      </c>
      <c r="G42" s="38">
        <v>9</v>
      </c>
      <c r="H42" s="12">
        <v>80000</v>
      </c>
      <c r="I42" s="37">
        <v>216000</v>
      </c>
      <c r="J42" s="36">
        <v>504000</v>
      </c>
      <c r="K42" s="28">
        <f>SUM(I42+J42)</f>
        <v>720000</v>
      </c>
    </row>
    <row r="43" spans="1:11" ht="14.5" x14ac:dyDescent="0.35">
      <c r="A43" s="35">
        <v>40</v>
      </c>
      <c r="B43" s="42">
        <v>1818</v>
      </c>
      <c r="C43" s="41" t="s">
        <v>93</v>
      </c>
      <c r="D43" s="40" t="s">
        <v>7</v>
      </c>
      <c r="E43" s="15" t="s">
        <v>6</v>
      </c>
      <c r="F43" s="39" t="s">
        <v>1</v>
      </c>
      <c r="G43" s="38">
        <v>20</v>
      </c>
      <c r="H43" s="12">
        <v>80000</v>
      </c>
      <c r="I43" s="37">
        <v>480000</v>
      </c>
      <c r="J43" s="36">
        <v>1120000</v>
      </c>
      <c r="K43" s="28">
        <f>SUM(I43+J43)</f>
        <v>1600000</v>
      </c>
    </row>
    <row r="44" spans="1:11" ht="29" x14ac:dyDescent="0.35">
      <c r="A44" s="35">
        <v>41</v>
      </c>
      <c r="B44" s="42">
        <v>1823</v>
      </c>
      <c r="C44" s="41" t="s">
        <v>92</v>
      </c>
      <c r="D44" s="40" t="s">
        <v>7</v>
      </c>
      <c r="E44" s="15" t="s">
        <v>6</v>
      </c>
      <c r="F44" s="39" t="s">
        <v>1</v>
      </c>
      <c r="G44" s="38">
        <v>44</v>
      </c>
      <c r="H44" s="12">
        <v>80000</v>
      </c>
      <c r="I44" s="37">
        <v>1056000</v>
      </c>
      <c r="J44" s="36">
        <v>2464000</v>
      </c>
      <c r="K44" s="28">
        <f>SUM(I44+J44)</f>
        <v>3520000</v>
      </c>
    </row>
    <row r="45" spans="1:11" ht="29" x14ac:dyDescent="0.35">
      <c r="A45" s="35">
        <v>42</v>
      </c>
      <c r="B45" s="42">
        <v>1754</v>
      </c>
      <c r="C45" s="41" t="s">
        <v>91</v>
      </c>
      <c r="D45" s="40" t="s">
        <v>7</v>
      </c>
      <c r="E45" s="15" t="s">
        <v>6</v>
      </c>
      <c r="F45" s="39" t="s">
        <v>1</v>
      </c>
      <c r="G45" s="38">
        <v>38</v>
      </c>
      <c r="H45" s="12">
        <v>80000</v>
      </c>
      <c r="I45" s="37">
        <v>1152000</v>
      </c>
      <c r="J45" s="36">
        <v>1888000</v>
      </c>
      <c r="K45" s="28">
        <f>SUM(I45+J45)</f>
        <v>3040000</v>
      </c>
    </row>
    <row r="46" spans="1:11" ht="29" x14ac:dyDescent="0.35">
      <c r="A46" s="35">
        <v>43</v>
      </c>
      <c r="B46" s="42">
        <v>1827</v>
      </c>
      <c r="C46" s="41" t="s">
        <v>90</v>
      </c>
      <c r="D46" s="40" t="s">
        <v>9</v>
      </c>
      <c r="E46" s="15" t="s">
        <v>8</v>
      </c>
      <c r="F46" s="39" t="s">
        <v>1</v>
      </c>
      <c r="G46" s="38">
        <v>38</v>
      </c>
      <c r="H46" s="12">
        <v>80000</v>
      </c>
      <c r="I46" s="37">
        <v>912000</v>
      </c>
      <c r="J46" s="37">
        <v>2128000</v>
      </c>
      <c r="K46" s="28">
        <f>SUM(I46+J46)</f>
        <v>3040000</v>
      </c>
    </row>
    <row r="47" spans="1:11" ht="14.5" x14ac:dyDescent="0.35">
      <c r="A47" s="35">
        <v>44</v>
      </c>
      <c r="B47" s="42">
        <v>1767</v>
      </c>
      <c r="C47" s="41" t="s">
        <v>89</v>
      </c>
      <c r="D47" s="40" t="s">
        <v>9</v>
      </c>
      <c r="E47" s="15" t="s">
        <v>8</v>
      </c>
      <c r="F47" s="39" t="s">
        <v>1</v>
      </c>
      <c r="G47" s="38">
        <v>14</v>
      </c>
      <c r="H47" s="12">
        <v>80000</v>
      </c>
      <c r="I47" s="37">
        <v>336000</v>
      </c>
      <c r="J47" s="36">
        <v>784000</v>
      </c>
      <c r="K47" s="28">
        <f>SUM(I47+J47)</f>
        <v>1120000</v>
      </c>
    </row>
    <row r="48" spans="1:11" ht="29" x14ac:dyDescent="0.35">
      <c r="A48" s="35">
        <v>45</v>
      </c>
      <c r="B48" s="42">
        <v>2122</v>
      </c>
      <c r="C48" s="41" t="s">
        <v>88</v>
      </c>
      <c r="D48" s="40" t="s">
        <v>9</v>
      </c>
      <c r="E48" s="15" t="s">
        <v>8</v>
      </c>
      <c r="F48" s="39" t="s">
        <v>1</v>
      </c>
      <c r="G48" s="38">
        <v>45</v>
      </c>
      <c r="H48" s="12">
        <v>80000</v>
      </c>
      <c r="I48" s="37">
        <v>1080000</v>
      </c>
      <c r="J48" s="36">
        <v>2520000</v>
      </c>
      <c r="K48" s="28">
        <f>SUM(I48+J48)</f>
        <v>3600000</v>
      </c>
    </row>
    <row r="49" spans="1:11" ht="14.5" x14ac:dyDescent="0.35">
      <c r="A49" s="35">
        <v>46</v>
      </c>
      <c r="B49" s="42">
        <v>2242</v>
      </c>
      <c r="C49" s="41" t="s">
        <v>87</v>
      </c>
      <c r="D49" s="40" t="s">
        <v>7</v>
      </c>
      <c r="E49" s="15" t="s">
        <v>6</v>
      </c>
      <c r="F49" s="39" t="s">
        <v>1</v>
      </c>
      <c r="G49" s="38">
        <v>40</v>
      </c>
      <c r="H49" s="12">
        <v>80000</v>
      </c>
      <c r="I49" s="37">
        <v>960000</v>
      </c>
      <c r="J49" s="36">
        <v>2240000</v>
      </c>
      <c r="K49" s="28">
        <f>SUM(I49+J49)</f>
        <v>3200000</v>
      </c>
    </row>
    <row r="50" spans="1:11" ht="14.5" x14ac:dyDescent="0.35">
      <c r="A50" s="35">
        <v>47</v>
      </c>
      <c r="B50" s="42">
        <v>2243</v>
      </c>
      <c r="C50" s="41" t="s">
        <v>86</v>
      </c>
      <c r="D50" s="40" t="s">
        <v>7</v>
      </c>
      <c r="E50" s="15" t="s">
        <v>6</v>
      </c>
      <c r="F50" s="39" t="s">
        <v>1</v>
      </c>
      <c r="G50" s="38">
        <v>55</v>
      </c>
      <c r="H50" s="12">
        <v>80000</v>
      </c>
      <c r="I50" s="37">
        <v>1319999.99</v>
      </c>
      <c r="J50" s="36">
        <v>3080000</v>
      </c>
      <c r="K50" s="28">
        <f>SUM(I50+J50)</f>
        <v>4399999.99</v>
      </c>
    </row>
    <row r="51" spans="1:11" ht="29" x14ac:dyDescent="0.35">
      <c r="A51" s="35">
        <v>48</v>
      </c>
      <c r="B51" s="42">
        <v>2244</v>
      </c>
      <c r="C51" s="41" t="s">
        <v>85</v>
      </c>
      <c r="D51" s="40" t="s">
        <v>7</v>
      </c>
      <c r="E51" s="15" t="s">
        <v>6</v>
      </c>
      <c r="F51" s="39" t="s">
        <v>1</v>
      </c>
      <c r="G51" s="38">
        <v>43</v>
      </c>
      <c r="H51" s="12">
        <v>80000</v>
      </c>
      <c r="I51" s="37">
        <v>1032000</v>
      </c>
      <c r="J51" s="36">
        <v>2408000</v>
      </c>
      <c r="K51" s="28">
        <f>SUM(I51+J51)</f>
        <v>3440000</v>
      </c>
    </row>
    <row r="52" spans="1:11" ht="29" x14ac:dyDescent="0.35">
      <c r="A52" s="35">
        <v>49</v>
      </c>
      <c r="B52" s="42">
        <v>2247</v>
      </c>
      <c r="C52" s="41" t="s">
        <v>84</v>
      </c>
      <c r="D52" s="40" t="s">
        <v>7</v>
      </c>
      <c r="E52" s="15" t="s">
        <v>6</v>
      </c>
      <c r="F52" s="39" t="s">
        <v>1</v>
      </c>
      <c r="G52" s="38">
        <v>60</v>
      </c>
      <c r="H52" s="12">
        <v>80000</v>
      </c>
      <c r="I52" s="37">
        <v>1440000</v>
      </c>
      <c r="J52" s="36">
        <v>3360000</v>
      </c>
      <c r="K52" s="28">
        <f>SUM(I52+J52)</f>
        <v>4800000</v>
      </c>
    </row>
    <row r="53" spans="1:11" ht="14.5" x14ac:dyDescent="0.35">
      <c r="A53" s="35">
        <v>50</v>
      </c>
      <c r="B53" s="42">
        <v>2336</v>
      </c>
      <c r="C53" s="41" t="s">
        <v>83</v>
      </c>
      <c r="D53" s="40" t="s">
        <v>9</v>
      </c>
      <c r="E53" s="15" t="s">
        <v>8</v>
      </c>
      <c r="F53" s="39" t="s">
        <v>1</v>
      </c>
      <c r="G53" s="38">
        <v>24</v>
      </c>
      <c r="H53" s="12">
        <v>80000</v>
      </c>
      <c r="I53" s="37">
        <v>576000</v>
      </c>
      <c r="J53" s="36">
        <v>1344000</v>
      </c>
      <c r="K53" s="28">
        <f>SUM(I53+J53)</f>
        <v>1920000</v>
      </c>
    </row>
    <row r="54" spans="1:11" ht="29" x14ac:dyDescent="0.35">
      <c r="A54" s="35">
        <v>51</v>
      </c>
      <c r="B54" s="42">
        <v>2363</v>
      </c>
      <c r="C54" s="41" t="s">
        <v>82</v>
      </c>
      <c r="D54" s="40" t="s">
        <v>9</v>
      </c>
      <c r="E54" s="15" t="s">
        <v>8</v>
      </c>
      <c r="F54" s="39" t="s">
        <v>1</v>
      </c>
      <c r="G54" s="38">
        <v>33</v>
      </c>
      <c r="H54" s="12">
        <v>80000</v>
      </c>
      <c r="I54" s="37">
        <v>792000</v>
      </c>
      <c r="J54" s="36">
        <v>1848000</v>
      </c>
      <c r="K54" s="28">
        <f>SUM(I54+J54)</f>
        <v>2640000</v>
      </c>
    </row>
    <row r="55" spans="1:11" ht="14.5" x14ac:dyDescent="0.35">
      <c r="A55" s="35">
        <v>52</v>
      </c>
      <c r="B55" s="42">
        <v>2369</v>
      </c>
      <c r="C55" s="41" t="s">
        <v>81</v>
      </c>
      <c r="D55" s="40" t="s">
        <v>9</v>
      </c>
      <c r="E55" s="15" t="s">
        <v>8</v>
      </c>
      <c r="F55" s="39" t="s">
        <v>1</v>
      </c>
      <c r="G55" s="38">
        <v>25</v>
      </c>
      <c r="H55" s="12">
        <v>80000</v>
      </c>
      <c r="I55" s="37">
        <v>600000</v>
      </c>
      <c r="J55" s="36">
        <v>1400000</v>
      </c>
      <c r="K55" s="28">
        <f>SUM(I55+J55)</f>
        <v>2000000</v>
      </c>
    </row>
    <row r="56" spans="1:11" ht="29" x14ac:dyDescent="0.35">
      <c r="A56" s="35">
        <v>53</v>
      </c>
      <c r="B56" s="42">
        <v>2370</v>
      </c>
      <c r="C56" s="41" t="s">
        <v>80</v>
      </c>
      <c r="D56" s="40" t="s">
        <v>7</v>
      </c>
      <c r="E56" s="15" t="s">
        <v>6</v>
      </c>
      <c r="F56" s="39" t="s">
        <v>1</v>
      </c>
      <c r="G56" s="38">
        <v>67</v>
      </c>
      <c r="H56" s="12">
        <v>80000</v>
      </c>
      <c r="I56" s="37">
        <v>1608000</v>
      </c>
      <c r="J56" s="36">
        <v>3752000</v>
      </c>
      <c r="K56" s="28">
        <f>SUM(I56+J56)</f>
        <v>5360000</v>
      </c>
    </row>
    <row r="57" spans="1:11" ht="29" x14ac:dyDescent="0.35">
      <c r="A57" s="35">
        <v>54</v>
      </c>
      <c r="B57" s="42">
        <v>2431</v>
      </c>
      <c r="C57" s="41" t="s">
        <v>79</v>
      </c>
      <c r="D57" s="40" t="s">
        <v>9</v>
      </c>
      <c r="E57" s="15" t="s">
        <v>8</v>
      </c>
      <c r="F57" s="39" t="s">
        <v>1</v>
      </c>
      <c r="G57" s="38">
        <v>41</v>
      </c>
      <c r="H57" s="12">
        <v>80000</v>
      </c>
      <c r="I57" s="37">
        <v>984000</v>
      </c>
      <c r="J57" s="36">
        <v>2296000</v>
      </c>
      <c r="K57" s="28">
        <f>SUM(I57+J57)</f>
        <v>3280000</v>
      </c>
    </row>
    <row r="58" spans="1:11" ht="14.5" x14ac:dyDescent="0.35">
      <c r="A58" s="35">
        <v>55</v>
      </c>
      <c r="B58" s="42">
        <v>1815</v>
      </c>
      <c r="C58" s="41" t="s">
        <v>78</v>
      </c>
      <c r="D58" s="40" t="s">
        <v>5</v>
      </c>
      <c r="E58" s="15" t="s">
        <v>4</v>
      </c>
      <c r="F58" s="39" t="s">
        <v>1</v>
      </c>
      <c r="G58" s="38">
        <v>31</v>
      </c>
      <c r="H58" s="12">
        <v>80000</v>
      </c>
      <c r="I58" s="37">
        <v>744000</v>
      </c>
      <c r="J58" s="36">
        <v>1736000</v>
      </c>
      <c r="K58" s="28">
        <f>SUM(I58+J58)</f>
        <v>2480000</v>
      </c>
    </row>
    <row r="59" spans="1:11" ht="43.5" x14ac:dyDescent="0.35">
      <c r="A59" s="35">
        <v>56</v>
      </c>
      <c r="B59" s="42" t="s">
        <v>77</v>
      </c>
      <c r="C59" s="41" t="s">
        <v>76</v>
      </c>
      <c r="D59" s="40" t="s">
        <v>7</v>
      </c>
      <c r="E59" s="15" t="s">
        <v>6</v>
      </c>
      <c r="F59" s="39" t="s">
        <v>1</v>
      </c>
      <c r="G59" s="38">
        <v>53</v>
      </c>
      <c r="H59" s="12">
        <v>80000</v>
      </c>
      <c r="I59" s="37">
        <v>1272000</v>
      </c>
      <c r="J59" s="36"/>
      <c r="K59" s="28">
        <f>SUM(I59+J59)</f>
        <v>1272000</v>
      </c>
    </row>
    <row r="60" spans="1:11" ht="29" x14ac:dyDescent="0.35">
      <c r="A60" s="35">
        <v>57</v>
      </c>
      <c r="B60" s="42">
        <v>1824</v>
      </c>
      <c r="C60" s="41" t="s">
        <v>75</v>
      </c>
      <c r="D60" s="40" t="s">
        <v>7</v>
      </c>
      <c r="E60" s="15" t="s">
        <v>6</v>
      </c>
      <c r="F60" s="39" t="s">
        <v>1</v>
      </c>
      <c r="G60" s="38">
        <v>20</v>
      </c>
      <c r="H60" s="12">
        <v>80000</v>
      </c>
      <c r="I60" s="37">
        <v>480000</v>
      </c>
      <c r="J60" s="36">
        <v>1120000</v>
      </c>
      <c r="K60" s="28">
        <f>SUM(I60+J60)</f>
        <v>1600000</v>
      </c>
    </row>
    <row r="61" spans="1:11" ht="29" x14ac:dyDescent="0.35">
      <c r="A61" s="35">
        <v>58</v>
      </c>
      <c r="B61" s="42">
        <v>2248</v>
      </c>
      <c r="C61" s="41" t="s">
        <v>74</v>
      </c>
      <c r="D61" s="40" t="s">
        <v>7</v>
      </c>
      <c r="E61" s="15" t="s">
        <v>6</v>
      </c>
      <c r="F61" s="39" t="s">
        <v>1</v>
      </c>
      <c r="G61" s="38">
        <v>22</v>
      </c>
      <c r="H61" s="12">
        <v>80000</v>
      </c>
      <c r="I61" s="37">
        <v>528000</v>
      </c>
      <c r="J61" s="36">
        <v>1232000</v>
      </c>
      <c r="K61" s="28">
        <f>SUM(I61+J61)</f>
        <v>1760000</v>
      </c>
    </row>
    <row r="62" spans="1:11" ht="29" x14ac:dyDescent="0.35">
      <c r="A62" s="35">
        <v>59</v>
      </c>
      <c r="B62" s="42">
        <v>2249</v>
      </c>
      <c r="C62" s="41" t="s">
        <v>73</v>
      </c>
      <c r="D62" s="40" t="s">
        <v>7</v>
      </c>
      <c r="E62" s="15" t="s">
        <v>6</v>
      </c>
      <c r="F62" s="39" t="s">
        <v>1</v>
      </c>
      <c r="G62" s="38">
        <v>34</v>
      </c>
      <c r="H62" s="12">
        <v>80000</v>
      </c>
      <c r="I62" s="37">
        <v>816000</v>
      </c>
      <c r="J62" s="36">
        <v>1904000</v>
      </c>
      <c r="K62" s="28">
        <f>SUM(I62+J62)</f>
        <v>2720000</v>
      </c>
    </row>
    <row r="63" spans="1:11" ht="29" x14ac:dyDescent="0.35">
      <c r="A63" s="35">
        <v>60</v>
      </c>
      <c r="B63" s="42">
        <v>2257</v>
      </c>
      <c r="C63" s="41" t="s">
        <v>72</v>
      </c>
      <c r="D63" s="40" t="s">
        <v>7</v>
      </c>
      <c r="E63" s="15" t="s">
        <v>6</v>
      </c>
      <c r="F63" s="39" t="s">
        <v>1</v>
      </c>
      <c r="G63" s="38">
        <v>13</v>
      </c>
      <c r="H63" s="12">
        <v>80000</v>
      </c>
      <c r="I63" s="37">
        <v>312000</v>
      </c>
      <c r="J63" s="36">
        <v>728000</v>
      </c>
      <c r="K63" s="28">
        <f>SUM(I63+J63)</f>
        <v>1040000</v>
      </c>
    </row>
    <row r="64" spans="1:11" ht="14.5" x14ac:dyDescent="0.35">
      <c r="A64" s="35">
        <v>61</v>
      </c>
      <c r="B64" s="42">
        <v>2631</v>
      </c>
      <c r="C64" s="41" t="s">
        <v>71</v>
      </c>
      <c r="D64" s="40" t="s">
        <v>7</v>
      </c>
      <c r="E64" s="15" t="s">
        <v>6</v>
      </c>
      <c r="F64" s="39" t="s">
        <v>1</v>
      </c>
      <c r="G64" s="38">
        <v>36</v>
      </c>
      <c r="H64" s="12">
        <v>80000</v>
      </c>
      <c r="I64" s="37">
        <v>864000</v>
      </c>
      <c r="J64" s="36">
        <v>2016000</v>
      </c>
      <c r="K64" s="28">
        <f>SUM(I64+J64)</f>
        <v>2880000</v>
      </c>
    </row>
    <row r="65" spans="1:11" ht="29" x14ac:dyDescent="0.35">
      <c r="A65" s="35">
        <v>62</v>
      </c>
      <c r="B65" s="42">
        <v>2652</v>
      </c>
      <c r="C65" s="41" t="s">
        <v>70</v>
      </c>
      <c r="D65" s="40" t="s">
        <v>7</v>
      </c>
      <c r="E65" s="15" t="s">
        <v>6</v>
      </c>
      <c r="F65" s="39" t="s">
        <v>1</v>
      </c>
      <c r="G65" s="38">
        <v>29</v>
      </c>
      <c r="H65" s="12">
        <v>80000</v>
      </c>
      <c r="I65" s="37">
        <v>696000</v>
      </c>
      <c r="J65" s="36">
        <v>1624000</v>
      </c>
      <c r="K65" s="28">
        <f>SUM(I65+J65)</f>
        <v>2320000</v>
      </c>
    </row>
    <row r="66" spans="1:11" ht="14.5" x14ac:dyDescent="0.35">
      <c r="A66" s="35">
        <v>63</v>
      </c>
      <c r="B66" s="42">
        <v>2653</v>
      </c>
      <c r="C66" s="41" t="s">
        <v>69</v>
      </c>
      <c r="D66" s="40" t="s">
        <v>7</v>
      </c>
      <c r="E66" s="15" t="s">
        <v>6</v>
      </c>
      <c r="F66" s="39" t="s">
        <v>1</v>
      </c>
      <c r="G66" s="38">
        <v>13</v>
      </c>
      <c r="H66" s="12">
        <v>80000</v>
      </c>
      <c r="I66" s="37">
        <v>312000</v>
      </c>
      <c r="J66" s="36">
        <v>728000</v>
      </c>
      <c r="K66" s="28">
        <f>SUM(I66+J66)</f>
        <v>1040000</v>
      </c>
    </row>
    <row r="67" spans="1:11" ht="14.5" x14ac:dyDescent="0.35">
      <c r="A67" s="35">
        <v>64</v>
      </c>
      <c r="B67" s="42">
        <v>2654</v>
      </c>
      <c r="C67" s="41" t="s">
        <v>23</v>
      </c>
      <c r="D67" s="40" t="s">
        <v>7</v>
      </c>
      <c r="E67" s="15" t="s">
        <v>6</v>
      </c>
      <c r="F67" s="39" t="s">
        <v>1</v>
      </c>
      <c r="G67" s="38">
        <v>22</v>
      </c>
      <c r="H67" s="12">
        <v>80000</v>
      </c>
      <c r="I67" s="37">
        <v>528000</v>
      </c>
      <c r="J67" s="36"/>
      <c r="K67" s="28">
        <f>SUM(I67+J67)</f>
        <v>528000</v>
      </c>
    </row>
    <row r="68" spans="1:11" ht="29" x14ac:dyDescent="0.35">
      <c r="A68" s="35">
        <v>65</v>
      </c>
      <c r="B68" s="42">
        <v>2655</v>
      </c>
      <c r="C68" s="41" t="s">
        <v>68</v>
      </c>
      <c r="D68" s="40" t="s">
        <v>7</v>
      </c>
      <c r="E68" s="15" t="s">
        <v>6</v>
      </c>
      <c r="F68" s="39" t="s">
        <v>1</v>
      </c>
      <c r="G68" s="38">
        <v>27</v>
      </c>
      <c r="H68" s="12">
        <v>80000</v>
      </c>
      <c r="I68" s="37">
        <v>648000</v>
      </c>
      <c r="J68" s="36">
        <v>1512000</v>
      </c>
      <c r="K68" s="28">
        <f>SUM(I68+J68)</f>
        <v>2160000</v>
      </c>
    </row>
    <row r="69" spans="1:11" ht="14.5" x14ac:dyDescent="0.35">
      <c r="A69" s="35">
        <v>66</v>
      </c>
      <c r="B69" s="42">
        <v>2656</v>
      </c>
      <c r="C69" s="41" t="s">
        <v>67</v>
      </c>
      <c r="D69" s="40" t="s">
        <v>7</v>
      </c>
      <c r="E69" s="15" t="s">
        <v>6</v>
      </c>
      <c r="F69" s="39" t="s">
        <v>1</v>
      </c>
      <c r="G69" s="38">
        <v>34</v>
      </c>
      <c r="H69" s="12">
        <v>80000</v>
      </c>
      <c r="I69" s="37">
        <v>816000</v>
      </c>
      <c r="J69" s="36"/>
      <c r="K69" s="28">
        <f>SUM(I69+J69)</f>
        <v>816000</v>
      </c>
    </row>
    <row r="70" spans="1:11" ht="29" x14ac:dyDescent="0.35">
      <c r="A70" s="35">
        <v>67</v>
      </c>
      <c r="B70" s="42">
        <v>2657</v>
      </c>
      <c r="C70" s="41" t="s">
        <v>66</v>
      </c>
      <c r="D70" s="40" t="s">
        <v>7</v>
      </c>
      <c r="E70" s="15" t="s">
        <v>6</v>
      </c>
      <c r="F70" s="39" t="s">
        <v>1</v>
      </c>
      <c r="G70" s="38">
        <v>48</v>
      </c>
      <c r="H70" s="12">
        <v>80000</v>
      </c>
      <c r="I70" s="37">
        <v>1152000</v>
      </c>
      <c r="J70" s="36"/>
      <c r="K70" s="28">
        <f>SUM(I70+J70)</f>
        <v>1152000</v>
      </c>
    </row>
    <row r="71" spans="1:11" ht="14.5" x14ac:dyDescent="0.35">
      <c r="A71" s="35">
        <v>68</v>
      </c>
      <c r="B71" s="42">
        <v>2658</v>
      </c>
      <c r="C71" s="41" t="s">
        <v>65</v>
      </c>
      <c r="D71" s="40" t="s">
        <v>7</v>
      </c>
      <c r="E71" s="15" t="s">
        <v>6</v>
      </c>
      <c r="F71" s="39" t="s">
        <v>1</v>
      </c>
      <c r="G71" s="38">
        <v>44</v>
      </c>
      <c r="H71" s="12">
        <v>80000</v>
      </c>
      <c r="I71" s="37">
        <v>1056000</v>
      </c>
      <c r="J71" s="36">
        <v>2464000</v>
      </c>
      <c r="K71" s="28">
        <f>SUM(I71+J71)</f>
        <v>3520000</v>
      </c>
    </row>
    <row r="72" spans="1:11" ht="14.5" x14ac:dyDescent="0.35">
      <c r="A72" s="35">
        <v>69</v>
      </c>
      <c r="B72" s="42">
        <v>2660</v>
      </c>
      <c r="C72" s="41" t="s">
        <v>64</v>
      </c>
      <c r="D72" s="40" t="s">
        <v>7</v>
      </c>
      <c r="E72" s="15" t="s">
        <v>6</v>
      </c>
      <c r="F72" s="39" t="s">
        <v>1</v>
      </c>
      <c r="G72" s="38">
        <v>15</v>
      </c>
      <c r="H72" s="12">
        <v>80000</v>
      </c>
      <c r="I72" s="37">
        <v>360000</v>
      </c>
      <c r="J72" s="36">
        <v>840000</v>
      </c>
      <c r="K72" s="28">
        <f>SUM(I72+J72)</f>
        <v>1200000</v>
      </c>
    </row>
    <row r="73" spans="1:11" ht="14.5" x14ac:dyDescent="0.35">
      <c r="A73" s="35">
        <v>70</v>
      </c>
      <c r="B73" s="42">
        <v>2661</v>
      </c>
      <c r="C73" s="41" t="s">
        <v>63</v>
      </c>
      <c r="D73" s="40" t="s">
        <v>7</v>
      </c>
      <c r="E73" s="15" t="s">
        <v>6</v>
      </c>
      <c r="F73" s="39" t="s">
        <v>1</v>
      </c>
      <c r="G73" s="38">
        <v>36</v>
      </c>
      <c r="H73" s="12">
        <v>80000</v>
      </c>
      <c r="I73" s="37">
        <v>864000</v>
      </c>
      <c r="J73" s="36">
        <v>2016000</v>
      </c>
      <c r="K73" s="28">
        <f>SUM(I73+J73)</f>
        <v>2880000</v>
      </c>
    </row>
    <row r="74" spans="1:11" ht="29" x14ac:dyDescent="0.35">
      <c r="A74" s="35">
        <v>71</v>
      </c>
      <c r="B74" s="42">
        <v>2662</v>
      </c>
      <c r="C74" s="41" t="s">
        <v>62</v>
      </c>
      <c r="D74" s="40" t="s">
        <v>7</v>
      </c>
      <c r="E74" s="15" t="s">
        <v>6</v>
      </c>
      <c r="F74" s="39" t="s">
        <v>1</v>
      </c>
      <c r="G74" s="38">
        <v>64</v>
      </c>
      <c r="H74" s="12">
        <v>80000</v>
      </c>
      <c r="I74" s="37">
        <v>1536000</v>
      </c>
      <c r="J74" s="36"/>
      <c r="K74" s="28">
        <f>SUM(I74+J74)</f>
        <v>1536000</v>
      </c>
    </row>
    <row r="75" spans="1:11" ht="29" x14ac:dyDescent="0.35">
      <c r="A75" s="35">
        <v>72</v>
      </c>
      <c r="B75" s="42">
        <v>2663</v>
      </c>
      <c r="C75" s="41" t="s">
        <v>61</v>
      </c>
      <c r="D75" s="40" t="s">
        <v>7</v>
      </c>
      <c r="E75" s="15" t="s">
        <v>6</v>
      </c>
      <c r="F75" s="39" t="s">
        <v>1</v>
      </c>
      <c r="G75" s="38">
        <v>30</v>
      </c>
      <c r="H75" s="12">
        <v>80000</v>
      </c>
      <c r="I75" s="37">
        <v>720000</v>
      </c>
      <c r="J75" s="36">
        <v>1680000</v>
      </c>
      <c r="K75" s="28">
        <f>SUM(I75+J75)</f>
        <v>2400000</v>
      </c>
    </row>
    <row r="76" spans="1:11" ht="29" x14ac:dyDescent="0.35">
      <c r="A76" s="35">
        <v>73</v>
      </c>
      <c r="B76" s="42">
        <v>2664</v>
      </c>
      <c r="C76" s="41" t="s">
        <v>60</v>
      </c>
      <c r="D76" s="40" t="s">
        <v>7</v>
      </c>
      <c r="E76" s="15" t="s">
        <v>6</v>
      </c>
      <c r="F76" s="39" t="s">
        <v>1</v>
      </c>
      <c r="G76" s="38">
        <v>27</v>
      </c>
      <c r="H76" s="12">
        <v>80000</v>
      </c>
      <c r="I76" s="37">
        <v>648000</v>
      </c>
      <c r="J76" s="36"/>
      <c r="K76" s="28">
        <f>SUM(I76+J76)</f>
        <v>648000</v>
      </c>
    </row>
    <row r="77" spans="1:11" ht="14.5" x14ac:dyDescent="0.35">
      <c r="A77" s="35">
        <v>74</v>
      </c>
      <c r="B77" s="42">
        <v>2667</v>
      </c>
      <c r="C77" s="41" t="s">
        <v>59</v>
      </c>
      <c r="D77" s="40" t="s">
        <v>7</v>
      </c>
      <c r="E77" s="15" t="s">
        <v>6</v>
      </c>
      <c r="F77" s="39" t="s">
        <v>1</v>
      </c>
      <c r="G77" s="38">
        <v>41</v>
      </c>
      <c r="H77" s="12">
        <v>80000</v>
      </c>
      <c r="I77" s="37">
        <v>984000</v>
      </c>
      <c r="J77" s="36">
        <v>2296000</v>
      </c>
      <c r="K77" s="28">
        <f>SUM(I77+J77)</f>
        <v>3280000</v>
      </c>
    </row>
    <row r="78" spans="1:11" ht="14.5" x14ac:dyDescent="0.35">
      <c r="A78" s="35">
        <v>75</v>
      </c>
      <c r="B78" s="42">
        <v>2747</v>
      </c>
      <c r="C78" s="41" t="s">
        <v>58</v>
      </c>
      <c r="D78" s="40" t="s">
        <v>7</v>
      </c>
      <c r="E78" s="15" t="s">
        <v>6</v>
      </c>
      <c r="F78" s="39" t="s">
        <v>1</v>
      </c>
      <c r="G78" s="38">
        <v>18</v>
      </c>
      <c r="H78" s="12">
        <v>80000</v>
      </c>
      <c r="I78" s="37">
        <v>432000</v>
      </c>
      <c r="J78" s="36">
        <v>1008000</v>
      </c>
      <c r="K78" s="28">
        <f>SUM(I78+J78)</f>
        <v>1440000</v>
      </c>
    </row>
    <row r="79" spans="1:11" ht="14.5" x14ac:dyDescent="0.35">
      <c r="A79" s="35">
        <v>76</v>
      </c>
      <c r="B79" s="42">
        <v>2364</v>
      </c>
      <c r="C79" s="41" t="s">
        <v>57</v>
      </c>
      <c r="D79" s="40" t="s">
        <v>9</v>
      </c>
      <c r="E79" s="15" t="s">
        <v>8</v>
      </c>
      <c r="F79" s="39" t="s">
        <v>1</v>
      </c>
      <c r="G79" s="38">
        <v>72</v>
      </c>
      <c r="H79" s="12">
        <v>80000</v>
      </c>
      <c r="I79" s="37">
        <v>1728000</v>
      </c>
      <c r="J79" s="36"/>
      <c r="K79" s="28">
        <f>SUM(I79+J79)</f>
        <v>1728000</v>
      </c>
    </row>
    <row r="80" spans="1:11" ht="14.5" x14ac:dyDescent="0.35">
      <c r="A80" s="35">
        <v>77</v>
      </c>
      <c r="B80" s="42">
        <v>2121</v>
      </c>
      <c r="C80" s="41" t="s">
        <v>56</v>
      </c>
      <c r="D80" s="40" t="s">
        <v>9</v>
      </c>
      <c r="E80" s="15" t="s">
        <v>8</v>
      </c>
      <c r="F80" s="39" t="s">
        <v>1</v>
      </c>
      <c r="G80" s="38">
        <v>35</v>
      </c>
      <c r="H80" s="12">
        <v>80000</v>
      </c>
      <c r="I80" s="37">
        <v>840000</v>
      </c>
      <c r="J80" s="36"/>
      <c r="K80" s="28">
        <f>SUM(I80+J80)</f>
        <v>840000</v>
      </c>
    </row>
    <row r="81" spans="1:11" ht="29" x14ac:dyDescent="0.35">
      <c r="A81" s="35">
        <v>78</v>
      </c>
      <c r="B81" s="42">
        <v>2245</v>
      </c>
      <c r="C81" s="41" t="s">
        <v>55</v>
      </c>
      <c r="D81" s="40" t="s">
        <v>9</v>
      </c>
      <c r="E81" s="15" t="s">
        <v>8</v>
      </c>
      <c r="F81" s="39" t="s">
        <v>1</v>
      </c>
      <c r="G81" s="38">
        <v>45</v>
      </c>
      <c r="H81" s="12">
        <v>80000</v>
      </c>
      <c r="I81" s="37">
        <v>1080000</v>
      </c>
      <c r="J81" s="36">
        <v>2520000</v>
      </c>
      <c r="K81" s="28">
        <f>SUM(I81+J81)</f>
        <v>3600000</v>
      </c>
    </row>
    <row r="82" spans="1:11" ht="29" x14ac:dyDescent="0.35">
      <c r="A82" s="35">
        <v>79</v>
      </c>
      <c r="B82" s="42">
        <v>2342</v>
      </c>
      <c r="C82" s="41" t="s">
        <v>54</v>
      </c>
      <c r="D82" s="40" t="s">
        <v>9</v>
      </c>
      <c r="E82" s="15" t="s">
        <v>8</v>
      </c>
      <c r="F82" s="39" t="s">
        <v>1</v>
      </c>
      <c r="G82" s="38">
        <v>44</v>
      </c>
      <c r="H82" s="12">
        <v>80000</v>
      </c>
      <c r="I82" s="37">
        <v>1056000</v>
      </c>
      <c r="J82" s="36">
        <v>2464000</v>
      </c>
      <c r="K82" s="28">
        <f>SUM(I82+J82)</f>
        <v>3520000</v>
      </c>
    </row>
    <row r="83" spans="1:11" ht="14.5" x14ac:dyDescent="0.35">
      <c r="A83" s="35">
        <v>80</v>
      </c>
      <c r="B83" s="42">
        <v>2343</v>
      </c>
      <c r="C83" s="41" t="s">
        <v>53</v>
      </c>
      <c r="D83" s="40" t="s">
        <v>9</v>
      </c>
      <c r="E83" s="15" t="s">
        <v>8</v>
      </c>
      <c r="F83" s="39" t="s">
        <v>1</v>
      </c>
      <c r="G83" s="38">
        <v>33</v>
      </c>
      <c r="H83" s="12">
        <v>80000</v>
      </c>
      <c r="I83" s="37">
        <v>792000</v>
      </c>
      <c r="J83" s="36">
        <v>1848000</v>
      </c>
      <c r="K83" s="28">
        <f>SUM(I83+J83)</f>
        <v>2640000</v>
      </c>
    </row>
    <row r="84" spans="1:11" ht="29" x14ac:dyDescent="0.35">
      <c r="A84" s="35">
        <v>81</v>
      </c>
      <c r="B84" s="42">
        <v>2355</v>
      </c>
      <c r="C84" s="41" t="s">
        <v>52</v>
      </c>
      <c r="D84" s="40" t="s">
        <v>9</v>
      </c>
      <c r="E84" s="15" t="s">
        <v>8</v>
      </c>
      <c r="F84" s="39" t="s">
        <v>1</v>
      </c>
      <c r="G84" s="38">
        <v>37</v>
      </c>
      <c r="H84" s="12">
        <v>80000</v>
      </c>
      <c r="I84" s="37">
        <v>888000</v>
      </c>
      <c r="J84" s="36">
        <v>2072000</v>
      </c>
      <c r="K84" s="28">
        <f>SUM(I84+J84)</f>
        <v>2960000</v>
      </c>
    </row>
    <row r="85" spans="1:11" ht="14.5" x14ac:dyDescent="0.35">
      <c r="A85" s="35">
        <v>82</v>
      </c>
      <c r="B85" s="42">
        <v>2362</v>
      </c>
      <c r="C85" s="41" t="s">
        <v>51</v>
      </c>
      <c r="D85" s="40" t="s">
        <v>9</v>
      </c>
      <c r="E85" s="15" t="s">
        <v>8</v>
      </c>
      <c r="F85" s="39" t="s">
        <v>1</v>
      </c>
      <c r="G85" s="38">
        <v>32</v>
      </c>
      <c r="H85" s="12">
        <v>80000</v>
      </c>
      <c r="I85" s="37">
        <v>767999.99</v>
      </c>
      <c r="J85" s="36">
        <v>1791999.99</v>
      </c>
      <c r="K85" s="28">
        <f>SUM(I85+J85)</f>
        <v>2559999.98</v>
      </c>
    </row>
    <row r="86" spans="1:11" ht="14.5" x14ac:dyDescent="0.35">
      <c r="A86" s="35">
        <v>83</v>
      </c>
      <c r="B86" s="42">
        <v>2365</v>
      </c>
      <c r="C86" s="41" t="s">
        <v>50</v>
      </c>
      <c r="D86" s="40" t="s">
        <v>9</v>
      </c>
      <c r="E86" s="15" t="s">
        <v>8</v>
      </c>
      <c r="F86" s="39" t="s">
        <v>1</v>
      </c>
      <c r="G86" s="38">
        <v>28</v>
      </c>
      <c r="H86" s="12">
        <v>80000</v>
      </c>
      <c r="I86" s="37">
        <v>671999.99</v>
      </c>
      <c r="J86" s="36">
        <v>1568000</v>
      </c>
      <c r="K86" s="28">
        <f>SUM(I86+J86)</f>
        <v>2239999.9900000002</v>
      </c>
    </row>
    <row r="87" spans="1:11" ht="14.5" x14ac:dyDescent="0.35">
      <c r="A87" s="35">
        <v>84</v>
      </c>
      <c r="B87" s="42">
        <v>2366</v>
      </c>
      <c r="C87" s="41" t="s">
        <v>49</v>
      </c>
      <c r="D87" s="40" t="s">
        <v>9</v>
      </c>
      <c r="E87" s="15" t="s">
        <v>8</v>
      </c>
      <c r="F87" s="39" t="s">
        <v>1</v>
      </c>
      <c r="G87" s="38">
        <v>23</v>
      </c>
      <c r="H87" s="12">
        <v>80000</v>
      </c>
      <c r="I87" s="37">
        <v>552000</v>
      </c>
      <c r="J87" s="36">
        <v>1288000</v>
      </c>
      <c r="K87" s="28">
        <f>SUM(I87+J87)</f>
        <v>1840000</v>
      </c>
    </row>
    <row r="88" spans="1:11" ht="14.5" x14ac:dyDescent="0.35">
      <c r="A88" s="35">
        <v>85</v>
      </c>
      <c r="B88" s="42">
        <v>2367</v>
      </c>
      <c r="C88" s="41" t="s">
        <v>48</v>
      </c>
      <c r="D88" s="40" t="s">
        <v>9</v>
      </c>
      <c r="E88" s="15" t="s">
        <v>8</v>
      </c>
      <c r="F88" s="39" t="s">
        <v>1</v>
      </c>
      <c r="G88" s="38">
        <v>64</v>
      </c>
      <c r="H88" s="12">
        <v>80000</v>
      </c>
      <c r="I88" s="37">
        <v>1536000</v>
      </c>
      <c r="J88" s="36"/>
      <c r="K88" s="28">
        <f>SUM(I88+J88)</f>
        <v>1536000</v>
      </c>
    </row>
    <row r="89" spans="1:11" ht="29" x14ac:dyDescent="0.35">
      <c r="A89" s="35">
        <v>86</v>
      </c>
      <c r="B89" s="42">
        <v>2371</v>
      </c>
      <c r="C89" s="41" t="s">
        <v>47</v>
      </c>
      <c r="D89" s="40" t="s">
        <v>9</v>
      </c>
      <c r="E89" s="15" t="s">
        <v>8</v>
      </c>
      <c r="F89" s="39" t="s">
        <v>1</v>
      </c>
      <c r="G89" s="38">
        <v>24</v>
      </c>
      <c r="H89" s="12">
        <v>80000</v>
      </c>
      <c r="I89" s="37">
        <v>576000</v>
      </c>
      <c r="J89" s="36"/>
      <c r="K89" s="28">
        <f>SUM(I89+J89)</f>
        <v>576000</v>
      </c>
    </row>
    <row r="90" spans="1:11" ht="14.5" x14ac:dyDescent="0.35">
      <c r="A90" s="35">
        <v>87</v>
      </c>
      <c r="B90" s="42">
        <v>2246</v>
      </c>
      <c r="C90" s="41" t="s">
        <v>46</v>
      </c>
      <c r="D90" s="40" t="s">
        <v>9</v>
      </c>
      <c r="E90" s="15" t="s">
        <v>8</v>
      </c>
      <c r="F90" s="39" t="s">
        <v>1</v>
      </c>
      <c r="G90" s="38">
        <v>25</v>
      </c>
      <c r="H90" s="12">
        <v>80000</v>
      </c>
      <c r="I90" s="37">
        <v>600000</v>
      </c>
      <c r="J90" s="36">
        <v>1400000</v>
      </c>
      <c r="K90" s="28">
        <f>SUM(I90+J90)</f>
        <v>2000000</v>
      </c>
    </row>
    <row r="91" spans="1:11" ht="14.5" x14ac:dyDescent="0.35">
      <c r="A91" s="35">
        <v>88</v>
      </c>
      <c r="B91" s="42">
        <v>2468</v>
      </c>
      <c r="C91" s="41" t="s">
        <v>45</v>
      </c>
      <c r="D91" s="40" t="s">
        <v>9</v>
      </c>
      <c r="E91" s="15" t="s">
        <v>8</v>
      </c>
      <c r="F91" s="39" t="s">
        <v>1</v>
      </c>
      <c r="G91" s="38">
        <v>30</v>
      </c>
      <c r="H91" s="12">
        <v>80000</v>
      </c>
      <c r="I91" s="37">
        <v>719999.99</v>
      </c>
      <c r="J91" s="36"/>
      <c r="K91" s="28">
        <f>SUM(I91+J91)</f>
        <v>719999.99</v>
      </c>
    </row>
    <row r="92" spans="1:11" ht="14.5" x14ac:dyDescent="0.35">
      <c r="A92" s="35">
        <v>89</v>
      </c>
      <c r="B92" s="42">
        <v>2491</v>
      </c>
      <c r="C92" s="41" t="s">
        <v>44</v>
      </c>
      <c r="D92" s="40" t="s">
        <v>9</v>
      </c>
      <c r="E92" s="15" t="s">
        <v>8</v>
      </c>
      <c r="F92" s="39" t="s">
        <v>1</v>
      </c>
      <c r="G92" s="38">
        <v>28</v>
      </c>
      <c r="H92" s="12">
        <v>80000</v>
      </c>
      <c r="I92" s="37">
        <v>671999.99</v>
      </c>
      <c r="J92" s="36">
        <v>1568000</v>
      </c>
      <c r="K92" s="28">
        <f>SUM(I92+J92)</f>
        <v>2239999.9900000002</v>
      </c>
    </row>
    <row r="93" spans="1:11" ht="29" x14ac:dyDescent="0.35">
      <c r="A93" s="35">
        <v>90</v>
      </c>
      <c r="B93" s="42">
        <v>2634</v>
      </c>
      <c r="C93" s="41" t="s">
        <v>43</v>
      </c>
      <c r="D93" s="40" t="s">
        <v>9</v>
      </c>
      <c r="E93" s="15" t="s">
        <v>8</v>
      </c>
      <c r="F93" s="39" t="s">
        <v>1</v>
      </c>
      <c r="G93" s="38">
        <v>12</v>
      </c>
      <c r="H93" s="12">
        <v>80000</v>
      </c>
      <c r="I93" s="37">
        <v>288000</v>
      </c>
      <c r="J93" s="36">
        <v>672000</v>
      </c>
      <c r="K93" s="28">
        <f>SUM(I93+J93)</f>
        <v>960000</v>
      </c>
    </row>
    <row r="94" spans="1:11" ht="29" x14ac:dyDescent="0.35">
      <c r="A94" s="35">
        <v>91</v>
      </c>
      <c r="B94" s="42">
        <v>2554</v>
      </c>
      <c r="C94" s="41" t="s">
        <v>36</v>
      </c>
      <c r="D94" s="40" t="s">
        <v>9</v>
      </c>
      <c r="E94" s="15" t="s">
        <v>8</v>
      </c>
      <c r="F94" s="39" t="s">
        <v>1</v>
      </c>
      <c r="G94" s="38">
        <v>3</v>
      </c>
      <c r="H94" s="12">
        <v>80000</v>
      </c>
      <c r="I94" s="37">
        <v>71999.990000000005</v>
      </c>
      <c r="J94" s="36"/>
      <c r="K94" s="28">
        <f>SUM(I94+J94)</f>
        <v>71999.990000000005</v>
      </c>
    </row>
    <row r="95" spans="1:11" ht="29" x14ac:dyDescent="0.35">
      <c r="A95" s="35">
        <v>92</v>
      </c>
      <c r="B95" s="42">
        <v>2555</v>
      </c>
      <c r="C95" s="41" t="s">
        <v>36</v>
      </c>
      <c r="D95" s="40" t="s">
        <v>9</v>
      </c>
      <c r="E95" s="15" t="s">
        <v>8</v>
      </c>
      <c r="F95" s="39" t="s">
        <v>1</v>
      </c>
      <c r="G95" s="38">
        <v>14</v>
      </c>
      <c r="H95" s="12">
        <v>80000</v>
      </c>
      <c r="I95" s="37">
        <v>336000</v>
      </c>
      <c r="J95" s="36"/>
      <c r="K95" s="28">
        <f>SUM(I95+J95)</f>
        <v>336000</v>
      </c>
    </row>
    <row r="96" spans="1:11" ht="14.5" x14ac:dyDescent="0.35">
      <c r="A96" s="35">
        <v>93</v>
      </c>
      <c r="B96" s="42">
        <v>2556</v>
      </c>
      <c r="C96" s="41" t="s">
        <v>42</v>
      </c>
      <c r="D96" s="40" t="s">
        <v>9</v>
      </c>
      <c r="E96" s="15" t="s">
        <v>8</v>
      </c>
      <c r="F96" s="39" t="s">
        <v>1</v>
      </c>
      <c r="G96" s="38">
        <v>18</v>
      </c>
      <c r="H96" s="12">
        <v>80000</v>
      </c>
      <c r="I96" s="37">
        <v>432000</v>
      </c>
      <c r="J96" s="36">
        <v>1008000</v>
      </c>
      <c r="K96" s="28">
        <f>SUM(I96+J96)</f>
        <v>1440000</v>
      </c>
    </row>
    <row r="97" spans="1:11" ht="29" x14ac:dyDescent="0.35">
      <c r="A97" s="35">
        <v>94</v>
      </c>
      <c r="B97" s="42">
        <v>2558</v>
      </c>
      <c r="C97" s="41" t="s">
        <v>36</v>
      </c>
      <c r="D97" s="40" t="s">
        <v>9</v>
      </c>
      <c r="E97" s="15" t="s">
        <v>8</v>
      </c>
      <c r="F97" s="39" t="s">
        <v>1</v>
      </c>
      <c r="G97" s="38">
        <v>6</v>
      </c>
      <c r="H97" s="12">
        <v>80000</v>
      </c>
      <c r="I97" s="37">
        <v>144000</v>
      </c>
      <c r="J97" s="36"/>
      <c r="K97" s="28">
        <f>SUM(I97+J97)</f>
        <v>144000</v>
      </c>
    </row>
    <row r="98" spans="1:11" ht="29" x14ac:dyDescent="0.35">
      <c r="A98" s="35">
        <v>95</v>
      </c>
      <c r="B98" s="42">
        <v>2559</v>
      </c>
      <c r="C98" s="41" t="s">
        <v>41</v>
      </c>
      <c r="D98" s="40" t="s">
        <v>9</v>
      </c>
      <c r="E98" s="15" t="s">
        <v>8</v>
      </c>
      <c r="F98" s="39" t="s">
        <v>1</v>
      </c>
      <c r="G98" s="38">
        <v>20</v>
      </c>
      <c r="H98" s="12">
        <v>80000</v>
      </c>
      <c r="I98" s="37">
        <v>480000</v>
      </c>
      <c r="J98" s="36">
        <v>1120000</v>
      </c>
      <c r="K98" s="28">
        <f>SUM(I98+J98)</f>
        <v>1600000</v>
      </c>
    </row>
    <row r="99" spans="1:11" ht="29" x14ac:dyDescent="0.35">
      <c r="A99" s="35">
        <v>96</v>
      </c>
      <c r="B99" s="42">
        <v>2560</v>
      </c>
      <c r="C99" s="41" t="s">
        <v>36</v>
      </c>
      <c r="D99" s="40" t="s">
        <v>9</v>
      </c>
      <c r="E99" s="15" t="s">
        <v>8</v>
      </c>
      <c r="F99" s="39" t="s">
        <v>1</v>
      </c>
      <c r="G99" s="38">
        <v>14</v>
      </c>
      <c r="H99" s="12">
        <v>80000</v>
      </c>
      <c r="I99" s="37">
        <v>336000</v>
      </c>
      <c r="J99" s="36"/>
      <c r="K99" s="28">
        <f>SUM(I99+J99)</f>
        <v>336000</v>
      </c>
    </row>
    <row r="100" spans="1:11" ht="29" x14ac:dyDescent="0.35">
      <c r="A100" s="35">
        <v>97</v>
      </c>
      <c r="B100" s="42">
        <v>2561</v>
      </c>
      <c r="C100" s="41" t="s">
        <v>40</v>
      </c>
      <c r="D100" s="40" t="s">
        <v>9</v>
      </c>
      <c r="E100" s="15" t="s">
        <v>8</v>
      </c>
      <c r="F100" s="39" t="s">
        <v>1</v>
      </c>
      <c r="G100" s="38">
        <v>35</v>
      </c>
      <c r="H100" s="12">
        <v>80000</v>
      </c>
      <c r="I100" s="37">
        <v>840000</v>
      </c>
      <c r="J100" s="36">
        <v>1960000</v>
      </c>
      <c r="K100" s="28">
        <f>SUM(I100+J100)</f>
        <v>2800000</v>
      </c>
    </row>
    <row r="101" spans="1:11" ht="29" x14ac:dyDescent="0.35">
      <c r="A101" s="35">
        <v>98</v>
      </c>
      <c r="B101" s="42">
        <v>2564</v>
      </c>
      <c r="C101" s="41" t="s">
        <v>36</v>
      </c>
      <c r="D101" s="40" t="s">
        <v>9</v>
      </c>
      <c r="E101" s="15" t="s">
        <v>8</v>
      </c>
      <c r="F101" s="39" t="s">
        <v>1</v>
      </c>
      <c r="G101" s="38">
        <v>8</v>
      </c>
      <c r="H101" s="12">
        <v>80000</v>
      </c>
      <c r="I101" s="37">
        <v>192000</v>
      </c>
      <c r="J101" s="36"/>
      <c r="K101" s="28">
        <f>SUM(I101+J101)</f>
        <v>192000</v>
      </c>
    </row>
    <row r="102" spans="1:11" ht="29" x14ac:dyDescent="0.35">
      <c r="A102" s="35">
        <v>99</v>
      </c>
      <c r="B102" s="42">
        <v>2566</v>
      </c>
      <c r="C102" s="41" t="s">
        <v>39</v>
      </c>
      <c r="D102" s="40" t="s">
        <v>9</v>
      </c>
      <c r="E102" s="15" t="s">
        <v>8</v>
      </c>
      <c r="F102" s="39" t="s">
        <v>1</v>
      </c>
      <c r="G102" s="38">
        <v>48</v>
      </c>
      <c r="H102" s="12">
        <v>80000</v>
      </c>
      <c r="I102" s="37">
        <v>1152000</v>
      </c>
      <c r="J102" s="36">
        <v>2688000</v>
      </c>
      <c r="K102" s="28">
        <f>SUM(I102+J102)</f>
        <v>3840000</v>
      </c>
    </row>
    <row r="103" spans="1:11" ht="29" x14ac:dyDescent="0.35">
      <c r="A103" s="35">
        <v>100</v>
      </c>
      <c r="B103" s="42">
        <v>2577</v>
      </c>
      <c r="C103" s="41" t="s">
        <v>36</v>
      </c>
      <c r="D103" s="40" t="s">
        <v>9</v>
      </c>
      <c r="E103" s="15" t="s">
        <v>8</v>
      </c>
      <c r="F103" s="39" t="s">
        <v>1</v>
      </c>
      <c r="G103" s="38">
        <v>15</v>
      </c>
      <c r="H103" s="12">
        <v>80000</v>
      </c>
      <c r="I103" s="37">
        <v>360000</v>
      </c>
      <c r="J103" s="36"/>
      <c r="K103" s="28">
        <f>SUM(I103+J103)</f>
        <v>360000</v>
      </c>
    </row>
    <row r="104" spans="1:11" ht="14.5" x14ac:dyDescent="0.35">
      <c r="A104" s="35">
        <v>101</v>
      </c>
      <c r="B104" s="42">
        <v>2578</v>
      </c>
      <c r="C104" s="41" t="s">
        <v>38</v>
      </c>
      <c r="D104" s="40" t="s">
        <v>9</v>
      </c>
      <c r="E104" s="15" t="s">
        <v>8</v>
      </c>
      <c r="F104" s="39" t="s">
        <v>1</v>
      </c>
      <c r="G104" s="38">
        <v>20</v>
      </c>
      <c r="H104" s="12">
        <v>80000</v>
      </c>
      <c r="I104" s="37">
        <v>480000</v>
      </c>
      <c r="J104" s="36">
        <v>1120000</v>
      </c>
      <c r="K104" s="28">
        <f>SUM(I104+J104)</f>
        <v>1600000</v>
      </c>
    </row>
    <row r="105" spans="1:11" ht="29" x14ac:dyDescent="0.35">
      <c r="A105" s="35">
        <v>102</v>
      </c>
      <c r="B105" s="42">
        <v>2579</v>
      </c>
      <c r="C105" s="41" t="s">
        <v>37</v>
      </c>
      <c r="D105" s="40" t="s">
        <v>9</v>
      </c>
      <c r="E105" s="15" t="s">
        <v>8</v>
      </c>
      <c r="F105" s="39" t="s">
        <v>1</v>
      </c>
      <c r="G105" s="38">
        <v>31</v>
      </c>
      <c r="H105" s="12">
        <v>80000</v>
      </c>
      <c r="I105" s="37">
        <v>744000</v>
      </c>
      <c r="J105" s="36">
        <v>1736000</v>
      </c>
      <c r="K105" s="28">
        <f>SUM(I105+J105)</f>
        <v>2480000</v>
      </c>
    </row>
    <row r="106" spans="1:11" ht="29" x14ac:dyDescent="0.35">
      <c r="A106" s="35">
        <v>103</v>
      </c>
      <c r="B106" s="42">
        <v>2580</v>
      </c>
      <c r="C106" s="41" t="s">
        <v>36</v>
      </c>
      <c r="D106" s="40" t="s">
        <v>9</v>
      </c>
      <c r="E106" s="15" t="s">
        <v>8</v>
      </c>
      <c r="F106" s="39" t="s">
        <v>1</v>
      </c>
      <c r="G106" s="38">
        <v>3</v>
      </c>
      <c r="H106" s="12">
        <v>80000</v>
      </c>
      <c r="I106" s="37">
        <v>71999.990000000005</v>
      </c>
      <c r="J106" s="36"/>
      <c r="K106" s="28">
        <f>SUM(I106+J106)</f>
        <v>71999.990000000005</v>
      </c>
    </row>
    <row r="107" spans="1:11" ht="29" x14ac:dyDescent="0.35">
      <c r="A107" s="35">
        <v>104</v>
      </c>
      <c r="B107" s="42">
        <v>2581</v>
      </c>
      <c r="C107" s="41" t="s">
        <v>35</v>
      </c>
      <c r="D107" s="40" t="s">
        <v>9</v>
      </c>
      <c r="E107" s="15" t="s">
        <v>8</v>
      </c>
      <c r="F107" s="39" t="s">
        <v>1</v>
      </c>
      <c r="G107" s="38">
        <v>46</v>
      </c>
      <c r="H107" s="12">
        <v>80000</v>
      </c>
      <c r="I107" s="37">
        <v>1104000</v>
      </c>
      <c r="J107" s="36"/>
      <c r="K107" s="28">
        <f>SUM(I107+J107)</f>
        <v>1104000</v>
      </c>
    </row>
    <row r="108" spans="1:11" ht="29" x14ac:dyDescent="0.35">
      <c r="A108" s="35">
        <v>105</v>
      </c>
      <c r="B108" s="42">
        <v>2586</v>
      </c>
      <c r="C108" s="41" t="s">
        <v>34</v>
      </c>
      <c r="D108" s="40" t="s">
        <v>9</v>
      </c>
      <c r="E108" s="15" t="s">
        <v>8</v>
      </c>
      <c r="F108" s="39" t="s">
        <v>1</v>
      </c>
      <c r="G108" s="38">
        <v>25</v>
      </c>
      <c r="H108" s="12">
        <v>80000</v>
      </c>
      <c r="I108" s="37">
        <v>600000</v>
      </c>
      <c r="J108" s="36">
        <v>1400000</v>
      </c>
      <c r="K108" s="28">
        <f>SUM(I108+J108)</f>
        <v>2000000</v>
      </c>
    </row>
    <row r="109" spans="1:11" ht="29" x14ac:dyDescent="0.35">
      <c r="A109" s="35">
        <v>106</v>
      </c>
      <c r="B109" s="42">
        <v>2632</v>
      </c>
      <c r="C109" s="41" t="s">
        <v>33</v>
      </c>
      <c r="D109" s="40" t="s">
        <v>9</v>
      </c>
      <c r="E109" s="15" t="s">
        <v>8</v>
      </c>
      <c r="F109" s="39" t="s">
        <v>1</v>
      </c>
      <c r="G109" s="38">
        <v>54</v>
      </c>
      <c r="H109" s="12">
        <v>80000</v>
      </c>
      <c r="I109" s="37">
        <v>1296000</v>
      </c>
      <c r="J109" s="36">
        <v>3024000</v>
      </c>
      <c r="K109" s="28">
        <f>SUM(I109+J109)</f>
        <v>4320000</v>
      </c>
    </row>
    <row r="110" spans="1:11" ht="29" x14ac:dyDescent="0.35">
      <c r="A110" s="35">
        <v>107</v>
      </c>
      <c r="B110" s="42">
        <v>2633</v>
      </c>
      <c r="C110" s="41" t="s">
        <v>32</v>
      </c>
      <c r="D110" s="40" t="s">
        <v>9</v>
      </c>
      <c r="E110" s="15" t="s">
        <v>8</v>
      </c>
      <c r="F110" s="39" t="s">
        <v>1</v>
      </c>
      <c r="G110" s="38">
        <v>32</v>
      </c>
      <c r="H110" s="12">
        <v>80000</v>
      </c>
      <c r="I110" s="37">
        <v>767999.99</v>
      </c>
      <c r="J110" s="36"/>
      <c r="K110" s="28">
        <f>SUM(I110+J110)</f>
        <v>767999.99</v>
      </c>
    </row>
    <row r="111" spans="1:11" ht="29" x14ac:dyDescent="0.35">
      <c r="A111" s="35">
        <v>108</v>
      </c>
      <c r="B111" s="42">
        <v>2636</v>
      </c>
      <c r="C111" s="41" t="s">
        <v>31</v>
      </c>
      <c r="D111" s="40" t="s">
        <v>9</v>
      </c>
      <c r="E111" s="15" t="s">
        <v>8</v>
      </c>
      <c r="F111" s="39" t="s">
        <v>1</v>
      </c>
      <c r="G111" s="38">
        <v>32</v>
      </c>
      <c r="H111" s="12">
        <v>80000</v>
      </c>
      <c r="I111" s="37">
        <v>767999.99</v>
      </c>
      <c r="J111" s="36">
        <v>1792000</v>
      </c>
      <c r="K111" s="28">
        <f>SUM(I111+J111)</f>
        <v>2559999.9900000002</v>
      </c>
    </row>
    <row r="112" spans="1:11" ht="29" x14ac:dyDescent="0.35">
      <c r="A112" s="35">
        <v>109</v>
      </c>
      <c r="B112" s="42">
        <v>2637</v>
      </c>
      <c r="C112" s="41" t="s">
        <v>30</v>
      </c>
      <c r="D112" s="40" t="s">
        <v>9</v>
      </c>
      <c r="E112" s="15" t="s">
        <v>8</v>
      </c>
      <c r="F112" s="39" t="s">
        <v>1</v>
      </c>
      <c r="G112" s="38">
        <v>32</v>
      </c>
      <c r="H112" s="12">
        <v>80000</v>
      </c>
      <c r="I112" s="37">
        <v>767999.99</v>
      </c>
      <c r="J112" s="36">
        <v>1792000</v>
      </c>
      <c r="K112" s="28">
        <f>SUM(I112+J112)</f>
        <v>2559999.9900000002</v>
      </c>
    </row>
    <row r="113" spans="1:11" ht="29" x14ac:dyDescent="0.35">
      <c r="A113" s="35">
        <v>110</v>
      </c>
      <c r="B113" s="42">
        <v>2638</v>
      </c>
      <c r="C113" s="41" t="s">
        <v>29</v>
      </c>
      <c r="D113" s="40" t="s">
        <v>9</v>
      </c>
      <c r="E113" s="15" t="s">
        <v>8</v>
      </c>
      <c r="F113" s="39" t="s">
        <v>1</v>
      </c>
      <c r="G113" s="38">
        <v>32</v>
      </c>
      <c r="H113" s="12">
        <v>80000</v>
      </c>
      <c r="I113" s="37">
        <v>767999.99</v>
      </c>
      <c r="J113" s="36"/>
      <c r="K113" s="28">
        <f>SUM(I113+J113)</f>
        <v>767999.99</v>
      </c>
    </row>
    <row r="114" spans="1:11" ht="29" x14ac:dyDescent="0.35">
      <c r="A114" s="35">
        <v>111</v>
      </c>
      <c r="B114" s="42">
        <v>2639</v>
      </c>
      <c r="C114" s="41" t="s">
        <v>28</v>
      </c>
      <c r="D114" s="40" t="s">
        <v>9</v>
      </c>
      <c r="E114" s="15" t="s">
        <v>8</v>
      </c>
      <c r="F114" s="39" t="s">
        <v>1</v>
      </c>
      <c r="G114" s="38">
        <v>24</v>
      </c>
      <c r="H114" s="12">
        <v>80000</v>
      </c>
      <c r="I114" s="37">
        <v>576000</v>
      </c>
      <c r="J114" s="36">
        <v>1344000</v>
      </c>
      <c r="K114" s="28">
        <f>SUM(I114+J114)</f>
        <v>1920000</v>
      </c>
    </row>
    <row r="115" spans="1:11" ht="14.5" x14ac:dyDescent="0.35">
      <c r="A115" s="35">
        <v>112</v>
      </c>
      <c r="B115" s="42">
        <v>2641</v>
      </c>
      <c r="C115" s="41" t="s">
        <v>27</v>
      </c>
      <c r="D115" s="40" t="s">
        <v>9</v>
      </c>
      <c r="E115" s="15" t="s">
        <v>8</v>
      </c>
      <c r="F115" s="39" t="s">
        <v>1</v>
      </c>
      <c r="G115" s="38">
        <v>18</v>
      </c>
      <c r="H115" s="12">
        <v>80000</v>
      </c>
      <c r="I115" s="37">
        <v>432000</v>
      </c>
      <c r="J115" s="36"/>
      <c r="K115" s="28">
        <f>SUM(I115+J115)</f>
        <v>432000</v>
      </c>
    </row>
    <row r="116" spans="1:11" ht="14.5" x14ac:dyDescent="0.35">
      <c r="A116" s="35">
        <v>113</v>
      </c>
      <c r="B116" s="42">
        <v>2643</v>
      </c>
      <c r="C116" s="41" t="s">
        <v>26</v>
      </c>
      <c r="D116" s="40" t="s">
        <v>9</v>
      </c>
      <c r="E116" s="15" t="s">
        <v>8</v>
      </c>
      <c r="F116" s="39" t="s">
        <v>1</v>
      </c>
      <c r="G116" s="38">
        <v>18</v>
      </c>
      <c r="H116" s="12">
        <v>80000</v>
      </c>
      <c r="I116" s="37">
        <v>432000</v>
      </c>
      <c r="J116" s="36"/>
      <c r="K116" s="28">
        <f>SUM(I116+J116)</f>
        <v>432000</v>
      </c>
    </row>
    <row r="117" spans="1:11" ht="29" x14ac:dyDescent="0.35">
      <c r="A117" s="35">
        <v>114</v>
      </c>
      <c r="B117" s="42">
        <v>2644</v>
      </c>
      <c r="C117" s="41" t="s">
        <v>25</v>
      </c>
      <c r="D117" s="40" t="s">
        <v>9</v>
      </c>
      <c r="E117" s="15" t="s">
        <v>8</v>
      </c>
      <c r="F117" s="39" t="s">
        <v>1</v>
      </c>
      <c r="G117" s="38">
        <v>33</v>
      </c>
      <c r="H117" s="12">
        <v>80000</v>
      </c>
      <c r="I117" s="37">
        <v>792000</v>
      </c>
      <c r="J117" s="36"/>
      <c r="K117" s="28">
        <f>SUM(I117+J117)</f>
        <v>792000</v>
      </c>
    </row>
    <row r="118" spans="1:11" ht="14.5" x14ac:dyDescent="0.35">
      <c r="A118" s="35">
        <v>115</v>
      </c>
      <c r="B118" s="42">
        <v>2645</v>
      </c>
      <c r="C118" s="41" t="s">
        <v>24</v>
      </c>
      <c r="D118" s="40" t="s">
        <v>9</v>
      </c>
      <c r="E118" s="15" t="s">
        <v>8</v>
      </c>
      <c r="F118" s="39" t="s">
        <v>1</v>
      </c>
      <c r="G118" s="38">
        <v>32</v>
      </c>
      <c r="H118" s="12">
        <v>80000</v>
      </c>
      <c r="I118" s="37">
        <v>767999.99</v>
      </c>
      <c r="J118" s="36">
        <v>1792000</v>
      </c>
      <c r="K118" s="28">
        <f>SUM(I118+J118)</f>
        <v>2559999.9900000002</v>
      </c>
    </row>
    <row r="119" spans="1:11" ht="14.5" x14ac:dyDescent="0.35">
      <c r="A119" s="35">
        <v>116</v>
      </c>
      <c r="B119" s="42">
        <v>2670</v>
      </c>
      <c r="C119" s="41" t="s">
        <v>23</v>
      </c>
      <c r="D119" s="40" t="s">
        <v>9</v>
      </c>
      <c r="E119" s="15" t="s">
        <v>8</v>
      </c>
      <c r="F119" s="39" t="s">
        <v>1</v>
      </c>
      <c r="G119" s="38">
        <v>21</v>
      </c>
      <c r="H119" s="12">
        <v>80000</v>
      </c>
      <c r="I119" s="37">
        <v>504000</v>
      </c>
      <c r="J119" s="36">
        <v>1176000</v>
      </c>
      <c r="K119" s="28">
        <f>SUM(I119+J119)</f>
        <v>1680000</v>
      </c>
    </row>
    <row r="120" spans="1:11" ht="29" x14ac:dyDescent="0.35">
      <c r="A120" s="35">
        <v>117</v>
      </c>
      <c r="B120" s="42">
        <v>2671</v>
      </c>
      <c r="C120" s="41" t="s">
        <v>22</v>
      </c>
      <c r="D120" s="40" t="s">
        <v>9</v>
      </c>
      <c r="E120" s="15" t="s">
        <v>8</v>
      </c>
      <c r="F120" s="39" t="s">
        <v>1</v>
      </c>
      <c r="G120" s="38">
        <v>36</v>
      </c>
      <c r="H120" s="12">
        <v>80000</v>
      </c>
      <c r="I120" s="37">
        <v>864000</v>
      </c>
      <c r="J120" s="36"/>
      <c r="K120" s="28">
        <f>SUM(I120+J120)</f>
        <v>864000</v>
      </c>
    </row>
    <row r="121" spans="1:11" ht="29" x14ac:dyDescent="0.35">
      <c r="A121" s="35">
        <v>118</v>
      </c>
      <c r="B121" s="42">
        <v>2746</v>
      </c>
      <c r="C121" s="41" t="s">
        <v>21</v>
      </c>
      <c r="D121" s="40" t="s">
        <v>9</v>
      </c>
      <c r="E121" s="15" t="s">
        <v>8</v>
      </c>
      <c r="F121" s="39" t="s">
        <v>1</v>
      </c>
      <c r="G121" s="38">
        <v>25</v>
      </c>
      <c r="H121" s="12">
        <v>80000</v>
      </c>
      <c r="I121" s="37">
        <v>600000</v>
      </c>
      <c r="J121" s="36"/>
      <c r="K121" s="28">
        <f>SUM(I121+J121)</f>
        <v>600000</v>
      </c>
    </row>
    <row r="122" spans="1:11" ht="29" x14ac:dyDescent="0.35">
      <c r="A122" s="35">
        <v>119</v>
      </c>
      <c r="B122" s="34">
        <v>1791</v>
      </c>
      <c r="C122" s="33" t="s">
        <v>20</v>
      </c>
      <c r="D122" s="32" t="s">
        <v>9</v>
      </c>
      <c r="E122" s="14" t="s">
        <v>8</v>
      </c>
      <c r="F122" s="32" t="s">
        <v>1</v>
      </c>
      <c r="G122" s="31">
        <v>104</v>
      </c>
      <c r="H122" s="12">
        <v>80000</v>
      </c>
      <c r="I122" s="30">
        <v>2496000</v>
      </c>
      <c r="J122" s="29">
        <v>5823999.9900000002</v>
      </c>
      <c r="K122" s="28">
        <f>SUM(I122+J122)</f>
        <v>8319999.9900000002</v>
      </c>
    </row>
    <row r="123" spans="1:11" ht="14.5" x14ac:dyDescent="0.35">
      <c r="A123" s="27" t="s">
        <v>0</v>
      </c>
      <c r="B123" s="7"/>
      <c r="C123" s="7"/>
      <c r="D123" s="7"/>
      <c r="E123" s="7"/>
      <c r="F123" s="6"/>
      <c r="G123" s="26">
        <f>SUM(G4:G122)</f>
        <v>3664</v>
      </c>
      <c r="H123" s="26"/>
      <c r="I123" s="25">
        <f>SUM(I4:I122)</f>
        <v>88175999.839999959</v>
      </c>
      <c r="J123" s="25">
        <f>SUM(J4:J122)</f>
        <v>156391999.94999999</v>
      </c>
      <c r="K123" s="25">
        <f>SUM(K4:K122)</f>
        <v>244567999.79000008</v>
      </c>
    </row>
    <row r="124" spans="1:11" ht="14.5" x14ac:dyDescent="0.3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ht="14.5" x14ac:dyDescent="0.35">
      <c r="A125" s="24" t="s">
        <v>19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ht="14.5" x14ac:dyDescent="0.3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 ht="39" x14ac:dyDescent="0.35">
      <c r="A127" s="21" t="s">
        <v>18</v>
      </c>
      <c r="B127" s="20" t="s">
        <v>17</v>
      </c>
      <c r="C127" s="7"/>
      <c r="D127" s="6"/>
      <c r="E127" s="18" t="s">
        <v>16</v>
      </c>
      <c r="F127" s="18" t="s">
        <v>15</v>
      </c>
      <c r="G127" s="18" t="s">
        <v>14</v>
      </c>
      <c r="H127" s="19" t="s">
        <v>13</v>
      </c>
      <c r="I127" s="18" t="s">
        <v>12</v>
      </c>
      <c r="J127" s="17" t="s">
        <v>11</v>
      </c>
      <c r="K127" s="17" t="s">
        <v>10</v>
      </c>
    </row>
    <row r="128" spans="1:11" ht="14.5" x14ac:dyDescent="0.35">
      <c r="A128" s="13">
        <v>1</v>
      </c>
      <c r="B128" s="16" t="s">
        <v>9</v>
      </c>
      <c r="C128" s="7"/>
      <c r="D128" s="6"/>
      <c r="E128" s="14" t="s">
        <v>8</v>
      </c>
      <c r="F128" s="14" t="s">
        <v>1</v>
      </c>
      <c r="G128" s="13">
        <v>1688</v>
      </c>
      <c r="H128" s="12">
        <v>80000</v>
      </c>
      <c r="I128" s="11">
        <v>40511999.890000001</v>
      </c>
      <c r="J128" s="11">
        <f>SUM(J5:J7,J21,J46:J48,J53:J55,J57,J79:J122)</f>
        <v>64959999.949999996</v>
      </c>
      <c r="K128" s="9">
        <f>SUM(I128,J128)</f>
        <v>105471999.84</v>
      </c>
    </row>
    <row r="129" spans="1:11" ht="14.5" x14ac:dyDescent="0.35">
      <c r="A129" s="13">
        <v>2</v>
      </c>
      <c r="B129" s="16" t="s">
        <v>7</v>
      </c>
      <c r="C129" s="7"/>
      <c r="D129" s="6"/>
      <c r="E129" s="15" t="s">
        <v>6</v>
      </c>
      <c r="F129" s="14" t="s">
        <v>1</v>
      </c>
      <c r="G129" s="13">
        <v>1419</v>
      </c>
      <c r="H129" s="12">
        <v>80000</v>
      </c>
      <c r="I129" s="11">
        <v>34295999.969999999</v>
      </c>
      <c r="J129" s="11">
        <f>SUM(J4,J8,J32:J45,J49:J52,J56,J59:J78)</f>
        <v>65336000</v>
      </c>
      <c r="K129" s="9">
        <f>SUM(I129,J129)</f>
        <v>99631999.969999999</v>
      </c>
    </row>
    <row r="130" spans="1:11" ht="14.5" x14ac:dyDescent="0.35">
      <c r="A130" s="13">
        <v>3</v>
      </c>
      <c r="B130" s="16" t="s">
        <v>5</v>
      </c>
      <c r="C130" s="7"/>
      <c r="D130" s="6"/>
      <c r="E130" s="15" t="s">
        <v>4</v>
      </c>
      <c r="F130" s="14" t="s">
        <v>1</v>
      </c>
      <c r="G130" s="13">
        <v>311</v>
      </c>
      <c r="H130" s="12">
        <v>80000</v>
      </c>
      <c r="I130" s="11">
        <v>7464000</v>
      </c>
      <c r="J130" s="10">
        <f>SUM(J22:J31,J58)</f>
        <v>17416000</v>
      </c>
      <c r="K130" s="9">
        <f>SUM(I130,J130)</f>
        <v>24880000</v>
      </c>
    </row>
    <row r="131" spans="1:11" ht="14.5" x14ac:dyDescent="0.35">
      <c r="A131" s="13">
        <v>4</v>
      </c>
      <c r="B131" s="16" t="s">
        <v>3</v>
      </c>
      <c r="C131" s="7"/>
      <c r="D131" s="6"/>
      <c r="E131" s="15" t="s">
        <v>2</v>
      </c>
      <c r="F131" s="14" t="s">
        <v>1</v>
      </c>
      <c r="G131" s="13">
        <v>246</v>
      </c>
      <c r="H131" s="12">
        <v>80000</v>
      </c>
      <c r="I131" s="11">
        <v>5903999.9800000004</v>
      </c>
      <c r="J131" s="10">
        <f>SUM(J9:J20)</f>
        <v>8680000</v>
      </c>
      <c r="K131" s="9">
        <f>SUM(I131,J131)</f>
        <v>14583999.98</v>
      </c>
    </row>
    <row r="132" spans="1:11" ht="14.5" x14ac:dyDescent="0.35">
      <c r="A132" s="8" t="s">
        <v>0</v>
      </c>
      <c r="B132" s="7"/>
      <c r="C132" s="7"/>
      <c r="D132" s="7"/>
      <c r="E132" s="7"/>
      <c r="F132" s="6"/>
      <c r="G132" s="5">
        <f>SUM(G128:G131)</f>
        <v>3664</v>
      </c>
      <c r="H132" s="4"/>
      <c r="I132" s="3">
        <f>SUM(I128:I131)</f>
        <v>88175999.840000004</v>
      </c>
      <c r="J132" s="3">
        <f>SUM(J128:J131)</f>
        <v>156391999.94999999</v>
      </c>
      <c r="K132" s="3">
        <f>SUM(K128:K131)</f>
        <v>244567999.78999999</v>
      </c>
    </row>
    <row r="133" spans="1:11" ht="14.5" x14ac:dyDescent="0.35">
      <c r="C133" s="2"/>
    </row>
    <row r="134" spans="1:11" ht="14.5" x14ac:dyDescent="0.35">
      <c r="C134" s="2"/>
    </row>
    <row r="135" spans="1:11" ht="14.5" x14ac:dyDescent="0.35">
      <c r="C135" s="2"/>
    </row>
    <row r="136" spans="1:11" ht="14.5" x14ac:dyDescent="0.35">
      <c r="C136" s="2"/>
    </row>
    <row r="137" spans="1:11" ht="14.5" x14ac:dyDescent="0.35">
      <c r="C137" s="2"/>
    </row>
    <row r="138" spans="1:11" ht="14.5" x14ac:dyDescent="0.35">
      <c r="C138" s="2"/>
    </row>
    <row r="139" spans="1:11" ht="14.5" x14ac:dyDescent="0.35">
      <c r="C139" s="2"/>
    </row>
    <row r="140" spans="1:11" ht="14.5" x14ac:dyDescent="0.35">
      <c r="C140" s="2"/>
    </row>
    <row r="141" spans="1:11" ht="14.5" x14ac:dyDescent="0.35">
      <c r="C141" s="2"/>
    </row>
    <row r="142" spans="1:11" ht="14.5" x14ac:dyDescent="0.35">
      <c r="C142" s="2"/>
    </row>
    <row r="143" spans="1:11" ht="14.5" x14ac:dyDescent="0.35">
      <c r="C143" s="2"/>
    </row>
    <row r="144" spans="1:11" ht="14.5" x14ac:dyDescent="0.35">
      <c r="C144" s="2"/>
    </row>
    <row r="145" spans="3:3" ht="14.5" x14ac:dyDescent="0.35">
      <c r="C145" s="2"/>
    </row>
    <row r="146" spans="3:3" ht="14.5" x14ac:dyDescent="0.35">
      <c r="C146" s="2"/>
    </row>
    <row r="147" spans="3:3" ht="14.5" x14ac:dyDescent="0.35">
      <c r="C147" s="2"/>
    </row>
    <row r="148" spans="3:3" ht="14.5" x14ac:dyDescent="0.35">
      <c r="C148" s="2"/>
    </row>
    <row r="149" spans="3:3" ht="14.5" x14ac:dyDescent="0.35">
      <c r="C149" s="2"/>
    </row>
    <row r="150" spans="3:3" ht="14.5" x14ac:dyDescent="0.35">
      <c r="C150" s="2"/>
    </row>
    <row r="151" spans="3:3" ht="14.5" x14ac:dyDescent="0.35">
      <c r="C151" s="2"/>
    </row>
    <row r="152" spans="3:3" ht="14.5" x14ac:dyDescent="0.35">
      <c r="C152" s="2"/>
    </row>
    <row r="153" spans="3:3" ht="14.5" x14ac:dyDescent="0.35">
      <c r="C153" s="2"/>
    </row>
    <row r="154" spans="3:3" ht="14.5" x14ac:dyDescent="0.35">
      <c r="C154" s="2"/>
    </row>
    <row r="155" spans="3:3" ht="14.5" x14ac:dyDescent="0.35">
      <c r="C155" s="2"/>
    </row>
    <row r="156" spans="3:3" ht="14.5" x14ac:dyDescent="0.35">
      <c r="C156" s="2"/>
    </row>
    <row r="157" spans="3:3" ht="14.5" x14ac:dyDescent="0.35">
      <c r="C157" s="2"/>
    </row>
    <row r="158" spans="3:3" ht="14.5" x14ac:dyDescent="0.35">
      <c r="C158" s="2"/>
    </row>
    <row r="159" spans="3:3" ht="14.5" x14ac:dyDescent="0.35">
      <c r="C159" s="2"/>
    </row>
    <row r="160" spans="3:3" ht="14.5" x14ac:dyDescent="0.35">
      <c r="C160" s="2"/>
    </row>
    <row r="161" spans="3:3" ht="14.5" x14ac:dyDescent="0.35">
      <c r="C161" s="2"/>
    </row>
    <row r="162" spans="3:3" ht="14.5" x14ac:dyDescent="0.35">
      <c r="C162" s="2"/>
    </row>
    <row r="163" spans="3:3" ht="14.5" x14ac:dyDescent="0.35">
      <c r="C163" s="2"/>
    </row>
    <row r="164" spans="3:3" ht="14.5" x14ac:dyDescent="0.35">
      <c r="C164" s="2"/>
    </row>
    <row r="165" spans="3:3" ht="14.5" x14ac:dyDescent="0.35">
      <c r="C165" s="2"/>
    </row>
    <row r="166" spans="3:3" ht="14.5" x14ac:dyDescent="0.35">
      <c r="C166" s="2"/>
    </row>
    <row r="167" spans="3:3" ht="14.5" x14ac:dyDescent="0.35">
      <c r="C167" s="2"/>
    </row>
    <row r="168" spans="3:3" ht="14.5" x14ac:dyDescent="0.35">
      <c r="C168" s="2"/>
    </row>
    <row r="169" spans="3:3" ht="14.5" x14ac:dyDescent="0.35">
      <c r="C169" s="2"/>
    </row>
    <row r="170" spans="3:3" ht="14.5" x14ac:dyDescent="0.35">
      <c r="C170" s="2"/>
    </row>
    <row r="171" spans="3:3" ht="14.5" x14ac:dyDescent="0.35">
      <c r="C171" s="2"/>
    </row>
    <row r="172" spans="3:3" ht="14.5" x14ac:dyDescent="0.35">
      <c r="C172" s="2"/>
    </row>
    <row r="173" spans="3:3" ht="14.5" x14ac:dyDescent="0.35">
      <c r="C173" s="2"/>
    </row>
    <row r="174" spans="3:3" ht="14.5" x14ac:dyDescent="0.35">
      <c r="C174" s="2"/>
    </row>
    <row r="175" spans="3:3" ht="14.5" x14ac:dyDescent="0.35">
      <c r="C175" s="2"/>
    </row>
    <row r="176" spans="3:3" ht="14.5" x14ac:dyDescent="0.35">
      <c r="C176" s="2"/>
    </row>
    <row r="177" spans="3:3" ht="14.5" x14ac:dyDescent="0.35">
      <c r="C177" s="2"/>
    </row>
    <row r="178" spans="3:3" ht="14.5" x14ac:dyDescent="0.35">
      <c r="C178" s="2"/>
    </row>
    <row r="179" spans="3:3" ht="14.5" x14ac:dyDescent="0.35">
      <c r="C179" s="2"/>
    </row>
    <row r="180" spans="3:3" ht="14.5" x14ac:dyDescent="0.35">
      <c r="C180" s="2"/>
    </row>
    <row r="181" spans="3:3" ht="14.5" x14ac:dyDescent="0.35">
      <c r="C181" s="2"/>
    </row>
    <row r="182" spans="3:3" ht="14.5" x14ac:dyDescent="0.35">
      <c r="C182" s="2"/>
    </row>
    <row r="183" spans="3:3" ht="14.5" x14ac:dyDescent="0.35">
      <c r="C183" s="2"/>
    </row>
    <row r="184" spans="3:3" ht="14.5" x14ac:dyDescent="0.35">
      <c r="C184" s="2"/>
    </row>
    <row r="185" spans="3:3" ht="14.5" x14ac:dyDescent="0.35">
      <c r="C185" s="2"/>
    </row>
    <row r="186" spans="3:3" ht="14.5" x14ac:dyDescent="0.35">
      <c r="C186" s="2"/>
    </row>
    <row r="187" spans="3:3" ht="14.5" x14ac:dyDescent="0.35">
      <c r="C187" s="2"/>
    </row>
    <row r="188" spans="3:3" ht="14.5" x14ac:dyDescent="0.35">
      <c r="C188" s="2"/>
    </row>
    <row r="189" spans="3:3" ht="14.5" x14ac:dyDescent="0.35">
      <c r="C189" s="2"/>
    </row>
    <row r="190" spans="3:3" ht="14.5" x14ac:dyDescent="0.35">
      <c r="C190" s="2"/>
    </row>
    <row r="191" spans="3:3" ht="14.5" x14ac:dyDescent="0.35">
      <c r="C191" s="2"/>
    </row>
    <row r="192" spans="3:3" ht="14.5" x14ac:dyDescent="0.35">
      <c r="C192" s="2"/>
    </row>
    <row r="193" spans="3:3" ht="14.5" x14ac:dyDescent="0.35">
      <c r="C193" s="2"/>
    </row>
    <row r="194" spans="3:3" ht="14.5" x14ac:dyDescent="0.35">
      <c r="C194" s="2"/>
    </row>
    <row r="195" spans="3:3" ht="14.5" x14ac:dyDescent="0.35">
      <c r="C195" s="2"/>
    </row>
    <row r="196" spans="3:3" ht="14.5" x14ac:dyDescent="0.35">
      <c r="C196" s="2"/>
    </row>
    <row r="197" spans="3:3" ht="14.5" x14ac:dyDescent="0.35">
      <c r="C197" s="2"/>
    </row>
    <row r="198" spans="3:3" ht="14.5" x14ac:dyDescent="0.35">
      <c r="C198" s="2"/>
    </row>
    <row r="199" spans="3:3" ht="14.5" x14ac:dyDescent="0.35">
      <c r="C199" s="2"/>
    </row>
    <row r="200" spans="3:3" ht="14.5" x14ac:dyDescent="0.35">
      <c r="C200" s="2"/>
    </row>
    <row r="201" spans="3:3" ht="14.5" x14ac:dyDescent="0.35">
      <c r="C201" s="2"/>
    </row>
    <row r="202" spans="3:3" ht="14.5" x14ac:dyDescent="0.35">
      <c r="C202" s="2"/>
    </row>
    <row r="203" spans="3:3" ht="14.5" x14ac:dyDescent="0.35">
      <c r="C203" s="2"/>
    </row>
    <row r="204" spans="3:3" ht="14.5" x14ac:dyDescent="0.35">
      <c r="C204" s="2"/>
    </row>
    <row r="205" spans="3:3" ht="14.5" x14ac:dyDescent="0.35">
      <c r="C205" s="2"/>
    </row>
    <row r="206" spans="3:3" ht="14.5" x14ac:dyDescent="0.35">
      <c r="C206" s="2"/>
    </row>
    <row r="207" spans="3:3" ht="14.5" x14ac:dyDescent="0.35">
      <c r="C207" s="2"/>
    </row>
    <row r="208" spans="3:3" ht="14.5" x14ac:dyDescent="0.35">
      <c r="C208" s="2"/>
    </row>
    <row r="209" spans="3:3" ht="14.5" x14ac:dyDescent="0.35">
      <c r="C209" s="2"/>
    </row>
    <row r="210" spans="3:3" ht="14.5" x14ac:dyDescent="0.35">
      <c r="C210" s="2"/>
    </row>
    <row r="211" spans="3:3" ht="14.5" x14ac:dyDescent="0.35">
      <c r="C211" s="2"/>
    </row>
    <row r="212" spans="3:3" ht="14.5" x14ac:dyDescent="0.35">
      <c r="C212" s="2"/>
    </row>
    <row r="213" spans="3:3" ht="14.5" x14ac:dyDescent="0.35">
      <c r="C213" s="2"/>
    </row>
    <row r="214" spans="3:3" ht="14.5" x14ac:dyDescent="0.35">
      <c r="C214" s="2"/>
    </row>
    <row r="215" spans="3:3" ht="14.5" x14ac:dyDescent="0.35">
      <c r="C215" s="2"/>
    </row>
    <row r="216" spans="3:3" ht="14.5" x14ac:dyDescent="0.35">
      <c r="C216" s="2"/>
    </row>
    <row r="217" spans="3:3" ht="14.5" x14ac:dyDescent="0.35">
      <c r="C217" s="2"/>
    </row>
    <row r="218" spans="3:3" ht="14.5" x14ac:dyDescent="0.35">
      <c r="C218" s="2"/>
    </row>
    <row r="219" spans="3:3" ht="14.5" x14ac:dyDescent="0.35">
      <c r="C219" s="2"/>
    </row>
    <row r="220" spans="3:3" ht="14.5" x14ac:dyDescent="0.35">
      <c r="C220" s="2"/>
    </row>
    <row r="221" spans="3:3" ht="14.5" x14ac:dyDescent="0.35">
      <c r="C221" s="2"/>
    </row>
    <row r="222" spans="3:3" ht="14.5" x14ac:dyDescent="0.35">
      <c r="C222" s="2"/>
    </row>
    <row r="223" spans="3:3" ht="14.5" x14ac:dyDescent="0.35">
      <c r="C223" s="2"/>
    </row>
    <row r="224" spans="3:3" ht="14.5" x14ac:dyDescent="0.35">
      <c r="C224" s="2"/>
    </row>
    <row r="225" spans="3:3" ht="14.5" x14ac:dyDescent="0.35">
      <c r="C225" s="2"/>
    </row>
    <row r="226" spans="3:3" ht="14.5" x14ac:dyDescent="0.35">
      <c r="C226" s="2"/>
    </row>
    <row r="227" spans="3:3" ht="14.5" x14ac:dyDescent="0.35">
      <c r="C227" s="2"/>
    </row>
    <row r="228" spans="3:3" ht="14.5" x14ac:dyDescent="0.35">
      <c r="C228" s="2"/>
    </row>
    <row r="229" spans="3:3" ht="14.5" x14ac:dyDescent="0.35">
      <c r="C229" s="2"/>
    </row>
    <row r="230" spans="3:3" ht="14.5" x14ac:dyDescent="0.35">
      <c r="C230" s="2"/>
    </row>
    <row r="231" spans="3:3" ht="14.5" x14ac:dyDescent="0.35">
      <c r="C231" s="2"/>
    </row>
    <row r="232" spans="3:3" ht="14.5" x14ac:dyDescent="0.35">
      <c r="C232" s="2"/>
    </row>
    <row r="233" spans="3:3" ht="14.5" x14ac:dyDescent="0.35">
      <c r="C233" s="2"/>
    </row>
    <row r="234" spans="3:3" ht="14.5" x14ac:dyDescent="0.35">
      <c r="C234" s="2"/>
    </row>
    <row r="235" spans="3:3" ht="14.5" x14ac:dyDescent="0.35">
      <c r="C235" s="2"/>
    </row>
    <row r="236" spans="3:3" ht="14.5" x14ac:dyDescent="0.35">
      <c r="C236" s="2"/>
    </row>
    <row r="237" spans="3:3" ht="14.5" x14ac:dyDescent="0.35">
      <c r="C237" s="2"/>
    </row>
    <row r="238" spans="3:3" ht="14.5" x14ac:dyDescent="0.35">
      <c r="C238" s="2"/>
    </row>
    <row r="239" spans="3:3" ht="14.5" x14ac:dyDescent="0.35">
      <c r="C239" s="2"/>
    </row>
    <row r="240" spans="3:3" ht="14.5" x14ac:dyDescent="0.35">
      <c r="C240" s="2"/>
    </row>
    <row r="241" spans="3:3" ht="14.5" x14ac:dyDescent="0.35">
      <c r="C241" s="2"/>
    </row>
    <row r="242" spans="3:3" ht="14.5" x14ac:dyDescent="0.35">
      <c r="C242" s="2"/>
    </row>
    <row r="243" spans="3:3" ht="14.5" x14ac:dyDescent="0.35">
      <c r="C243" s="2"/>
    </row>
    <row r="244" spans="3:3" ht="14.5" x14ac:dyDescent="0.35">
      <c r="C244" s="2"/>
    </row>
    <row r="245" spans="3:3" ht="14.5" x14ac:dyDescent="0.35">
      <c r="C245" s="2"/>
    </row>
    <row r="246" spans="3:3" ht="14.5" x14ac:dyDescent="0.35">
      <c r="C246" s="2"/>
    </row>
    <row r="247" spans="3:3" ht="14.5" x14ac:dyDescent="0.35">
      <c r="C247" s="2"/>
    </row>
    <row r="248" spans="3:3" ht="14.5" x14ac:dyDescent="0.35">
      <c r="C248" s="2"/>
    </row>
    <row r="249" spans="3:3" ht="14.5" x14ac:dyDescent="0.35">
      <c r="C249" s="2"/>
    </row>
    <row r="250" spans="3:3" ht="14.5" x14ac:dyDescent="0.35">
      <c r="C250" s="2"/>
    </row>
    <row r="251" spans="3:3" ht="14.5" x14ac:dyDescent="0.35">
      <c r="C251" s="2"/>
    </row>
    <row r="252" spans="3:3" ht="14.5" x14ac:dyDescent="0.35">
      <c r="C252" s="2"/>
    </row>
    <row r="253" spans="3:3" ht="14.5" x14ac:dyDescent="0.35">
      <c r="C253" s="2"/>
    </row>
    <row r="254" spans="3:3" ht="14.5" x14ac:dyDescent="0.35">
      <c r="C254" s="2"/>
    </row>
    <row r="255" spans="3:3" ht="14.5" x14ac:dyDescent="0.35">
      <c r="C255" s="2"/>
    </row>
    <row r="256" spans="3:3" ht="14.5" x14ac:dyDescent="0.35">
      <c r="C256" s="2"/>
    </row>
    <row r="257" spans="3:3" ht="14.5" x14ac:dyDescent="0.35">
      <c r="C257" s="2"/>
    </row>
    <row r="258" spans="3:3" ht="14.5" x14ac:dyDescent="0.35">
      <c r="C258" s="2"/>
    </row>
    <row r="259" spans="3:3" ht="14.5" x14ac:dyDescent="0.35">
      <c r="C259" s="2"/>
    </row>
    <row r="260" spans="3:3" ht="14.5" x14ac:dyDescent="0.35">
      <c r="C260" s="2"/>
    </row>
    <row r="261" spans="3:3" ht="14.5" x14ac:dyDescent="0.35">
      <c r="C261" s="2"/>
    </row>
    <row r="262" spans="3:3" ht="14.5" x14ac:dyDescent="0.35">
      <c r="C262" s="2"/>
    </row>
    <row r="263" spans="3:3" ht="14.5" x14ac:dyDescent="0.35">
      <c r="C263" s="2"/>
    </row>
    <row r="264" spans="3:3" ht="14.5" x14ac:dyDescent="0.35">
      <c r="C264" s="2"/>
    </row>
    <row r="265" spans="3:3" ht="14.5" x14ac:dyDescent="0.35">
      <c r="C265" s="2"/>
    </row>
    <row r="266" spans="3:3" ht="14.5" x14ac:dyDescent="0.35">
      <c r="C266" s="2"/>
    </row>
    <row r="267" spans="3:3" ht="14.5" x14ac:dyDescent="0.35">
      <c r="C267" s="2"/>
    </row>
    <row r="268" spans="3:3" ht="14.5" x14ac:dyDescent="0.35">
      <c r="C268" s="2"/>
    </row>
    <row r="269" spans="3:3" ht="14.5" x14ac:dyDescent="0.35">
      <c r="C269" s="2"/>
    </row>
    <row r="270" spans="3:3" ht="14.5" x14ac:dyDescent="0.35">
      <c r="C270" s="2"/>
    </row>
    <row r="271" spans="3:3" ht="14.5" x14ac:dyDescent="0.35">
      <c r="C271" s="2"/>
    </row>
    <row r="272" spans="3:3" ht="14.5" x14ac:dyDescent="0.35">
      <c r="C272" s="2"/>
    </row>
    <row r="273" spans="3:3" ht="14.5" x14ac:dyDescent="0.35">
      <c r="C273" s="2"/>
    </row>
    <row r="274" spans="3:3" ht="14.5" x14ac:dyDescent="0.35">
      <c r="C274" s="2"/>
    </row>
    <row r="275" spans="3:3" ht="14.5" x14ac:dyDescent="0.35">
      <c r="C275" s="2"/>
    </row>
    <row r="276" spans="3:3" ht="14.5" x14ac:dyDescent="0.35">
      <c r="C276" s="2"/>
    </row>
    <row r="277" spans="3:3" ht="14.5" x14ac:dyDescent="0.35">
      <c r="C277" s="2"/>
    </row>
    <row r="278" spans="3:3" ht="14.5" x14ac:dyDescent="0.35">
      <c r="C278" s="2"/>
    </row>
    <row r="279" spans="3:3" ht="14.5" x14ac:dyDescent="0.35">
      <c r="C279" s="2"/>
    </row>
    <row r="280" spans="3:3" ht="14.5" x14ac:dyDescent="0.35">
      <c r="C280" s="2"/>
    </row>
    <row r="281" spans="3:3" ht="14.5" x14ac:dyDescent="0.35">
      <c r="C281" s="2"/>
    </row>
    <row r="282" spans="3:3" ht="14.5" x14ac:dyDescent="0.35">
      <c r="C282" s="2"/>
    </row>
    <row r="283" spans="3:3" ht="14.5" x14ac:dyDescent="0.35">
      <c r="C283" s="2"/>
    </row>
    <row r="284" spans="3:3" ht="14.5" x14ac:dyDescent="0.35">
      <c r="C284" s="2"/>
    </row>
    <row r="285" spans="3:3" ht="14.5" x14ac:dyDescent="0.35">
      <c r="C285" s="2"/>
    </row>
    <row r="286" spans="3:3" ht="14.5" x14ac:dyDescent="0.35">
      <c r="C286" s="2"/>
    </row>
    <row r="287" spans="3:3" ht="14.5" x14ac:dyDescent="0.35">
      <c r="C287" s="2"/>
    </row>
    <row r="288" spans="3:3" ht="14.5" x14ac:dyDescent="0.35">
      <c r="C288" s="2"/>
    </row>
    <row r="289" spans="3:3" ht="14.5" x14ac:dyDescent="0.35">
      <c r="C289" s="2"/>
    </row>
    <row r="290" spans="3:3" ht="14.5" x14ac:dyDescent="0.35">
      <c r="C290" s="2"/>
    </row>
    <row r="291" spans="3:3" ht="14.5" x14ac:dyDescent="0.35">
      <c r="C291" s="2"/>
    </row>
    <row r="292" spans="3:3" ht="14.5" x14ac:dyDescent="0.35">
      <c r="C292" s="2"/>
    </row>
    <row r="293" spans="3:3" ht="14.5" x14ac:dyDescent="0.35">
      <c r="C293" s="2"/>
    </row>
    <row r="294" spans="3:3" ht="14.5" x14ac:dyDescent="0.35">
      <c r="C294" s="2"/>
    </row>
    <row r="295" spans="3:3" ht="14.5" x14ac:dyDescent="0.35">
      <c r="C295" s="2"/>
    </row>
    <row r="296" spans="3:3" ht="14.5" x14ac:dyDescent="0.35">
      <c r="C296" s="2"/>
    </row>
    <row r="297" spans="3:3" ht="14.5" x14ac:dyDescent="0.35">
      <c r="C297" s="2"/>
    </row>
    <row r="298" spans="3:3" ht="14.5" x14ac:dyDescent="0.35">
      <c r="C298" s="2"/>
    </row>
    <row r="299" spans="3:3" ht="14.5" x14ac:dyDescent="0.35">
      <c r="C299" s="2"/>
    </row>
    <row r="300" spans="3:3" ht="14.5" x14ac:dyDescent="0.35">
      <c r="C300" s="2"/>
    </row>
    <row r="301" spans="3:3" ht="14.5" x14ac:dyDescent="0.35">
      <c r="C301" s="2"/>
    </row>
    <row r="302" spans="3:3" ht="14.5" x14ac:dyDescent="0.35">
      <c r="C302" s="2"/>
    </row>
    <row r="303" spans="3:3" ht="14.5" x14ac:dyDescent="0.35">
      <c r="C303" s="2"/>
    </row>
    <row r="304" spans="3:3" ht="14.5" x14ac:dyDescent="0.35">
      <c r="C304" s="2"/>
    </row>
    <row r="305" spans="3:3" ht="14.5" x14ac:dyDescent="0.35">
      <c r="C305" s="2"/>
    </row>
    <row r="306" spans="3:3" ht="14.5" x14ac:dyDescent="0.35">
      <c r="C306" s="2"/>
    </row>
    <row r="307" spans="3:3" ht="14.5" x14ac:dyDescent="0.35">
      <c r="C307" s="2"/>
    </row>
    <row r="308" spans="3:3" ht="14.5" x14ac:dyDescent="0.35">
      <c r="C308" s="2"/>
    </row>
    <row r="309" spans="3:3" ht="14.5" x14ac:dyDescent="0.35">
      <c r="C309" s="2"/>
    </row>
    <row r="310" spans="3:3" ht="14.5" x14ac:dyDescent="0.35">
      <c r="C310" s="2"/>
    </row>
    <row r="311" spans="3:3" ht="14.5" x14ac:dyDescent="0.35">
      <c r="C311" s="2"/>
    </row>
    <row r="312" spans="3:3" ht="14.5" x14ac:dyDescent="0.35">
      <c r="C312" s="2"/>
    </row>
    <row r="313" spans="3:3" ht="14.5" x14ac:dyDescent="0.35">
      <c r="C313" s="2"/>
    </row>
    <row r="314" spans="3:3" ht="14.5" x14ac:dyDescent="0.35">
      <c r="C314" s="2"/>
    </row>
    <row r="315" spans="3:3" ht="14.5" x14ac:dyDescent="0.35">
      <c r="C315" s="2"/>
    </row>
    <row r="316" spans="3:3" ht="14.5" x14ac:dyDescent="0.35">
      <c r="C316" s="2"/>
    </row>
    <row r="317" spans="3:3" ht="14.5" x14ac:dyDescent="0.35">
      <c r="C317" s="2"/>
    </row>
    <row r="318" spans="3:3" ht="14.5" x14ac:dyDescent="0.35">
      <c r="C318" s="2"/>
    </row>
    <row r="319" spans="3:3" ht="14.5" x14ac:dyDescent="0.35">
      <c r="C319" s="2"/>
    </row>
    <row r="320" spans="3:3" ht="14.5" x14ac:dyDescent="0.35">
      <c r="C320" s="2"/>
    </row>
    <row r="321" spans="3:3" ht="14.5" x14ac:dyDescent="0.35">
      <c r="C321" s="2"/>
    </row>
    <row r="322" spans="3:3" ht="14.5" x14ac:dyDescent="0.35">
      <c r="C322" s="2"/>
    </row>
    <row r="323" spans="3:3" ht="14.5" x14ac:dyDescent="0.35">
      <c r="C323" s="2"/>
    </row>
    <row r="324" spans="3:3" ht="14.5" x14ac:dyDescent="0.35">
      <c r="C324" s="2"/>
    </row>
    <row r="325" spans="3:3" ht="14.5" x14ac:dyDescent="0.35">
      <c r="C325" s="2"/>
    </row>
    <row r="326" spans="3:3" ht="14.5" x14ac:dyDescent="0.35">
      <c r="C326" s="2"/>
    </row>
    <row r="327" spans="3:3" ht="14.5" x14ac:dyDescent="0.35">
      <c r="C327" s="2"/>
    </row>
    <row r="328" spans="3:3" ht="14.5" x14ac:dyDescent="0.35">
      <c r="C328" s="2"/>
    </row>
    <row r="329" spans="3:3" ht="14.5" x14ac:dyDescent="0.35">
      <c r="C329" s="2"/>
    </row>
    <row r="330" spans="3:3" ht="14.5" x14ac:dyDescent="0.35">
      <c r="C330" s="2"/>
    </row>
    <row r="331" spans="3:3" ht="14.5" x14ac:dyDescent="0.35">
      <c r="C331" s="2"/>
    </row>
    <row r="332" spans="3:3" ht="14.5" x14ac:dyDescent="0.35">
      <c r="C332" s="2"/>
    </row>
    <row r="333" spans="3:3" ht="14.5" x14ac:dyDescent="0.35">
      <c r="C333" s="2"/>
    </row>
    <row r="334" spans="3:3" ht="14.5" x14ac:dyDescent="0.35">
      <c r="C334" s="2"/>
    </row>
    <row r="335" spans="3:3" ht="14.5" x14ac:dyDescent="0.35">
      <c r="C335" s="2"/>
    </row>
    <row r="336" spans="3:3" ht="14.5" x14ac:dyDescent="0.35">
      <c r="C336" s="2"/>
    </row>
    <row r="337" spans="3:3" ht="14.5" x14ac:dyDescent="0.35">
      <c r="C337" s="2"/>
    </row>
    <row r="338" spans="3:3" ht="14.5" x14ac:dyDescent="0.35">
      <c r="C338" s="2"/>
    </row>
    <row r="339" spans="3:3" ht="14.5" x14ac:dyDescent="0.35">
      <c r="C339" s="2"/>
    </row>
    <row r="340" spans="3:3" ht="14.5" x14ac:dyDescent="0.35">
      <c r="C340" s="2"/>
    </row>
    <row r="341" spans="3:3" ht="14.5" x14ac:dyDescent="0.35">
      <c r="C341" s="2"/>
    </row>
    <row r="342" spans="3:3" ht="14.5" x14ac:dyDescent="0.35">
      <c r="C342" s="2"/>
    </row>
    <row r="343" spans="3:3" ht="14.5" x14ac:dyDescent="0.35">
      <c r="C343" s="2"/>
    </row>
    <row r="344" spans="3:3" ht="14.5" x14ac:dyDescent="0.35">
      <c r="C344" s="2"/>
    </row>
    <row r="345" spans="3:3" ht="14.5" x14ac:dyDescent="0.35">
      <c r="C345" s="2"/>
    </row>
    <row r="346" spans="3:3" ht="14.5" x14ac:dyDescent="0.35">
      <c r="C346" s="2"/>
    </row>
    <row r="347" spans="3:3" ht="14.5" x14ac:dyDescent="0.35">
      <c r="C347" s="2"/>
    </row>
    <row r="348" spans="3:3" ht="14.5" x14ac:dyDescent="0.35">
      <c r="C348" s="2"/>
    </row>
    <row r="349" spans="3:3" ht="14.5" x14ac:dyDescent="0.35">
      <c r="C349" s="2"/>
    </row>
    <row r="350" spans="3:3" ht="14.5" x14ac:dyDescent="0.35">
      <c r="C350" s="2"/>
    </row>
    <row r="351" spans="3:3" ht="14.5" x14ac:dyDescent="0.35">
      <c r="C351" s="2"/>
    </row>
    <row r="352" spans="3:3" ht="14.5" x14ac:dyDescent="0.35">
      <c r="C352" s="2"/>
    </row>
    <row r="353" spans="3:3" ht="14.5" x14ac:dyDescent="0.35">
      <c r="C353" s="2"/>
    </row>
    <row r="354" spans="3:3" ht="14.5" x14ac:dyDescent="0.35">
      <c r="C354" s="2"/>
    </row>
    <row r="355" spans="3:3" ht="14.5" x14ac:dyDescent="0.35">
      <c r="C355" s="2"/>
    </row>
    <row r="356" spans="3:3" ht="14.5" x14ac:dyDescent="0.35">
      <c r="C356" s="2"/>
    </row>
    <row r="357" spans="3:3" ht="14.5" x14ac:dyDescent="0.35">
      <c r="C357" s="2"/>
    </row>
    <row r="358" spans="3:3" ht="14.5" x14ac:dyDescent="0.35">
      <c r="C358" s="2"/>
    </row>
    <row r="359" spans="3:3" ht="14.5" x14ac:dyDescent="0.35">
      <c r="C359" s="2"/>
    </row>
    <row r="360" spans="3:3" ht="14.5" x14ac:dyDescent="0.35">
      <c r="C360" s="2"/>
    </row>
    <row r="361" spans="3:3" ht="14.5" x14ac:dyDescent="0.35">
      <c r="C361" s="2"/>
    </row>
    <row r="362" spans="3:3" ht="14.5" x14ac:dyDescent="0.35">
      <c r="C362" s="2"/>
    </row>
    <row r="363" spans="3:3" ht="14.5" x14ac:dyDescent="0.35">
      <c r="C363" s="2"/>
    </row>
    <row r="364" spans="3:3" ht="14.5" x14ac:dyDescent="0.35">
      <c r="C364" s="2"/>
    </row>
    <row r="365" spans="3:3" ht="14.5" x14ac:dyDescent="0.35">
      <c r="C365" s="2"/>
    </row>
    <row r="366" spans="3:3" ht="14.5" x14ac:dyDescent="0.35">
      <c r="C366" s="2"/>
    </row>
    <row r="367" spans="3:3" ht="14.5" x14ac:dyDescent="0.35">
      <c r="C367" s="2"/>
    </row>
    <row r="368" spans="3:3" ht="14.5" x14ac:dyDescent="0.35">
      <c r="C368" s="2"/>
    </row>
    <row r="369" spans="3:3" ht="14.5" x14ac:dyDescent="0.35">
      <c r="C369" s="2"/>
    </row>
    <row r="370" spans="3:3" ht="14.5" x14ac:dyDescent="0.35">
      <c r="C370" s="2"/>
    </row>
    <row r="371" spans="3:3" ht="14.5" x14ac:dyDescent="0.35">
      <c r="C371" s="2"/>
    </row>
    <row r="372" spans="3:3" ht="14.5" x14ac:dyDescent="0.35">
      <c r="C372" s="2"/>
    </row>
    <row r="373" spans="3:3" ht="14.5" x14ac:dyDescent="0.35">
      <c r="C373" s="2"/>
    </row>
    <row r="374" spans="3:3" ht="14.5" x14ac:dyDescent="0.35">
      <c r="C374" s="2"/>
    </row>
    <row r="375" spans="3:3" ht="14.5" x14ac:dyDescent="0.35">
      <c r="C375" s="2"/>
    </row>
    <row r="376" spans="3:3" ht="14.5" x14ac:dyDescent="0.35">
      <c r="C376" s="2"/>
    </row>
    <row r="377" spans="3:3" ht="14.5" x14ac:dyDescent="0.35">
      <c r="C377" s="2"/>
    </row>
    <row r="378" spans="3:3" ht="14.5" x14ac:dyDescent="0.35">
      <c r="C378" s="2"/>
    </row>
    <row r="379" spans="3:3" ht="14.5" x14ac:dyDescent="0.35">
      <c r="C379" s="2"/>
    </row>
    <row r="380" spans="3:3" ht="14.5" x14ac:dyDescent="0.35">
      <c r="C380" s="2"/>
    </row>
    <row r="381" spans="3:3" ht="14.5" x14ac:dyDescent="0.35">
      <c r="C381" s="2"/>
    </row>
    <row r="382" spans="3:3" ht="14.5" x14ac:dyDescent="0.35">
      <c r="C382" s="2"/>
    </row>
    <row r="383" spans="3:3" ht="14.5" x14ac:dyDescent="0.35">
      <c r="C383" s="2"/>
    </row>
    <row r="384" spans="3:3" ht="14.5" x14ac:dyDescent="0.35">
      <c r="C384" s="2"/>
    </row>
    <row r="385" spans="3:3" ht="14.5" x14ac:dyDescent="0.35">
      <c r="C385" s="2"/>
    </row>
    <row r="386" spans="3:3" ht="14.5" x14ac:dyDescent="0.35">
      <c r="C386" s="2"/>
    </row>
    <row r="387" spans="3:3" ht="14.5" x14ac:dyDescent="0.35">
      <c r="C387" s="2"/>
    </row>
    <row r="388" spans="3:3" ht="14.5" x14ac:dyDescent="0.35">
      <c r="C388" s="2"/>
    </row>
    <row r="389" spans="3:3" ht="14.5" x14ac:dyDescent="0.35">
      <c r="C389" s="2"/>
    </row>
    <row r="390" spans="3:3" ht="14.5" x14ac:dyDescent="0.35">
      <c r="C390" s="2"/>
    </row>
    <row r="391" spans="3:3" ht="14.5" x14ac:dyDescent="0.35">
      <c r="C391" s="2"/>
    </row>
    <row r="392" spans="3:3" ht="14.5" x14ac:dyDescent="0.35">
      <c r="C392" s="2"/>
    </row>
    <row r="393" spans="3:3" ht="14.5" x14ac:dyDescent="0.35">
      <c r="C393" s="2"/>
    </row>
    <row r="394" spans="3:3" ht="14.5" x14ac:dyDescent="0.35">
      <c r="C394" s="2"/>
    </row>
    <row r="395" spans="3:3" ht="14.5" x14ac:dyDescent="0.35">
      <c r="C395" s="2"/>
    </row>
    <row r="396" spans="3:3" ht="14.5" x14ac:dyDescent="0.35">
      <c r="C396" s="2"/>
    </row>
    <row r="397" spans="3:3" ht="14.5" x14ac:dyDescent="0.35">
      <c r="C397" s="2"/>
    </row>
    <row r="398" spans="3:3" ht="14.5" x14ac:dyDescent="0.35">
      <c r="C398" s="2"/>
    </row>
    <row r="399" spans="3:3" ht="14.5" x14ac:dyDescent="0.35">
      <c r="C399" s="2"/>
    </row>
    <row r="400" spans="3:3" ht="14.5" x14ac:dyDescent="0.35">
      <c r="C400" s="2"/>
    </row>
    <row r="401" spans="3:3" ht="14.5" x14ac:dyDescent="0.35">
      <c r="C401" s="2"/>
    </row>
    <row r="402" spans="3:3" ht="14.5" x14ac:dyDescent="0.35">
      <c r="C402" s="2"/>
    </row>
    <row r="403" spans="3:3" ht="14.5" x14ac:dyDescent="0.35">
      <c r="C403" s="2"/>
    </row>
    <row r="404" spans="3:3" ht="14.5" x14ac:dyDescent="0.35">
      <c r="C404" s="2"/>
    </row>
    <row r="405" spans="3:3" ht="14.5" x14ac:dyDescent="0.35">
      <c r="C405" s="2"/>
    </row>
    <row r="406" spans="3:3" ht="14.5" x14ac:dyDescent="0.35">
      <c r="C406" s="2"/>
    </row>
    <row r="407" spans="3:3" ht="14.5" x14ac:dyDescent="0.35">
      <c r="C407" s="2"/>
    </row>
    <row r="408" spans="3:3" ht="14.5" x14ac:dyDescent="0.35">
      <c r="C408" s="2"/>
    </row>
    <row r="409" spans="3:3" ht="14.5" x14ac:dyDescent="0.35">
      <c r="C409" s="2"/>
    </row>
    <row r="410" spans="3:3" ht="14.5" x14ac:dyDescent="0.35">
      <c r="C410" s="2"/>
    </row>
    <row r="411" spans="3:3" ht="14.5" x14ac:dyDescent="0.35">
      <c r="C411" s="2"/>
    </row>
    <row r="412" spans="3:3" ht="14.5" x14ac:dyDescent="0.35">
      <c r="C412" s="2"/>
    </row>
    <row r="413" spans="3:3" ht="14.5" x14ac:dyDescent="0.35">
      <c r="C413" s="2"/>
    </row>
    <row r="414" spans="3:3" ht="14.5" x14ac:dyDescent="0.35">
      <c r="C414" s="2"/>
    </row>
    <row r="415" spans="3:3" ht="14.5" x14ac:dyDescent="0.35">
      <c r="C415" s="2"/>
    </row>
    <row r="416" spans="3:3" ht="14.5" x14ac:dyDescent="0.35">
      <c r="C416" s="2"/>
    </row>
    <row r="417" spans="3:3" ht="14.5" x14ac:dyDescent="0.35">
      <c r="C417" s="2"/>
    </row>
    <row r="418" spans="3:3" ht="14.5" x14ac:dyDescent="0.35">
      <c r="C418" s="2"/>
    </row>
    <row r="419" spans="3:3" ht="14.5" x14ac:dyDescent="0.35">
      <c r="C419" s="2"/>
    </row>
    <row r="420" spans="3:3" ht="14.5" x14ac:dyDescent="0.35">
      <c r="C420" s="2"/>
    </row>
    <row r="421" spans="3:3" ht="14.5" x14ac:dyDescent="0.35">
      <c r="C421" s="2"/>
    </row>
    <row r="422" spans="3:3" ht="14.5" x14ac:dyDescent="0.35">
      <c r="C422" s="2"/>
    </row>
    <row r="423" spans="3:3" ht="14.5" x14ac:dyDescent="0.35">
      <c r="C423" s="2"/>
    </row>
    <row r="424" spans="3:3" ht="14.5" x14ac:dyDescent="0.35">
      <c r="C424" s="2"/>
    </row>
    <row r="425" spans="3:3" ht="14.5" x14ac:dyDescent="0.35">
      <c r="C425" s="2"/>
    </row>
    <row r="426" spans="3:3" ht="14.5" x14ac:dyDescent="0.35">
      <c r="C426" s="2"/>
    </row>
    <row r="427" spans="3:3" ht="14.5" x14ac:dyDescent="0.35">
      <c r="C427" s="2"/>
    </row>
    <row r="428" spans="3:3" ht="14.5" x14ac:dyDescent="0.35">
      <c r="C428" s="2"/>
    </row>
    <row r="429" spans="3:3" ht="14.5" x14ac:dyDescent="0.35">
      <c r="C429" s="2"/>
    </row>
    <row r="430" spans="3:3" ht="14.5" x14ac:dyDescent="0.35">
      <c r="C430" s="2"/>
    </row>
    <row r="431" spans="3:3" ht="14.5" x14ac:dyDescent="0.35">
      <c r="C431" s="2"/>
    </row>
    <row r="432" spans="3:3" ht="14.5" x14ac:dyDescent="0.35">
      <c r="C432" s="2"/>
    </row>
    <row r="433" spans="3:3" ht="14.5" x14ac:dyDescent="0.35">
      <c r="C433" s="2"/>
    </row>
    <row r="434" spans="3:3" ht="14.5" x14ac:dyDescent="0.35">
      <c r="C434" s="2"/>
    </row>
    <row r="435" spans="3:3" ht="14.5" x14ac:dyDescent="0.35">
      <c r="C435" s="2"/>
    </row>
    <row r="436" spans="3:3" ht="14.5" x14ac:dyDescent="0.35">
      <c r="C436" s="2"/>
    </row>
    <row r="437" spans="3:3" ht="14.5" x14ac:dyDescent="0.35">
      <c r="C437" s="2"/>
    </row>
    <row r="438" spans="3:3" ht="14.5" x14ac:dyDescent="0.35">
      <c r="C438" s="2"/>
    </row>
    <row r="439" spans="3:3" ht="14.5" x14ac:dyDescent="0.35">
      <c r="C439" s="2"/>
    </row>
    <row r="440" spans="3:3" ht="14.5" x14ac:dyDescent="0.35">
      <c r="C440" s="2"/>
    </row>
    <row r="441" spans="3:3" ht="14.5" x14ac:dyDescent="0.35">
      <c r="C441" s="2"/>
    </row>
    <row r="442" spans="3:3" ht="14.5" x14ac:dyDescent="0.35">
      <c r="C442" s="2"/>
    </row>
    <row r="443" spans="3:3" ht="14.5" x14ac:dyDescent="0.35">
      <c r="C443" s="2"/>
    </row>
    <row r="444" spans="3:3" ht="14.5" x14ac:dyDescent="0.35">
      <c r="C444" s="2"/>
    </row>
    <row r="445" spans="3:3" ht="14.5" x14ac:dyDescent="0.35">
      <c r="C445" s="2"/>
    </row>
    <row r="446" spans="3:3" ht="14.5" x14ac:dyDescent="0.35">
      <c r="C446" s="2"/>
    </row>
    <row r="447" spans="3:3" ht="14.5" x14ac:dyDescent="0.35">
      <c r="C447" s="2"/>
    </row>
    <row r="448" spans="3:3" ht="14.5" x14ac:dyDescent="0.35">
      <c r="C448" s="2"/>
    </row>
    <row r="449" spans="3:3" ht="14.5" x14ac:dyDescent="0.35">
      <c r="C449" s="2"/>
    </row>
    <row r="450" spans="3:3" ht="14.5" x14ac:dyDescent="0.35">
      <c r="C450" s="2"/>
    </row>
    <row r="451" spans="3:3" ht="14.5" x14ac:dyDescent="0.35">
      <c r="C451" s="2"/>
    </row>
    <row r="452" spans="3:3" ht="14.5" x14ac:dyDescent="0.35">
      <c r="C452" s="2"/>
    </row>
    <row r="453" spans="3:3" ht="14.5" x14ac:dyDescent="0.35">
      <c r="C453" s="2"/>
    </row>
    <row r="454" spans="3:3" ht="14.5" x14ac:dyDescent="0.35">
      <c r="C454" s="2"/>
    </row>
    <row r="455" spans="3:3" ht="14.5" x14ac:dyDescent="0.35">
      <c r="C455" s="2"/>
    </row>
    <row r="456" spans="3:3" ht="14.5" x14ac:dyDescent="0.35">
      <c r="C456" s="2"/>
    </row>
    <row r="457" spans="3:3" ht="14.5" x14ac:dyDescent="0.35">
      <c r="C457" s="2"/>
    </row>
    <row r="458" spans="3:3" ht="14.5" x14ac:dyDescent="0.35">
      <c r="C458" s="2"/>
    </row>
    <row r="459" spans="3:3" ht="14.5" x14ac:dyDescent="0.35">
      <c r="C459" s="2"/>
    </row>
    <row r="460" spans="3:3" ht="14.5" x14ac:dyDescent="0.35">
      <c r="C460" s="2"/>
    </row>
    <row r="461" spans="3:3" ht="14.5" x14ac:dyDescent="0.35">
      <c r="C461" s="2"/>
    </row>
    <row r="462" spans="3:3" ht="14.5" x14ac:dyDescent="0.35">
      <c r="C462" s="2"/>
    </row>
    <row r="463" spans="3:3" ht="14.5" x14ac:dyDescent="0.35">
      <c r="C463" s="2"/>
    </row>
    <row r="464" spans="3:3" ht="14.5" x14ac:dyDescent="0.35">
      <c r="C464" s="2"/>
    </row>
    <row r="465" spans="3:3" ht="14.5" x14ac:dyDescent="0.35">
      <c r="C465" s="2"/>
    </row>
    <row r="466" spans="3:3" ht="14.5" x14ac:dyDescent="0.35">
      <c r="C466" s="2"/>
    </row>
    <row r="467" spans="3:3" ht="14.5" x14ac:dyDescent="0.35">
      <c r="C467" s="2"/>
    </row>
    <row r="468" spans="3:3" ht="14.5" x14ac:dyDescent="0.35">
      <c r="C468" s="2"/>
    </row>
    <row r="469" spans="3:3" ht="14.5" x14ac:dyDescent="0.35">
      <c r="C469" s="2"/>
    </row>
    <row r="470" spans="3:3" ht="14.5" x14ac:dyDescent="0.35">
      <c r="C470" s="2"/>
    </row>
    <row r="471" spans="3:3" ht="14.5" x14ac:dyDescent="0.35">
      <c r="C471" s="2"/>
    </row>
    <row r="472" spans="3:3" ht="14.5" x14ac:dyDescent="0.35">
      <c r="C472" s="2"/>
    </row>
    <row r="473" spans="3:3" ht="14.5" x14ac:dyDescent="0.35">
      <c r="C473" s="2"/>
    </row>
    <row r="474" spans="3:3" ht="14.5" x14ac:dyDescent="0.35">
      <c r="C474" s="2"/>
    </row>
    <row r="475" spans="3:3" ht="14.5" x14ac:dyDescent="0.35">
      <c r="C475" s="2"/>
    </row>
    <row r="476" spans="3:3" ht="14.5" x14ac:dyDescent="0.35">
      <c r="C476" s="2"/>
    </row>
    <row r="477" spans="3:3" ht="14.5" x14ac:dyDescent="0.35">
      <c r="C477" s="2"/>
    </row>
    <row r="478" spans="3:3" ht="14.5" x14ac:dyDescent="0.35">
      <c r="C478" s="2"/>
    </row>
    <row r="479" spans="3:3" ht="14.5" x14ac:dyDescent="0.35">
      <c r="C479" s="2"/>
    </row>
    <row r="480" spans="3:3" ht="14.5" x14ac:dyDescent="0.35">
      <c r="C480" s="2"/>
    </row>
    <row r="481" spans="3:3" ht="14.5" x14ac:dyDescent="0.35">
      <c r="C481" s="2"/>
    </row>
    <row r="482" spans="3:3" ht="14.5" x14ac:dyDescent="0.35">
      <c r="C482" s="2"/>
    </row>
    <row r="483" spans="3:3" ht="14.5" x14ac:dyDescent="0.35">
      <c r="C483" s="2"/>
    </row>
    <row r="484" spans="3:3" ht="14.5" x14ac:dyDescent="0.35">
      <c r="C484" s="2"/>
    </row>
    <row r="485" spans="3:3" ht="14.5" x14ac:dyDescent="0.35">
      <c r="C485" s="2"/>
    </row>
    <row r="486" spans="3:3" ht="14.5" x14ac:dyDescent="0.35">
      <c r="C486" s="2"/>
    </row>
    <row r="487" spans="3:3" ht="14.5" x14ac:dyDescent="0.35">
      <c r="C487" s="2"/>
    </row>
    <row r="488" spans="3:3" ht="14.5" x14ac:dyDescent="0.35">
      <c r="C488" s="2"/>
    </row>
    <row r="489" spans="3:3" ht="14.5" x14ac:dyDescent="0.35">
      <c r="C489" s="2"/>
    </row>
    <row r="490" spans="3:3" ht="14.5" x14ac:dyDescent="0.35">
      <c r="C490" s="2"/>
    </row>
    <row r="491" spans="3:3" ht="14.5" x14ac:dyDescent="0.35">
      <c r="C491" s="2"/>
    </row>
    <row r="492" spans="3:3" ht="14.5" x14ac:dyDescent="0.35">
      <c r="C492" s="2"/>
    </row>
    <row r="493" spans="3:3" ht="14.5" x14ac:dyDescent="0.35">
      <c r="C493" s="2"/>
    </row>
    <row r="494" spans="3:3" ht="14.5" x14ac:dyDescent="0.35">
      <c r="C494" s="2"/>
    </row>
    <row r="495" spans="3:3" ht="14.5" x14ac:dyDescent="0.35">
      <c r="C495" s="2"/>
    </row>
    <row r="496" spans="3:3" ht="14.5" x14ac:dyDescent="0.35">
      <c r="C496" s="2"/>
    </row>
    <row r="497" spans="3:3" ht="14.5" x14ac:dyDescent="0.35">
      <c r="C497" s="2"/>
    </row>
    <row r="498" spans="3:3" ht="14.5" x14ac:dyDescent="0.35">
      <c r="C498" s="2"/>
    </row>
    <row r="499" spans="3:3" ht="14.5" x14ac:dyDescent="0.35">
      <c r="C499" s="2"/>
    </row>
    <row r="500" spans="3:3" ht="14.5" x14ac:dyDescent="0.35">
      <c r="C500" s="2"/>
    </row>
    <row r="501" spans="3:3" ht="14.5" x14ac:dyDescent="0.35">
      <c r="C501" s="2"/>
    </row>
    <row r="502" spans="3:3" ht="14.5" x14ac:dyDescent="0.35">
      <c r="C502" s="2"/>
    </row>
    <row r="503" spans="3:3" ht="14.5" x14ac:dyDescent="0.35">
      <c r="C503" s="2"/>
    </row>
    <row r="504" spans="3:3" ht="14.5" x14ac:dyDescent="0.35">
      <c r="C504" s="2"/>
    </row>
    <row r="505" spans="3:3" ht="14.5" x14ac:dyDescent="0.35">
      <c r="C505" s="2"/>
    </row>
    <row r="506" spans="3:3" ht="14.5" x14ac:dyDescent="0.35">
      <c r="C506" s="2"/>
    </row>
    <row r="507" spans="3:3" ht="14.5" x14ac:dyDescent="0.35">
      <c r="C507" s="2"/>
    </row>
    <row r="508" spans="3:3" ht="14.5" x14ac:dyDescent="0.35">
      <c r="C508" s="2"/>
    </row>
    <row r="509" spans="3:3" ht="14.5" x14ac:dyDescent="0.35">
      <c r="C509" s="2"/>
    </row>
    <row r="510" spans="3:3" ht="14.5" x14ac:dyDescent="0.35">
      <c r="C510" s="2"/>
    </row>
    <row r="511" spans="3:3" ht="14.5" x14ac:dyDescent="0.35">
      <c r="C511" s="2"/>
    </row>
    <row r="512" spans="3:3" ht="14.5" x14ac:dyDescent="0.35">
      <c r="C512" s="2"/>
    </row>
    <row r="513" spans="3:3" ht="14.5" x14ac:dyDescent="0.35">
      <c r="C513" s="2"/>
    </row>
    <row r="514" spans="3:3" ht="14.5" x14ac:dyDescent="0.35">
      <c r="C514" s="2"/>
    </row>
    <row r="515" spans="3:3" ht="14.5" x14ac:dyDescent="0.35">
      <c r="C515" s="2"/>
    </row>
    <row r="516" spans="3:3" ht="14.5" x14ac:dyDescent="0.35">
      <c r="C516" s="2"/>
    </row>
    <row r="517" spans="3:3" ht="14.5" x14ac:dyDescent="0.35">
      <c r="C517" s="2"/>
    </row>
    <row r="518" spans="3:3" ht="14.5" x14ac:dyDescent="0.35">
      <c r="C518" s="2"/>
    </row>
    <row r="519" spans="3:3" ht="14.5" x14ac:dyDescent="0.35">
      <c r="C519" s="2"/>
    </row>
    <row r="520" spans="3:3" ht="14.5" x14ac:dyDescent="0.35">
      <c r="C520" s="2"/>
    </row>
    <row r="521" spans="3:3" ht="14.5" x14ac:dyDescent="0.35">
      <c r="C521" s="2"/>
    </row>
    <row r="522" spans="3:3" ht="14.5" x14ac:dyDescent="0.35">
      <c r="C522" s="2"/>
    </row>
    <row r="523" spans="3:3" ht="14.5" x14ac:dyDescent="0.35">
      <c r="C523" s="2"/>
    </row>
    <row r="524" spans="3:3" ht="14.5" x14ac:dyDescent="0.35">
      <c r="C524" s="2"/>
    </row>
    <row r="525" spans="3:3" ht="14.5" x14ac:dyDescent="0.35">
      <c r="C525" s="2"/>
    </row>
    <row r="526" spans="3:3" ht="14.5" x14ac:dyDescent="0.35">
      <c r="C526" s="2"/>
    </row>
    <row r="527" spans="3:3" ht="14.5" x14ac:dyDescent="0.35">
      <c r="C527" s="2"/>
    </row>
    <row r="528" spans="3:3" ht="14.5" x14ac:dyDescent="0.35">
      <c r="C528" s="2"/>
    </row>
    <row r="529" spans="3:3" ht="14.5" x14ac:dyDescent="0.35">
      <c r="C529" s="2"/>
    </row>
    <row r="530" spans="3:3" ht="14.5" x14ac:dyDescent="0.35">
      <c r="C530" s="2"/>
    </row>
    <row r="531" spans="3:3" ht="14.5" x14ac:dyDescent="0.35">
      <c r="C531" s="2"/>
    </row>
    <row r="532" spans="3:3" ht="14.5" x14ac:dyDescent="0.35">
      <c r="C532" s="2"/>
    </row>
    <row r="533" spans="3:3" ht="14.5" x14ac:dyDescent="0.35">
      <c r="C533" s="2"/>
    </row>
    <row r="534" spans="3:3" ht="14.5" x14ac:dyDescent="0.35">
      <c r="C534" s="2"/>
    </row>
    <row r="535" spans="3:3" ht="14.5" x14ac:dyDescent="0.35">
      <c r="C535" s="2"/>
    </row>
    <row r="536" spans="3:3" ht="14.5" x14ac:dyDescent="0.35">
      <c r="C536" s="2"/>
    </row>
    <row r="537" spans="3:3" ht="14.5" x14ac:dyDescent="0.35">
      <c r="C537" s="2"/>
    </row>
    <row r="538" spans="3:3" ht="14.5" x14ac:dyDescent="0.35">
      <c r="C538" s="2"/>
    </row>
    <row r="539" spans="3:3" ht="14.5" x14ac:dyDescent="0.35">
      <c r="C539" s="2"/>
    </row>
    <row r="540" spans="3:3" ht="14.5" x14ac:dyDescent="0.35">
      <c r="C540" s="2"/>
    </row>
    <row r="541" spans="3:3" ht="14.5" x14ac:dyDescent="0.35">
      <c r="C541" s="2"/>
    </row>
    <row r="542" spans="3:3" ht="14.5" x14ac:dyDescent="0.35">
      <c r="C542" s="2"/>
    </row>
    <row r="543" spans="3:3" ht="14.5" x14ac:dyDescent="0.35">
      <c r="C543" s="2"/>
    </row>
    <row r="544" spans="3:3" ht="14.5" x14ac:dyDescent="0.35">
      <c r="C544" s="2"/>
    </row>
    <row r="545" spans="3:3" ht="14.5" x14ac:dyDescent="0.35">
      <c r="C545" s="2"/>
    </row>
    <row r="546" spans="3:3" ht="14.5" x14ac:dyDescent="0.35">
      <c r="C546" s="2"/>
    </row>
    <row r="547" spans="3:3" ht="14.5" x14ac:dyDescent="0.35">
      <c r="C547" s="2"/>
    </row>
    <row r="548" spans="3:3" ht="14.5" x14ac:dyDescent="0.35">
      <c r="C548" s="2"/>
    </row>
    <row r="549" spans="3:3" ht="14.5" x14ac:dyDescent="0.35">
      <c r="C549" s="2"/>
    </row>
    <row r="550" spans="3:3" ht="14.5" x14ac:dyDescent="0.35">
      <c r="C550" s="2"/>
    </row>
    <row r="551" spans="3:3" ht="14.5" x14ac:dyDescent="0.35">
      <c r="C551" s="2"/>
    </row>
    <row r="552" spans="3:3" ht="14.5" x14ac:dyDescent="0.35">
      <c r="C552" s="2"/>
    </row>
    <row r="553" spans="3:3" ht="14.5" x14ac:dyDescent="0.35">
      <c r="C553" s="2"/>
    </row>
    <row r="554" spans="3:3" ht="14.5" x14ac:dyDescent="0.35">
      <c r="C554" s="2"/>
    </row>
    <row r="555" spans="3:3" ht="14.5" x14ac:dyDescent="0.35">
      <c r="C555" s="2"/>
    </row>
    <row r="556" spans="3:3" ht="14.5" x14ac:dyDescent="0.35">
      <c r="C556" s="2"/>
    </row>
    <row r="557" spans="3:3" ht="14.5" x14ac:dyDescent="0.35">
      <c r="C557" s="2"/>
    </row>
    <row r="558" spans="3:3" ht="14.5" x14ac:dyDescent="0.35">
      <c r="C558" s="2"/>
    </row>
    <row r="559" spans="3:3" ht="14.5" x14ac:dyDescent="0.35">
      <c r="C559" s="2"/>
    </row>
    <row r="560" spans="3:3" ht="14.5" x14ac:dyDescent="0.35">
      <c r="C560" s="2"/>
    </row>
    <row r="561" spans="3:3" ht="14.5" x14ac:dyDescent="0.35">
      <c r="C561" s="2"/>
    </row>
    <row r="562" spans="3:3" ht="14.5" x14ac:dyDescent="0.35">
      <c r="C562" s="2"/>
    </row>
    <row r="563" spans="3:3" ht="14.5" x14ac:dyDescent="0.35">
      <c r="C563" s="2"/>
    </row>
    <row r="564" spans="3:3" ht="14.5" x14ac:dyDescent="0.35">
      <c r="C564" s="2"/>
    </row>
    <row r="565" spans="3:3" ht="14.5" x14ac:dyDescent="0.35">
      <c r="C565" s="2"/>
    </row>
    <row r="566" spans="3:3" ht="14.5" x14ac:dyDescent="0.35">
      <c r="C566" s="2"/>
    </row>
    <row r="567" spans="3:3" ht="14.5" x14ac:dyDescent="0.35">
      <c r="C567" s="2"/>
    </row>
    <row r="568" spans="3:3" ht="14.5" x14ac:dyDescent="0.35">
      <c r="C568" s="2"/>
    </row>
    <row r="569" spans="3:3" ht="14.5" x14ac:dyDescent="0.35">
      <c r="C569" s="2"/>
    </row>
    <row r="570" spans="3:3" ht="14.5" x14ac:dyDescent="0.35">
      <c r="C570" s="2"/>
    </row>
    <row r="571" spans="3:3" ht="14.5" x14ac:dyDescent="0.35">
      <c r="C571" s="2"/>
    </row>
    <row r="572" spans="3:3" ht="14.5" x14ac:dyDescent="0.35">
      <c r="C572" s="2"/>
    </row>
    <row r="573" spans="3:3" ht="14.5" x14ac:dyDescent="0.35">
      <c r="C573" s="2"/>
    </row>
    <row r="574" spans="3:3" ht="14.5" x14ac:dyDescent="0.35">
      <c r="C574" s="2"/>
    </row>
    <row r="575" spans="3:3" ht="14.5" x14ac:dyDescent="0.35">
      <c r="C575" s="2"/>
    </row>
    <row r="576" spans="3:3" ht="14.5" x14ac:dyDescent="0.35">
      <c r="C576" s="2"/>
    </row>
    <row r="577" spans="3:3" ht="14.5" x14ac:dyDescent="0.35">
      <c r="C577" s="2"/>
    </row>
    <row r="578" spans="3:3" ht="14.5" x14ac:dyDescent="0.35">
      <c r="C578" s="2"/>
    </row>
    <row r="579" spans="3:3" ht="14.5" x14ac:dyDescent="0.35">
      <c r="C579" s="2"/>
    </row>
    <row r="580" spans="3:3" ht="14.5" x14ac:dyDescent="0.35">
      <c r="C580" s="2"/>
    </row>
    <row r="581" spans="3:3" ht="14.5" x14ac:dyDescent="0.35">
      <c r="C581" s="2"/>
    </row>
    <row r="582" spans="3:3" ht="14.5" x14ac:dyDescent="0.35">
      <c r="C582" s="2"/>
    </row>
    <row r="583" spans="3:3" ht="14.5" x14ac:dyDescent="0.35">
      <c r="C583" s="2"/>
    </row>
    <row r="584" spans="3:3" ht="14.5" x14ac:dyDescent="0.35">
      <c r="C584" s="2"/>
    </row>
    <row r="585" spans="3:3" ht="14.5" x14ac:dyDescent="0.35">
      <c r="C585" s="2"/>
    </row>
    <row r="586" spans="3:3" ht="14.5" x14ac:dyDescent="0.35">
      <c r="C586" s="2"/>
    </row>
    <row r="587" spans="3:3" ht="14.5" x14ac:dyDescent="0.35">
      <c r="C587" s="2"/>
    </row>
    <row r="588" spans="3:3" ht="14.5" x14ac:dyDescent="0.35">
      <c r="C588" s="2"/>
    </row>
    <row r="589" spans="3:3" ht="14.5" x14ac:dyDescent="0.35">
      <c r="C589" s="2"/>
    </row>
    <row r="590" spans="3:3" ht="14.5" x14ac:dyDescent="0.35">
      <c r="C590" s="2"/>
    </row>
    <row r="591" spans="3:3" ht="14.5" x14ac:dyDescent="0.35">
      <c r="C591" s="2"/>
    </row>
    <row r="592" spans="3:3" ht="14.5" x14ac:dyDescent="0.35">
      <c r="C592" s="2"/>
    </row>
    <row r="593" spans="3:3" ht="14.5" x14ac:dyDescent="0.35">
      <c r="C593" s="2"/>
    </row>
    <row r="594" spans="3:3" ht="14.5" x14ac:dyDescent="0.35">
      <c r="C594" s="2"/>
    </row>
    <row r="595" spans="3:3" ht="14.5" x14ac:dyDescent="0.35">
      <c r="C595" s="2"/>
    </row>
    <row r="596" spans="3:3" ht="14.5" x14ac:dyDescent="0.35">
      <c r="C596" s="2"/>
    </row>
    <row r="597" spans="3:3" ht="14.5" x14ac:dyDescent="0.35">
      <c r="C597" s="2"/>
    </row>
    <row r="598" spans="3:3" ht="14.5" x14ac:dyDescent="0.35">
      <c r="C598" s="2"/>
    </row>
    <row r="599" spans="3:3" ht="14.5" x14ac:dyDescent="0.35">
      <c r="C599" s="2"/>
    </row>
    <row r="600" spans="3:3" ht="14.5" x14ac:dyDescent="0.35">
      <c r="C600" s="2"/>
    </row>
    <row r="601" spans="3:3" ht="14.5" x14ac:dyDescent="0.35">
      <c r="C601" s="2"/>
    </row>
    <row r="602" spans="3:3" ht="14.5" x14ac:dyDescent="0.35">
      <c r="C602" s="2"/>
    </row>
    <row r="603" spans="3:3" ht="14.5" x14ac:dyDescent="0.35">
      <c r="C603" s="2"/>
    </row>
    <row r="604" spans="3:3" ht="14.5" x14ac:dyDescent="0.35">
      <c r="C604" s="2"/>
    </row>
    <row r="605" spans="3:3" ht="14.5" x14ac:dyDescent="0.35">
      <c r="C605" s="2"/>
    </row>
    <row r="606" spans="3:3" ht="14.5" x14ac:dyDescent="0.35">
      <c r="C606" s="2"/>
    </row>
    <row r="607" spans="3:3" ht="14.5" x14ac:dyDescent="0.35">
      <c r="C607" s="2"/>
    </row>
    <row r="608" spans="3:3" ht="14.5" x14ac:dyDescent="0.35">
      <c r="C608" s="2"/>
    </row>
    <row r="609" spans="3:3" ht="14.5" x14ac:dyDescent="0.35">
      <c r="C609" s="2"/>
    </row>
    <row r="610" spans="3:3" ht="14.5" x14ac:dyDescent="0.35">
      <c r="C610" s="2"/>
    </row>
    <row r="611" spans="3:3" ht="14.5" x14ac:dyDescent="0.35">
      <c r="C611" s="2"/>
    </row>
    <row r="612" spans="3:3" ht="14.5" x14ac:dyDescent="0.35">
      <c r="C612" s="2"/>
    </row>
    <row r="613" spans="3:3" ht="14.5" x14ac:dyDescent="0.35">
      <c r="C613" s="2"/>
    </row>
    <row r="614" spans="3:3" ht="14.5" x14ac:dyDescent="0.35">
      <c r="C614" s="2"/>
    </row>
    <row r="615" spans="3:3" ht="14.5" x14ac:dyDescent="0.35">
      <c r="C615" s="2"/>
    </row>
    <row r="616" spans="3:3" ht="14.5" x14ac:dyDescent="0.35">
      <c r="C616" s="2"/>
    </row>
    <row r="617" spans="3:3" ht="14.5" x14ac:dyDescent="0.35">
      <c r="C617" s="2"/>
    </row>
    <row r="618" spans="3:3" ht="14.5" x14ac:dyDescent="0.35">
      <c r="C618" s="2"/>
    </row>
    <row r="619" spans="3:3" ht="14.5" x14ac:dyDescent="0.35">
      <c r="C619" s="2"/>
    </row>
    <row r="620" spans="3:3" ht="14.5" x14ac:dyDescent="0.35">
      <c r="C620" s="2"/>
    </row>
    <row r="621" spans="3:3" ht="14.5" x14ac:dyDescent="0.35">
      <c r="C621" s="2"/>
    </row>
    <row r="622" spans="3:3" ht="14.5" x14ac:dyDescent="0.35">
      <c r="C622" s="2"/>
    </row>
    <row r="623" spans="3:3" ht="14.5" x14ac:dyDescent="0.35">
      <c r="C623" s="2"/>
    </row>
    <row r="624" spans="3:3" ht="14.5" x14ac:dyDescent="0.35">
      <c r="C624" s="2"/>
    </row>
    <row r="625" spans="3:3" ht="14.5" x14ac:dyDescent="0.35">
      <c r="C625" s="2"/>
    </row>
    <row r="626" spans="3:3" ht="14.5" x14ac:dyDescent="0.35">
      <c r="C626" s="2"/>
    </row>
    <row r="627" spans="3:3" ht="14.5" x14ac:dyDescent="0.35">
      <c r="C627" s="2"/>
    </row>
    <row r="628" spans="3:3" ht="14.5" x14ac:dyDescent="0.35">
      <c r="C628" s="2"/>
    </row>
    <row r="629" spans="3:3" ht="14.5" x14ac:dyDescent="0.35">
      <c r="C629" s="2"/>
    </row>
    <row r="630" spans="3:3" ht="14.5" x14ac:dyDescent="0.35">
      <c r="C630" s="2"/>
    </row>
    <row r="631" spans="3:3" ht="14.5" x14ac:dyDescent="0.35">
      <c r="C631" s="2"/>
    </row>
    <row r="632" spans="3:3" ht="14.5" x14ac:dyDescent="0.35">
      <c r="C632" s="2"/>
    </row>
    <row r="633" spans="3:3" ht="14.5" x14ac:dyDescent="0.35">
      <c r="C633" s="2"/>
    </row>
    <row r="634" spans="3:3" ht="14.5" x14ac:dyDescent="0.35">
      <c r="C634" s="2"/>
    </row>
    <row r="635" spans="3:3" ht="14.5" x14ac:dyDescent="0.35">
      <c r="C635" s="2"/>
    </row>
    <row r="636" spans="3:3" ht="14.5" x14ac:dyDescent="0.35">
      <c r="C636" s="2"/>
    </row>
    <row r="637" spans="3:3" ht="14.5" x14ac:dyDescent="0.35">
      <c r="C637" s="2"/>
    </row>
    <row r="638" spans="3:3" ht="14.5" x14ac:dyDescent="0.35">
      <c r="C638" s="2"/>
    </row>
    <row r="639" spans="3:3" ht="14.5" x14ac:dyDescent="0.35">
      <c r="C639" s="2"/>
    </row>
    <row r="640" spans="3:3" ht="14.5" x14ac:dyDescent="0.35">
      <c r="C640" s="2"/>
    </row>
    <row r="641" spans="3:3" ht="14.5" x14ac:dyDescent="0.35">
      <c r="C641" s="2"/>
    </row>
    <row r="642" spans="3:3" ht="14.5" x14ac:dyDescent="0.35">
      <c r="C642" s="2"/>
    </row>
    <row r="643" spans="3:3" ht="14.5" x14ac:dyDescent="0.35">
      <c r="C643" s="2"/>
    </row>
    <row r="644" spans="3:3" ht="14.5" x14ac:dyDescent="0.35">
      <c r="C644" s="2"/>
    </row>
    <row r="645" spans="3:3" ht="14.5" x14ac:dyDescent="0.35">
      <c r="C645" s="2"/>
    </row>
    <row r="646" spans="3:3" ht="14.5" x14ac:dyDescent="0.35">
      <c r="C646" s="2"/>
    </row>
    <row r="647" spans="3:3" ht="14.5" x14ac:dyDescent="0.35">
      <c r="C647" s="2"/>
    </row>
    <row r="648" spans="3:3" ht="14.5" x14ac:dyDescent="0.35">
      <c r="C648" s="2"/>
    </row>
    <row r="649" spans="3:3" ht="14.5" x14ac:dyDescent="0.35">
      <c r="C649" s="2"/>
    </row>
    <row r="650" spans="3:3" ht="14.5" x14ac:dyDescent="0.35">
      <c r="C650" s="2"/>
    </row>
    <row r="651" spans="3:3" ht="14.5" x14ac:dyDescent="0.35">
      <c r="C651" s="2"/>
    </row>
    <row r="652" spans="3:3" ht="14.5" x14ac:dyDescent="0.35">
      <c r="C652" s="2"/>
    </row>
    <row r="653" spans="3:3" ht="14.5" x14ac:dyDescent="0.35">
      <c r="C653" s="2"/>
    </row>
    <row r="654" spans="3:3" ht="14.5" x14ac:dyDescent="0.35">
      <c r="C654" s="2"/>
    </row>
    <row r="655" spans="3:3" ht="14.5" x14ac:dyDescent="0.35">
      <c r="C655" s="2"/>
    </row>
    <row r="656" spans="3:3" ht="14.5" x14ac:dyDescent="0.35">
      <c r="C656" s="2"/>
    </row>
    <row r="657" spans="3:3" ht="14.5" x14ac:dyDescent="0.35">
      <c r="C657" s="2"/>
    </row>
    <row r="658" spans="3:3" ht="14.5" x14ac:dyDescent="0.35">
      <c r="C658" s="2"/>
    </row>
    <row r="659" spans="3:3" ht="14.5" x14ac:dyDescent="0.35">
      <c r="C659" s="2"/>
    </row>
    <row r="660" spans="3:3" ht="14.5" x14ac:dyDescent="0.35">
      <c r="C660" s="2"/>
    </row>
    <row r="661" spans="3:3" ht="14.5" x14ac:dyDescent="0.35">
      <c r="C661" s="2"/>
    </row>
    <row r="662" spans="3:3" ht="14.5" x14ac:dyDescent="0.35">
      <c r="C662" s="2"/>
    </row>
    <row r="663" spans="3:3" ht="14.5" x14ac:dyDescent="0.35">
      <c r="C663" s="2"/>
    </row>
    <row r="664" spans="3:3" ht="14.5" x14ac:dyDescent="0.35">
      <c r="C664" s="2"/>
    </row>
    <row r="665" spans="3:3" ht="14.5" x14ac:dyDescent="0.35">
      <c r="C665" s="2"/>
    </row>
    <row r="666" spans="3:3" ht="14.5" x14ac:dyDescent="0.35">
      <c r="C666" s="2"/>
    </row>
    <row r="667" spans="3:3" ht="14.5" x14ac:dyDescent="0.35">
      <c r="C667" s="2"/>
    </row>
    <row r="668" spans="3:3" ht="14.5" x14ac:dyDescent="0.35">
      <c r="C668" s="2"/>
    </row>
    <row r="669" spans="3:3" ht="14.5" x14ac:dyDescent="0.35">
      <c r="C669" s="2"/>
    </row>
    <row r="670" spans="3:3" ht="14.5" x14ac:dyDescent="0.35">
      <c r="C670" s="2"/>
    </row>
    <row r="671" spans="3:3" ht="14.5" x14ac:dyDescent="0.35">
      <c r="C671" s="2"/>
    </row>
    <row r="672" spans="3:3" ht="14.5" x14ac:dyDescent="0.35">
      <c r="C672" s="2"/>
    </row>
    <row r="673" spans="3:3" ht="14.5" x14ac:dyDescent="0.35">
      <c r="C673" s="2"/>
    </row>
    <row r="674" spans="3:3" ht="14.5" x14ac:dyDescent="0.35">
      <c r="C674" s="2"/>
    </row>
    <row r="675" spans="3:3" ht="14.5" x14ac:dyDescent="0.35">
      <c r="C675" s="2"/>
    </row>
    <row r="676" spans="3:3" ht="14.5" x14ac:dyDescent="0.35">
      <c r="C676" s="2"/>
    </row>
    <row r="677" spans="3:3" ht="14.5" x14ac:dyDescent="0.35">
      <c r="C677" s="2"/>
    </row>
    <row r="678" spans="3:3" ht="14.5" x14ac:dyDescent="0.35">
      <c r="C678" s="2"/>
    </row>
    <row r="679" spans="3:3" ht="14.5" x14ac:dyDescent="0.35">
      <c r="C679" s="2"/>
    </row>
    <row r="680" spans="3:3" ht="14.5" x14ac:dyDescent="0.35">
      <c r="C680" s="2"/>
    </row>
    <row r="681" spans="3:3" ht="14.5" x14ac:dyDescent="0.35">
      <c r="C681" s="2"/>
    </row>
    <row r="682" spans="3:3" ht="14.5" x14ac:dyDescent="0.35">
      <c r="C682" s="2"/>
    </row>
    <row r="683" spans="3:3" ht="14.5" x14ac:dyDescent="0.35">
      <c r="C683" s="2"/>
    </row>
    <row r="684" spans="3:3" ht="14.5" x14ac:dyDescent="0.35">
      <c r="C684" s="2"/>
    </row>
    <row r="685" spans="3:3" ht="14.5" x14ac:dyDescent="0.35">
      <c r="C685" s="2"/>
    </row>
    <row r="686" spans="3:3" ht="14.5" x14ac:dyDescent="0.35">
      <c r="C686" s="2"/>
    </row>
    <row r="687" spans="3:3" ht="14.5" x14ac:dyDescent="0.35">
      <c r="C687" s="2"/>
    </row>
    <row r="688" spans="3:3" ht="14.5" x14ac:dyDescent="0.35">
      <c r="C688" s="2"/>
    </row>
    <row r="689" spans="3:3" ht="14.5" x14ac:dyDescent="0.35">
      <c r="C689" s="2"/>
    </row>
    <row r="690" spans="3:3" ht="14.5" x14ac:dyDescent="0.35">
      <c r="C690" s="2"/>
    </row>
    <row r="691" spans="3:3" ht="14.5" x14ac:dyDescent="0.35">
      <c r="C691" s="2"/>
    </row>
    <row r="692" spans="3:3" ht="14.5" x14ac:dyDescent="0.35">
      <c r="C692" s="2"/>
    </row>
    <row r="693" spans="3:3" ht="14.5" x14ac:dyDescent="0.35">
      <c r="C693" s="2"/>
    </row>
    <row r="694" spans="3:3" ht="14.5" x14ac:dyDescent="0.35">
      <c r="C694" s="2"/>
    </row>
    <row r="695" spans="3:3" ht="14.5" x14ac:dyDescent="0.35">
      <c r="C695" s="2"/>
    </row>
    <row r="696" spans="3:3" ht="14.5" x14ac:dyDescent="0.35">
      <c r="C696" s="2"/>
    </row>
    <row r="697" spans="3:3" ht="14.5" x14ac:dyDescent="0.35">
      <c r="C697" s="2"/>
    </row>
    <row r="698" spans="3:3" ht="14.5" x14ac:dyDescent="0.35">
      <c r="C698" s="2"/>
    </row>
    <row r="699" spans="3:3" ht="14.5" x14ac:dyDescent="0.35">
      <c r="C699" s="2"/>
    </row>
    <row r="700" spans="3:3" ht="14.5" x14ac:dyDescent="0.35">
      <c r="C700" s="2"/>
    </row>
    <row r="701" spans="3:3" ht="14.5" x14ac:dyDescent="0.35">
      <c r="C701" s="2"/>
    </row>
    <row r="702" spans="3:3" ht="14.5" x14ac:dyDescent="0.35">
      <c r="C702" s="2"/>
    </row>
    <row r="703" spans="3:3" ht="14.5" x14ac:dyDescent="0.35">
      <c r="C703" s="2"/>
    </row>
    <row r="704" spans="3:3" ht="14.5" x14ac:dyDescent="0.35">
      <c r="C704" s="2"/>
    </row>
    <row r="705" spans="3:3" ht="14.5" x14ac:dyDescent="0.35">
      <c r="C705" s="2"/>
    </row>
    <row r="706" spans="3:3" ht="14.5" x14ac:dyDescent="0.35">
      <c r="C706" s="2"/>
    </row>
    <row r="707" spans="3:3" ht="14.5" x14ac:dyDescent="0.35">
      <c r="C707" s="2"/>
    </row>
    <row r="708" spans="3:3" ht="14.5" x14ac:dyDescent="0.35">
      <c r="C708" s="2"/>
    </row>
    <row r="709" spans="3:3" ht="14.5" x14ac:dyDescent="0.35">
      <c r="C709" s="2"/>
    </row>
    <row r="710" spans="3:3" ht="14.5" x14ac:dyDescent="0.35">
      <c r="C710" s="2"/>
    </row>
    <row r="711" spans="3:3" ht="14.5" x14ac:dyDescent="0.35">
      <c r="C711" s="2"/>
    </row>
    <row r="712" spans="3:3" ht="14.5" x14ac:dyDescent="0.35">
      <c r="C712" s="2"/>
    </row>
    <row r="713" spans="3:3" ht="14.5" x14ac:dyDescent="0.35">
      <c r="C713" s="2"/>
    </row>
    <row r="714" spans="3:3" ht="14.5" x14ac:dyDescent="0.35">
      <c r="C714" s="2"/>
    </row>
    <row r="715" spans="3:3" ht="14.5" x14ac:dyDescent="0.35">
      <c r="C715" s="2"/>
    </row>
    <row r="716" spans="3:3" ht="14.5" x14ac:dyDescent="0.35">
      <c r="C716" s="2"/>
    </row>
    <row r="717" spans="3:3" ht="14.5" x14ac:dyDescent="0.35">
      <c r="C717" s="2"/>
    </row>
    <row r="718" spans="3:3" ht="14.5" x14ac:dyDescent="0.35">
      <c r="C718" s="2"/>
    </row>
    <row r="719" spans="3:3" ht="14.5" x14ac:dyDescent="0.35">
      <c r="C719" s="2"/>
    </row>
    <row r="720" spans="3:3" ht="14.5" x14ac:dyDescent="0.35">
      <c r="C720" s="2"/>
    </row>
    <row r="721" spans="3:3" ht="14.5" x14ac:dyDescent="0.35">
      <c r="C721" s="2"/>
    </row>
    <row r="722" spans="3:3" ht="14.5" x14ac:dyDescent="0.35">
      <c r="C722" s="2"/>
    </row>
    <row r="723" spans="3:3" ht="14.5" x14ac:dyDescent="0.35">
      <c r="C723" s="2"/>
    </row>
    <row r="724" spans="3:3" ht="14.5" x14ac:dyDescent="0.35">
      <c r="C724" s="2"/>
    </row>
    <row r="725" spans="3:3" ht="14.5" x14ac:dyDescent="0.35">
      <c r="C725" s="2"/>
    </row>
    <row r="726" spans="3:3" ht="14.5" x14ac:dyDescent="0.35">
      <c r="C726" s="2"/>
    </row>
    <row r="727" spans="3:3" ht="14.5" x14ac:dyDescent="0.35">
      <c r="C727" s="2"/>
    </row>
    <row r="728" spans="3:3" ht="14.5" x14ac:dyDescent="0.35">
      <c r="C728" s="2"/>
    </row>
    <row r="729" spans="3:3" ht="14.5" x14ac:dyDescent="0.35">
      <c r="C729" s="2"/>
    </row>
    <row r="730" spans="3:3" ht="14.5" x14ac:dyDescent="0.35">
      <c r="C730" s="2"/>
    </row>
    <row r="731" spans="3:3" ht="14.5" x14ac:dyDescent="0.35">
      <c r="C731" s="2"/>
    </row>
    <row r="732" spans="3:3" ht="14.5" x14ac:dyDescent="0.35">
      <c r="C732" s="2"/>
    </row>
    <row r="733" spans="3:3" ht="14.5" x14ac:dyDescent="0.35">
      <c r="C733" s="2"/>
    </row>
    <row r="734" spans="3:3" ht="14.5" x14ac:dyDescent="0.35">
      <c r="C734" s="2"/>
    </row>
    <row r="735" spans="3:3" ht="14.5" x14ac:dyDescent="0.35">
      <c r="C735" s="2"/>
    </row>
    <row r="736" spans="3:3" ht="14.5" x14ac:dyDescent="0.35">
      <c r="C736" s="2"/>
    </row>
    <row r="737" spans="3:3" ht="14.5" x14ac:dyDescent="0.35">
      <c r="C737" s="2"/>
    </row>
    <row r="738" spans="3:3" ht="14.5" x14ac:dyDescent="0.35">
      <c r="C738" s="2"/>
    </row>
    <row r="739" spans="3:3" ht="14.5" x14ac:dyDescent="0.35">
      <c r="C739" s="2"/>
    </row>
    <row r="740" spans="3:3" ht="14.5" x14ac:dyDescent="0.35">
      <c r="C740" s="2"/>
    </row>
    <row r="741" spans="3:3" ht="14.5" x14ac:dyDescent="0.35">
      <c r="C741" s="2"/>
    </row>
    <row r="742" spans="3:3" ht="14.5" x14ac:dyDescent="0.35">
      <c r="C742" s="2"/>
    </row>
    <row r="743" spans="3:3" ht="14.5" x14ac:dyDescent="0.35">
      <c r="C743" s="2"/>
    </row>
    <row r="744" spans="3:3" ht="14.5" x14ac:dyDescent="0.35">
      <c r="C744" s="2"/>
    </row>
    <row r="745" spans="3:3" ht="14.5" x14ac:dyDescent="0.35">
      <c r="C745" s="2"/>
    </row>
    <row r="746" spans="3:3" ht="14.5" x14ac:dyDescent="0.35">
      <c r="C746" s="2"/>
    </row>
    <row r="747" spans="3:3" ht="14.5" x14ac:dyDescent="0.35">
      <c r="C747" s="2"/>
    </row>
    <row r="748" spans="3:3" ht="14.5" x14ac:dyDescent="0.35">
      <c r="C748" s="2"/>
    </row>
    <row r="749" spans="3:3" ht="14.5" x14ac:dyDescent="0.35">
      <c r="C749" s="2"/>
    </row>
    <row r="750" spans="3:3" ht="14.5" x14ac:dyDescent="0.35">
      <c r="C750" s="2"/>
    </row>
    <row r="751" spans="3:3" ht="14.5" x14ac:dyDescent="0.35">
      <c r="C751" s="2"/>
    </row>
    <row r="752" spans="3:3" ht="14.5" x14ac:dyDescent="0.35">
      <c r="C752" s="2"/>
    </row>
    <row r="753" spans="3:3" ht="14.5" x14ac:dyDescent="0.35">
      <c r="C753" s="2"/>
    </row>
    <row r="754" spans="3:3" ht="14.5" x14ac:dyDescent="0.35">
      <c r="C754" s="2"/>
    </row>
    <row r="755" spans="3:3" ht="14.5" x14ac:dyDescent="0.35">
      <c r="C755" s="2"/>
    </row>
    <row r="756" spans="3:3" ht="14.5" x14ac:dyDescent="0.35">
      <c r="C756" s="2"/>
    </row>
    <row r="757" spans="3:3" ht="14.5" x14ac:dyDescent="0.35">
      <c r="C757" s="2"/>
    </row>
    <row r="758" spans="3:3" ht="14.5" x14ac:dyDescent="0.35">
      <c r="C758" s="2"/>
    </row>
    <row r="759" spans="3:3" ht="14.5" x14ac:dyDescent="0.35">
      <c r="C759" s="2"/>
    </row>
    <row r="760" spans="3:3" ht="14.5" x14ac:dyDescent="0.35">
      <c r="C760" s="2"/>
    </row>
    <row r="761" spans="3:3" ht="14.5" x14ac:dyDescent="0.35">
      <c r="C761" s="2"/>
    </row>
    <row r="762" spans="3:3" ht="14.5" x14ac:dyDescent="0.35">
      <c r="C762" s="2"/>
    </row>
    <row r="763" spans="3:3" ht="14.5" x14ac:dyDescent="0.35">
      <c r="C763" s="2"/>
    </row>
    <row r="764" spans="3:3" ht="14.5" x14ac:dyDescent="0.35">
      <c r="C764" s="2"/>
    </row>
    <row r="765" spans="3:3" ht="14.5" x14ac:dyDescent="0.35">
      <c r="C765" s="2"/>
    </row>
    <row r="766" spans="3:3" ht="14.5" x14ac:dyDescent="0.35">
      <c r="C766" s="2"/>
    </row>
    <row r="767" spans="3:3" ht="14.5" x14ac:dyDescent="0.35">
      <c r="C767" s="2"/>
    </row>
    <row r="768" spans="3:3" ht="14.5" x14ac:dyDescent="0.35">
      <c r="C768" s="2"/>
    </row>
    <row r="769" spans="3:3" ht="14.5" x14ac:dyDescent="0.35">
      <c r="C769" s="2"/>
    </row>
    <row r="770" spans="3:3" ht="14.5" x14ac:dyDescent="0.35">
      <c r="C770" s="2"/>
    </row>
    <row r="771" spans="3:3" ht="14.5" x14ac:dyDescent="0.35">
      <c r="C771" s="2"/>
    </row>
    <row r="772" spans="3:3" ht="14.5" x14ac:dyDescent="0.35">
      <c r="C772" s="2"/>
    </row>
    <row r="773" spans="3:3" ht="14.5" x14ac:dyDescent="0.35">
      <c r="C773" s="2"/>
    </row>
    <row r="774" spans="3:3" ht="14.5" x14ac:dyDescent="0.35">
      <c r="C774" s="2"/>
    </row>
    <row r="775" spans="3:3" ht="14.5" x14ac:dyDescent="0.35">
      <c r="C775" s="2"/>
    </row>
    <row r="776" spans="3:3" ht="14.5" x14ac:dyDescent="0.35">
      <c r="C776" s="2"/>
    </row>
    <row r="777" spans="3:3" ht="14.5" x14ac:dyDescent="0.35">
      <c r="C777" s="2"/>
    </row>
    <row r="778" spans="3:3" ht="14.5" x14ac:dyDescent="0.35">
      <c r="C778" s="2"/>
    </row>
    <row r="779" spans="3:3" ht="14.5" x14ac:dyDescent="0.35">
      <c r="C779" s="2"/>
    </row>
    <row r="780" spans="3:3" ht="14.5" x14ac:dyDescent="0.35">
      <c r="C780" s="2"/>
    </row>
    <row r="781" spans="3:3" ht="14.5" x14ac:dyDescent="0.35">
      <c r="C781" s="2"/>
    </row>
    <row r="782" spans="3:3" ht="14.5" x14ac:dyDescent="0.35">
      <c r="C782" s="2"/>
    </row>
    <row r="783" spans="3:3" ht="14.5" x14ac:dyDescent="0.35">
      <c r="C783" s="2"/>
    </row>
    <row r="784" spans="3:3" ht="14.5" x14ac:dyDescent="0.35">
      <c r="C784" s="2"/>
    </row>
    <row r="785" spans="3:3" ht="14.5" x14ac:dyDescent="0.35">
      <c r="C785" s="2"/>
    </row>
    <row r="786" spans="3:3" ht="14.5" x14ac:dyDescent="0.35">
      <c r="C786" s="2"/>
    </row>
    <row r="787" spans="3:3" ht="14.5" x14ac:dyDescent="0.35">
      <c r="C787" s="2"/>
    </row>
    <row r="788" spans="3:3" ht="14.5" x14ac:dyDescent="0.35">
      <c r="C788" s="2"/>
    </row>
    <row r="789" spans="3:3" ht="14.5" x14ac:dyDescent="0.35">
      <c r="C789" s="2"/>
    </row>
    <row r="790" spans="3:3" ht="14.5" x14ac:dyDescent="0.35">
      <c r="C790" s="2"/>
    </row>
    <row r="791" spans="3:3" ht="14.5" x14ac:dyDescent="0.35">
      <c r="C791" s="2"/>
    </row>
    <row r="792" spans="3:3" ht="14.5" x14ac:dyDescent="0.35">
      <c r="C792" s="2"/>
    </row>
    <row r="793" spans="3:3" ht="14.5" x14ac:dyDescent="0.35">
      <c r="C793" s="2"/>
    </row>
    <row r="794" spans="3:3" ht="14.5" x14ac:dyDescent="0.35">
      <c r="C794" s="2"/>
    </row>
    <row r="795" spans="3:3" ht="14.5" x14ac:dyDescent="0.35">
      <c r="C795" s="2"/>
    </row>
    <row r="796" spans="3:3" ht="14.5" x14ac:dyDescent="0.35">
      <c r="C796" s="2"/>
    </row>
    <row r="797" spans="3:3" ht="14.5" x14ac:dyDescent="0.35">
      <c r="C797" s="2"/>
    </row>
    <row r="798" spans="3:3" ht="14.5" x14ac:dyDescent="0.35">
      <c r="C798" s="2"/>
    </row>
    <row r="799" spans="3:3" ht="14.5" x14ac:dyDescent="0.35">
      <c r="C799" s="2"/>
    </row>
    <row r="800" spans="3:3" ht="14.5" x14ac:dyDescent="0.35">
      <c r="C800" s="2"/>
    </row>
    <row r="801" spans="3:3" ht="14.5" x14ac:dyDescent="0.35">
      <c r="C801" s="2"/>
    </row>
    <row r="802" spans="3:3" ht="14.5" x14ac:dyDescent="0.35">
      <c r="C802" s="2"/>
    </row>
    <row r="803" spans="3:3" ht="14.5" x14ac:dyDescent="0.35">
      <c r="C803" s="2"/>
    </row>
    <row r="804" spans="3:3" ht="14.5" x14ac:dyDescent="0.35">
      <c r="C804" s="2"/>
    </row>
    <row r="805" spans="3:3" ht="14.5" x14ac:dyDescent="0.35">
      <c r="C805" s="2"/>
    </row>
    <row r="806" spans="3:3" ht="14.5" x14ac:dyDescent="0.35">
      <c r="C806" s="2"/>
    </row>
    <row r="807" spans="3:3" ht="14.5" x14ac:dyDescent="0.35">
      <c r="C807" s="2"/>
    </row>
    <row r="808" spans="3:3" ht="14.5" x14ac:dyDescent="0.35">
      <c r="C808" s="2"/>
    </row>
    <row r="809" spans="3:3" ht="14.5" x14ac:dyDescent="0.35">
      <c r="C809" s="2"/>
    </row>
    <row r="810" spans="3:3" ht="14.5" x14ac:dyDescent="0.35">
      <c r="C810" s="2"/>
    </row>
    <row r="811" spans="3:3" ht="14.5" x14ac:dyDescent="0.35">
      <c r="C811" s="2"/>
    </row>
    <row r="812" spans="3:3" ht="14.5" x14ac:dyDescent="0.35">
      <c r="C812" s="2"/>
    </row>
    <row r="813" spans="3:3" ht="14.5" x14ac:dyDescent="0.35">
      <c r="C813" s="2"/>
    </row>
    <row r="814" spans="3:3" ht="14.5" x14ac:dyDescent="0.35">
      <c r="C814" s="2"/>
    </row>
    <row r="815" spans="3:3" ht="14.5" x14ac:dyDescent="0.35">
      <c r="C815" s="2"/>
    </row>
    <row r="816" spans="3:3" ht="14.5" x14ac:dyDescent="0.35">
      <c r="C816" s="2"/>
    </row>
    <row r="817" spans="3:3" ht="14.5" x14ac:dyDescent="0.35">
      <c r="C817" s="2"/>
    </row>
    <row r="818" spans="3:3" ht="14.5" x14ac:dyDescent="0.35">
      <c r="C818" s="2"/>
    </row>
    <row r="819" spans="3:3" ht="14.5" x14ac:dyDescent="0.35">
      <c r="C819" s="2"/>
    </row>
    <row r="820" spans="3:3" ht="14.5" x14ac:dyDescent="0.35">
      <c r="C820" s="2"/>
    </row>
    <row r="821" spans="3:3" ht="14.5" x14ac:dyDescent="0.35">
      <c r="C821" s="2"/>
    </row>
    <row r="822" spans="3:3" ht="14.5" x14ac:dyDescent="0.35">
      <c r="C822" s="2"/>
    </row>
    <row r="823" spans="3:3" ht="14.5" x14ac:dyDescent="0.35">
      <c r="C823" s="2"/>
    </row>
    <row r="824" spans="3:3" ht="14.5" x14ac:dyDescent="0.35">
      <c r="C824" s="2"/>
    </row>
    <row r="825" spans="3:3" ht="14.5" x14ac:dyDescent="0.35">
      <c r="C825" s="2"/>
    </row>
    <row r="826" spans="3:3" ht="14.5" x14ac:dyDescent="0.35">
      <c r="C826" s="2"/>
    </row>
    <row r="827" spans="3:3" ht="14.5" x14ac:dyDescent="0.35">
      <c r="C827" s="2"/>
    </row>
    <row r="828" spans="3:3" ht="14.5" x14ac:dyDescent="0.35">
      <c r="C828" s="2"/>
    </row>
    <row r="829" spans="3:3" ht="14.5" x14ac:dyDescent="0.35">
      <c r="C829" s="2"/>
    </row>
    <row r="830" spans="3:3" ht="14.5" x14ac:dyDescent="0.35">
      <c r="C830" s="2"/>
    </row>
    <row r="831" spans="3:3" ht="14.5" x14ac:dyDescent="0.35">
      <c r="C831" s="2"/>
    </row>
    <row r="832" spans="3:3" ht="14.5" x14ac:dyDescent="0.35">
      <c r="C832" s="2"/>
    </row>
    <row r="833" spans="3:3" ht="14.5" x14ac:dyDescent="0.35">
      <c r="C833" s="2"/>
    </row>
    <row r="834" spans="3:3" ht="14.5" x14ac:dyDescent="0.35">
      <c r="C834" s="2"/>
    </row>
    <row r="835" spans="3:3" ht="14.5" x14ac:dyDescent="0.35">
      <c r="C835" s="2"/>
    </row>
    <row r="836" spans="3:3" ht="14.5" x14ac:dyDescent="0.35">
      <c r="C836" s="2"/>
    </row>
    <row r="837" spans="3:3" ht="14.5" x14ac:dyDescent="0.35">
      <c r="C837" s="2"/>
    </row>
    <row r="838" spans="3:3" ht="14.5" x14ac:dyDescent="0.35">
      <c r="C838" s="2"/>
    </row>
    <row r="839" spans="3:3" ht="14.5" x14ac:dyDescent="0.35">
      <c r="C839" s="2"/>
    </row>
    <row r="840" spans="3:3" ht="14.5" x14ac:dyDescent="0.35">
      <c r="C840" s="2"/>
    </row>
    <row r="841" spans="3:3" ht="14.5" x14ac:dyDescent="0.35">
      <c r="C841" s="2"/>
    </row>
    <row r="842" spans="3:3" ht="14.5" x14ac:dyDescent="0.35">
      <c r="C842" s="2"/>
    </row>
    <row r="843" spans="3:3" ht="14.5" x14ac:dyDescent="0.35">
      <c r="C843" s="2"/>
    </row>
    <row r="844" spans="3:3" ht="14.5" x14ac:dyDescent="0.35">
      <c r="C844" s="2"/>
    </row>
    <row r="845" spans="3:3" ht="14.5" x14ac:dyDescent="0.35">
      <c r="C845" s="2"/>
    </row>
    <row r="846" spans="3:3" ht="14.5" x14ac:dyDescent="0.35">
      <c r="C846" s="2"/>
    </row>
    <row r="847" spans="3:3" ht="14.5" x14ac:dyDescent="0.35">
      <c r="C847" s="2"/>
    </row>
    <row r="848" spans="3:3" ht="14.5" x14ac:dyDescent="0.35">
      <c r="C848" s="2"/>
    </row>
    <row r="849" spans="3:3" ht="14.5" x14ac:dyDescent="0.35">
      <c r="C849" s="2"/>
    </row>
    <row r="850" spans="3:3" ht="14.5" x14ac:dyDescent="0.35">
      <c r="C850" s="2"/>
    </row>
    <row r="851" spans="3:3" ht="14.5" x14ac:dyDescent="0.35">
      <c r="C851" s="2"/>
    </row>
    <row r="852" spans="3:3" ht="14.5" x14ac:dyDescent="0.35">
      <c r="C852" s="2"/>
    </row>
    <row r="853" spans="3:3" ht="14.5" x14ac:dyDescent="0.35">
      <c r="C853" s="2"/>
    </row>
    <row r="854" spans="3:3" ht="14.5" x14ac:dyDescent="0.35">
      <c r="C854" s="2"/>
    </row>
    <row r="855" spans="3:3" ht="14.5" x14ac:dyDescent="0.35">
      <c r="C855" s="2"/>
    </row>
    <row r="856" spans="3:3" ht="14.5" x14ac:dyDescent="0.35">
      <c r="C856" s="2"/>
    </row>
    <row r="857" spans="3:3" ht="14.5" x14ac:dyDescent="0.35">
      <c r="C857" s="2"/>
    </row>
    <row r="858" spans="3:3" ht="14.5" x14ac:dyDescent="0.35">
      <c r="C858" s="2"/>
    </row>
    <row r="859" spans="3:3" ht="14.5" x14ac:dyDescent="0.35">
      <c r="C859" s="2"/>
    </row>
    <row r="860" spans="3:3" ht="14.5" x14ac:dyDescent="0.35">
      <c r="C860" s="2"/>
    </row>
    <row r="861" spans="3:3" ht="14.5" x14ac:dyDescent="0.35">
      <c r="C861" s="2"/>
    </row>
    <row r="862" spans="3:3" ht="14.5" x14ac:dyDescent="0.35">
      <c r="C862" s="2"/>
    </row>
    <row r="863" spans="3:3" ht="14.5" x14ac:dyDescent="0.35">
      <c r="C863" s="2"/>
    </row>
    <row r="864" spans="3:3" ht="14.5" x14ac:dyDescent="0.35">
      <c r="C864" s="2"/>
    </row>
    <row r="865" spans="3:3" ht="14.5" x14ac:dyDescent="0.35">
      <c r="C865" s="2"/>
    </row>
    <row r="866" spans="3:3" ht="14.5" x14ac:dyDescent="0.35">
      <c r="C866" s="2"/>
    </row>
    <row r="867" spans="3:3" ht="14.5" x14ac:dyDescent="0.35">
      <c r="C867" s="2"/>
    </row>
    <row r="868" spans="3:3" ht="14.5" x14ac:dyDescent="0.35">
      <c r="C868" s="2"/>
    </row>
    <row r="869" spans="3:3" ht="14.5" x14ac:dyDescent="0.35">
      <c r="C869" s="2"/>
    </row>
    <row r="870" spans="3:3" ht="14.5" x14ac:dyDescent="0.35">
      <c r="C870" s="2"/>
    </row>
    <row r="871" spans="3:3" ht="14.5" x14ac:dyDescent="0.35">
      <c r="C871" s="2"/>
    </row>
    <row r="872" spans="3:3" ht="14.5" x14ac:dyDescent="0.35">
      <c r="C872" s="2"/>
    </row>
    <row r="873" spans="3:3" ht="14.5" x14ac:dyDescent="0.35">
      <c r="C873" s="2"/>
    </row>
    <row r="874" spans="3:3" ht="14.5" x14ac:dyDescent="0.35">
      <c r="C874" s="2"/>
    </row>
    <row r="875" spans="3:3" ht="14.5" x14ac:dyDescent="0.35">
      <c r="C875" s="2"/>
    </row>
    <row r="876" spans="3:3" ht="14.5" x14ac:dyDescent="0.35">
      <c r="C876" s="2"/>
    </row>
    <row r="877" spans="3:3" ht="14.5" x14ac:dyDescent="0.35">
      <c r="C877" s="2"/>
    </row>
    <row r="878" spans="3:3" ht="14.5" x14ac:dyDescent="0.35">
      <c r="C878" s="2"/>
    </row>
    <row r="879" spans="3:3" ht="14.5" x14ac:dyDescent="0.35">
      <c r="C879" s="2"/>
    </row>
    <row r="880" spans="3:3" ht="14.5" x14ac:dyDescent="0.35">
      <c r="C880" s="2"/>
    </row>
    <row r="881" spans="3:3" ht="14.5" x14ac:dyDescent="0.35">
      <c r="C881" s="2"/>
    </row>
    <row r="882" spans="3:3" ht="14.5" x14ac:dyDescent="0.35">
      <c r="C882" s="2"/>
    </row>
    <row r="883" spans="3:3" ht="14.5" x14ac:dyDescent="0.35">
      <c r="C883" s="2"/>
    </row>
    <row r="884" spans="3:3" ht="14.5" x14ac:dyDescent="0.35">
      <c r="C884" s="2"/>
    </row>
    <row r="885" spans="3:3" ht="14.5" x14ac:dyDescent="0.35">
      <c r="C885" s="2"/>
    </row>
    <row r="886" spans="3:3" ht="14.5" x14ac:dyDescent="0.35">
      <c r="C886" s="2"/>
    </row>
    <row r="887" spans="3:3" ht="14.5" x14ac:dyDescent="0.35">
      <c r="C887" s="2"/>
    </row>
    <row r="888" spans="3:3" ht="14.5" x14ac:dyDescent="0.35">
      <c r="C888" s="2"/>
    </row>
    <row r="889" spans="3:3" ht="14.5" x14ac:dyDescent="0.35">
      <c r="C889" s="2"/>
    </row>
    <row r="890" spans="3:3" ht="14.5" x14ac:dyDescent="0.35">
      <c r="C890" s="2"/>
    </row>
    <row r="891" spans="3:3" ht="14.5" x14ac:dyDescent="0.35">
      <c r="C891" s="2"/>
    </row>
    <row r="892" spans="3:3" ht="14.5" x14ac:dyDescent="0.35">
      <c r="C892" s="2"/>
    </row>
    <row r="893" spans="3:3" ht="14.5" x14ac:dyDescent="0.35">
      <c r="C893" s="2"/>
    </row>
    <row r="894" spans="3:3" ht="14.5" x14ac:dyDescent="0.35">
      <c r="C894" s="2"/>
    </row>
    <row r="895" spans="3:3" ht="14.5" x14ac:dyDescent="0.35">
      <c r="C895" s="2"/>
    </row>
    <row r="896" spans="3:3" ht="14.5" x14ac:dyDescent="0.35">
      <c r="C896" s="2"/>
    </row>
    <row r="897" spans="3:3" ht="14.5" x14ac:dyDescent="0.35">
      <c r="C897" s="2"/>
    </row>
    <row r="898" spans="3:3" ht="14.5" x14ac:dyDescent="0.35">
      <c r="C898" s="2"/>
    </row>
    <row r="899" spans="3:3" ht="14.5" x14ac:dyDescent="0.35">
      <c r="C899" s="2"/>
    </row>
    <row r="900" spans="3:3" ht="14.5" x14ac:dyDescent="0.35">
      <c r="C900" s="2"/>
    </row>
    <row r="901" spans="3:3" ht="14.5" x14ac:dyDescent="0.35">
      <c r="C901" s="2"/>
    </row>
    <row r="902" spans="3:3" ht="14.5" x14ac:dyDescent="0.35">
      <c r="C902" s="2"/>
    </row>
    <row r="903" spans="3:3" ht="14.5" x14ac:dyDescent="0.35">
      <c r="C903" s="2"/>
    </row>
    <row r="904" spans="3:3" ht="14.5" x14ac:dyDescent="0.35">
      <c r="C904" s="2"/>
    </row>
    <row r="905" spans="3:3" ht="14.5" x14ac:dyDescent="0.35">
      <c r="C905" s="2"/>
    </row>
    <row r="906" spans="3:3" ht="14.5" x14ac:dyDescent="0.35">
      <c r="C906" s="2"/>
    </row>
    <row r="907" spans="3:3" ht="14.5" x14ac:dyDescent="0.35">
      <c r="C907" s="2"/>
    </row>
    <row r="908" spans="3:3" ht="14.5" x14ac:dyDescent="0.35">
      <c r="C908" s="2"/>
    </row>
    <row r="909" spans="3:3" ht="14.5" x14ac:dyDescent="0.35">
      <c r="C909" s="2"/>
    </row>
    <row r="910" spans="3:3" ht="14.5" x14ac:dyDescent="0.35">
      <c r="C910" s="2"/>
    </row>
    <row r="911" spans="3:3" ht="14.5" x14ac:dyDescent="0.35">
      <c r="C911" s="2"/>
    </row>
    <row r="912" spans="3:3" ht="14.5" x14ac:dyDescent="0.35">
      <c r="C912" s="2"/>
    </row>
    <row r="913" spans="3:3" ht="14.5" x14ac:dyDescent="0.35">
      <c r="C913" s="2"/>
    </row>
    <row r="914" spans="3:3" ht="14.5" x14ac:dyDescent="0.35">
      <c r="C914" s="2"/>
    </row>
    <row r="915" spans="3:3" ht="14.5" x14ac:dyDescent="0.35">
      <c r="C915" s="2"/>
    </row>
    <row r="916" spans="3:3" ht="14.5" x14ac:dyDescent="0.35">
      <c r="C916" s="2"/>
    </row>
    <row r="917" spans="3:3" ht="14.5" x14ac:dyDescent="0.35">
      <c r="C917" s="2"/>
    </row>
    <row r="918" spans="3:3" ht="14.5" x14ac:dyDescent="0.35">
      <c r="C918" s="2"/>
    </row>
    <row r="919" spans="3:3" ht="14.5" x14ac:dyDescent="0.35">
      <c r="C919" s="2"/>
    </row>
    <row r="920" spans="3:3" ht="14.5" x14ac:dyDescent="0.35">
      <c r="C920" s="2"/>
    </row>
    <row r="921" spans="3:3" ht="14.5" x14ac:dyDescent="0.35">
      <c r="C921" s="2"/>
    </row>
    <row r="922" spans="3:3" ht="14.5" x14ac:dyDescent="0.35">
      <c r="C922" s="2"/>
    </row>
    <row r="923" spans="3:3" ht="14.5" x14ac:dyDescent="0.35">
      <c r="C923" s="2"/>
    </row>
    <row r="924" spans="3:3" ht="14.5" x14ac:dyDescent="0.35">
      <c r="C924" s="2"/>
    </row>
    <row r="925" spans="3:3" ht="14.5" x14ac:dyDescent="0.35">
      <c r="C925" s="2"/>
    </row>
    <row r="926" spans="3:3" ht="14.5" x14ac:dyDescent="0.35">
      <c r="C926" s="2"/>
    </row>
    <row r="927" spans="3:3" ht="14.5" x14ac:dyDescent="0.35">
      <c r="C927" s="2"/>
    </row>
    <row r="928" spans="3:3" ht="14.5" x14ac:dyDescent="0.35">
      <c r="C928" s="2"/>
    </row>
    <row r="929" spans="3:3" ht="14.5" x14ac:dyDescent="0.35">
      <c r="C929" s="2"/>
    </row>
    <row r="930" spans="3:3" ht="14.5" x14ac:dyDescent="0.35">
      <c r="C930" s="2"/>
    </row>
    <row r="931" spans="3:3" ht="14.5" x14ac:dyDescent="0.35">
      <c r="C931" s="2"/>
    </row>
    <row r="932" spans="3:3" ht="14.5" x14ac:dyDescent="0.35">
      <c r="C932" s="2"/>
    </row>
    <row r="933" spans="3:3" ht="14.5" x14ac:dyDescent="0.35">
      <c r="C933" s="2"/>
    </row>
    <row r="934" spans="3:3" ht="14.5" x14ac:dyDescent="0.35">
      <c r="C934" s="2"/>
    </row>
    <row r="935" spans="3:3" ht="14.5" x14ac:dyDescent="0.35">
      <c r="C935" s="2"/>
    </row>
    <row r="936" spans="3:3" ht="14.5" x14ac:dyDescent="0.35">
      <c r="C936" s="2"/>
    </row>
    <row r="937" spans="3:3" ht="14.5" x14ac:dyDescent="0.35">
      <c r="C937" s="2"/>
    </row>
    <row r="938" spans="3:3" ht="14.5" x14ac:dyDescent="0.35">
      <c r="C938" s="2"/>
    </row>
    <row r="939" spans="3:3" ht="14.5" x14ac:dyDescent="0.35">
      <c r="C939" s="2"/>
    </row>
    <row r="940" spans="3:3" ht="14.5" x14ac:dyDescent="0.35">
      <c r="C940" s="2"/>
    </row>
    <row r="941" spans="3:3" ht="14.5" x14ac:dyDescent="0.35">
      <c r="C941" s="2"/>
    </row>
    <row r="942" spans="3:3" ht="14.5" x14ac:dyDescent="0.35">
      <c r="C942" s="2"/>
    </row>
    <row r="943" spans="3:3" ht="14.5" x14ac:dyDescent="0.35">
      <c r="C943" s="2"/>
    </row>
    <row r="944" spans="3:3" ht="14.5" x14ac:dyDescent="0.35">
      <c r="C944" s="2"/>
    </row>
    <row r="945" spans="3:3" ht="14.5" x14ac:dyDescent="0.35">
      <c r="C945" s="2"/>
    </row>
    <row r="946" spans="3:3" ht="14.5" x14ac:dyDescent="0.35">
      <c r="C946" s="2"/>
    </row>
    <row r="947" spans="3:3" ht="14.5" x14ac:dyDescent="0.35">
      <c r="C947" s="2"/>
    </row>
    <row r="948" spans="3:3" ht="14.5" x14ac:dyDescent="0.35">
      <c r="C948" s="2"/>
    </row>
    <row r="949" spans="3:3" ht="14.5" x14ac:dyDescent="0.35">
      <c r="C949" s="2"/>
    </row>
    <row r="950" spans="3:3" ht="14.5" x14ac:dyDescent="0.35">
      <c r="C950" s="2"/>
    </row>
    <row r="951" spans="3:3" ht="14.5" x14ac:dyDescent="0.35">
      <c r="C951" s="2"/>
    </row>
    <row r="952" spans="3:3" ht="14.5" x14ac:dyDescent="0.35">
      <c r="C952" s="2"/>
    </row>
    <row r="953" spans="3:3" ht="14.5" x14ac:dyDescent="0.35">
      <c r="C953" s="2"/>
    </row>
    <row r="954" spans="3:3" ht="14.5" x14ac:dyDescent="0.35">
      <c r="C954" s="2"/>
    </row>
    <row r="955" spans="3:3" ht="14.5" x14ac:dyDescent="0.35">
      <c r="C955" s="2"/>
    </row>
    <row r="956" spans="3:3" ht="14.5" x14ac:dyDescent="0.35">
      <c r="C956" s="2"/>
    </row>
    <row r="957" spans="3:3" ht="14.5" x14ac:dyDescent="0.35">
      <c r="C957" s="2"/>
    </row>
    <row r="958" spans="3:3" ht="14.5" x14ac:dyDescent="0.35">
      <c r="C958" s="2"/>
    </row>
    <row r="959" spans="3:3" ht="14.5" x14ac:dyDescent="0.35">
      <c r="C959" s="2"/>
    </row>
    <row r="960" spans="3:3" ht="14.5" x14ac:dyDescent="0.35">
      <c r="C960" s="2"/>
    </row>
    <row r="961" spans="3:3" ht="14.5" x14ac:dyDescent="0.35">
      <c r="C961" s="2"/>
    </row>
    <row r="962" spans="3:3" ht="14.5" x14ac:dyDescent="0.35">
      <c r="C962" s="2"/>
    </row>
    <row r="963" spans="3:3" ht="14.5" x14ac:dyDescent="0.35">
      <c r="C963" s="2"/>
    </row>
    <row r="964" spans="3:3" ht="14.5" x14ac:dyDescent="0.35">
      <c r="C964" s="2"/>
    </row>
    <row r="965" spans="3:3" ht="14.5" x14ac:dyDescent="0.35">
      <c r="C965" s="2"/>
    </row>
    <row r="966" spans="3:3" ht="14.5" x14ac:dyDescent="0.35">
      <c r="C966" s="2"/>
    </row>
    <row r="967" spans="3:3" ht="14.5" x14ac:dyDescent="0.35">
      <c r="C967" s="2"/>
    </row>
    <row r="968" spans="3:3" ht="14.5" x14ac:dyDescent="0.35">
      <c r="C968" s="2"/>
    </row>
    <row r="969" spans="3:3" ht="14.5" x14ac:dyDescent="0.35">
      <c r="C969" s="2"/>
    </row>
    <row r="970" spans="3:3" ht="14.5" x14ac:dyDescent="0.35">
      <c r="C970" s="2"/>
    </row>
    <row r="971" spans="3:3" ht="14.5" x14ac:dyDescent="0.35">
      <c r="C971" s="2"/>
    </row>
    <row r="972" spans="3:3" ht="14.5" x14ac:dyDescent="0.35">
      <c r="C972" s="2"/>
    </row>
    <row r="973" spans="3:3" ht="14.5" x14ac:dyDescent="0.35">
      <c r="C973" s="2"/>
    </row>
    <row r="974" spans="3:3" ht="14.5" x14ac:dyDescent="0.35">
      <c r="C974" s="2"/>
    </row>
    <row r="975" spans="3:3" ht="14.5" x14ac:dyDescent="0.35">
      <c r="C975" s="2"/>
    </row>
    <row r="976" spans="3:3" ht="14.5" x14ac:dyDescent="0.35">
      <c r="C976" s="2"/>
    </row>
    <row r="977" spans="3:3" ht="14.5" x14ac:dyDescent="0.35">
      <c r="C977" s="2"/>
    </row>
    <row r="978" spans="3:3" ht="14.5" x14ac:dyDescent="0.35">
      <c r="C978" s="2"/>
    </row>
    <row r="979" spans="3:3" ht="14.5" x14ac:dyDescent="0.35">
      <c r="C979" s="2"/>
    </row>
    <row r="980" spans="3:3" ht="14.5" x14ac:dyDescent="0.35">
      <c r="C980" s="2"/>
    </row>
    <row r="981" spans="3:3" ht="14.5" x14ac:dyDescent="0.35">
      <c r="C981" s="2"/>
    </row>
    <row r="982" spans="3:3" ht="14.5" x14ac:dyDescent="0.35">
      <c r="C982" s="2"/>
    </row>
    <row r="983" spans="3:3" ht="14.5" x14ac:dyDescent="0.35">
      <c r="C983" s="2"/>
    </row>
    <row r="984" spans="3:3" ht="14.5" x14ac:dyDescent="0.35">
      <c r="C984" s="2"/>
    </row>
    <row r="985" spans="3:3" ht="14.5" x14ac:dyDescent="0.35">
      <c r="C985" s="2"/>
    </row>
    <row r="986" spans="3:3" ht="14.5" x14ac:dyDescent="0.35">
      <c r="C986" s="2"/>
    </row>
    <row r="987" spans="3:3" ht="14.5" x14ac:dyDescent="0.35">
      <c r="C987" s="2"/>
    </row>
    <row r="988" spans="3:3" ht="14.5" x14ac:dyDescent="0.35">
      <c r="C988" s="2"/>
    </row>
    <row r="989" spans="3:3" ht="14.5" x14ac:dyDescent="0.35">
      <c r="C989" s="2"/>
    </row>
    <row r="990" spans="3:3" ht="14.5" x14ac:dyDescent="0.35">
      <c r="C990" s="2"/>
    </row>
    <row r="991" spans="3:3" ht="14.5" x14ac:dyDescent="0.35">
      <c r="C991" s="2"/>
    </row>
    <row r="992" spans="3:3" ht="14.5" x14ac:dyDescent="0.35">
      <c r="C992" s="2"/>
    </row>
    <row r="993" spans="3:3" ht="14.5" x14ac:dyDescent="0.35">
      <c r="C993" s="2"/>
    </row>
    <row r="994" spans="3:3" ht="14.5" x14ac:dyDescent="0.35">
      <c r="C994" s="2"/>
    </row>
    <row r="995" spans="3:3" ht="14.5" x14ac:dyDescent="0.35">
      <c r="C995" s="2"/>
    </row>
    <row r="996" spans="3:3" ht="14.5" x14ac:dyDescent="0.35">
      <c r="C996" s="2"/>
    </row>
  </sheetData>
  <mergeCells count="9">
    <mergeCell ref="B131:D131"/>
    <mergeCell ref="A132:F132"/>
    <mergeCell ref="A1:K2"/>
    <mergeCell ref="A123:F123"/>
    <mergeCell ref="A125:K125"/>
    <mergeCell ref="B127:D127"/>
    <mergeCell ref="B128:D128"/>
    <mergeCell ref="B129:D129"/>
    <mergeCell ref="B130:D1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2020-07-13T15:39:01Z</dcterms:created>
  <dcterms:modified xsi:type="dcterms:W3CDTF">2020-07-13T15:39:47Z</dcterms:modified>
</cp:coreProperties>
</file>