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980" activeTab="1"/>
  </bookViews>
  <sheets>
    <sheet name="Instructivo" sheetId="1" r:id="rId1"/>
    <sheet name="Ejemplo1" sheetId="2" r:id="rId2"/>
  </sheets>
  <definedNames>
    <definedName name="_xlnm.Print_Titles" localSheetId="0">'Instructivo'!$1:$3</definedName>
  </definedNames>
  <calcPr fullCalcOnLoad="1"/>
</workbook>
</file>

<file path=xl/sharedStrings.xml><?xml version="1.0" encoding="utf-8"?>
<sst xmlns="http://schemas.openxmlformats.org/spreadsheetml/2006/main" count="224" uniqueCount="179">
  <si>
    <t>Nombre</t>
  </si>
  <si>
    <t>Cargo</t>
  </si>
  <si>
    <t>Teléfono</t>
  </si>
  <si>
    <t>Ficha de POA municipal</t>
  </si>
  <si>
    <t>Revisó</t>
  </si>
  <si>
    <t>Validó</t>
  </si>
  <si>
    <t>Federal</t>
  </si>
  <si>
    <t>Estatal</t>
  </si>
  <si>
    <t>Otros</t>
  </si>
  <si>
    <t>3.</t>
  </si>
  <si>
    <t>2.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</si>
  <si>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</si>
  <si>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</si>
  <si>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</si>
  <si>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</si>
  <si>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</si>
  <si>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</si>
  <si>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</si>
  <si>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</si>
  <si>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</si>
  <si>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</si>
  <si>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</si>
  <si>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</si>
  <si>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</si>
  <si>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Meta mensual programada</t>
  </si>
  <si>
    <t>Meta</t>
  </si>
  <si>
    <t>Indicador</t>
  </si>
  <si>
    <t>Descripción:</t>
  </si>
  <si>
    <t>Objetivo general:</t>
  </si>
  <si>
    <t>Meta:</t>
  </si>
  <si>
    <t>Indicador:</t>
  </si>
  <si>
    <t>Objetivo:</t>
  </si>
  <si>
    <t>Correo electrónico</t>
  </si>
  <si>
    <t>Persona responsable:</t>
  </si>
  <si>
    <t>Área responsable:</t>
  </si>
  <si>
    <t>Fecha de registro:</t>
  </si>
  <si>
    <t>Ficha N°:</t>
  </si>
  <si>
    <t xml:space="preserve">Programa Operativo Anual </t>
  </si>
  <si>
    <t>Nombre:</t>
  </si>
  <si>
    <t>N° de Prioridad</t>
  </si>
  <si>
    <t>I.- Información del proceso</t>
  </si>
  <si>
    <t>II.- Alineación al Plan Municipal de Desarrollo vigente.</t>
  </si>
  <si>
    <t>IV.- Proyectos de Inversión pública</t>
  </si>
  <si>
    <t>V.- Asignación de recursos</t>
  </si>
  <si>
    <t>Municipal</t>
  </si>
  <si>
    <t>III.- Definición de actividades, indicadores y metas del proceso</t>
  </si>
  <si>
    <t>Localización
Comunidad ó Colonia</t>
  </si>
  <si>
    <t>4.</t>
  </si>
  <si>
    <t>Autorizó</t>
  </si>
  <si>
    <t>Fecha de inicio:</t>
  </si>
  <si>
    <t>VI.- Revisión, validación y autorización</t>
  </si>
  <si>
    <t>Actividades, productos y servicios</t>
  </si>
  <si>
    <t>Temática que atiende</t>
  </si>
  <si>
    <t xml:space="preserve">Texto </t>
  </si>
  <si>
    <t xml:space="preserve">Numérico </t>
  </si>
  <si>
    <t>Fecha de inicio</t>
  </si>
  <si>
    <t>Área responsable</t>
  </si>
  <si>
    <t>Descripción</t>
  </si>
  <si>
    <t xml:space="preserve">Explicación </t>
  </si>
  <si>
    <t>Tipo</t>
  </si>
  <si>
    <t xml:space="preserve">Reactivo </t>
  </si>
  <si>
    <t>Temática que se aborda</t>
  </si>
  <si>
    <t xml:space="preserve">Cantidad </t>
  </si>
  <si>
    <t>Costo total</t>
  </si>
  <si>
    <t>Costo de operación:</t>
  </si>
  <si>
    <t>Costo de Total</t>
  </si>
  <si>
    <t>Costo de inversión pública:</t>
  </si>
  <si>
    <t>Anote el día, mes y año que se llena la ficha .</t>
  </si>
  <si>
    <t>Fecha</t>
  </si>
  <si>
    <t>Ficha N°</t>
  </si>
  <si>
    <t>Debe ser el número consecutivo de ficha según los proceso a documentar.</t>
  </si>
  <si>
    <t>Anote la relación al tema que aborda el proceso (ver ejemplo del catálogo sobre las temáticas responsables de atención en el paso 1) .</t>
  </si>
  <si>
    <t>N° de prioridad</t>
  </si>
  <si>
    <t>Objetivo general</t>
  </si>
  <si>
    <t>Será la prioridad que el gobierno municipal otorga para la atención del proceso, este puede ser desde la prioridad 1 más importante y 10 menos importante.</t>
  </si>
  <si>
    <t>Mencione el título completo de forma clara y sucinta .</t>
  </si>
  <si>
    <t>Describa el impacto que espera alcanzar al término del proceso es el producto entregable principal o entregables en general .</t>
  </si>
  <si>
    <t>Redacte de forma breve en qué consiste el proceso, estos pueden ser antecedentes, justificación y actividades genéricas .</t>
  </si>
  <si>
    <t>Se refiere a dirección ó área municipal que está facultada en la atención del proceso.</t>
  </si>
  <si>
    <t>Datos de la persona responsable</t>
  </si>
  <si>
    <t>Alfanumérico</t>
  </si>
  <si>
    <t>Comprende la siguiente información del responsable del proceso: Nombre completo, cargo en el ayuntamiento, número de teléfono y correo electrónico .</t>
  </si>
  <si>
    <t>Objetivos del PMD</t>
  </si>
  <si>
    <t xml:space="preserve">Son los resultados finales que se desean alcanzar, surgen como respuesta a una pregunta esencial: ¿Qué debemos lograr en el corto, mediano y largo plazo para lograr la visión y misión establecida en el PMD? </t>
  </si>
  <si>
    <t>Indicadores del PMD</t>
  </si>
  <si>
    <t>Es una especificación cuantitativa y cualitativa que se utiliza para medir el logro de un objetivo planteado .</t>
  </si>
  <si>
    <t>Metas del PMD</t>
  </si>
  <si>
    <t xml:space="preserve">Son puntos de referencia o aspiraciones que las organizaciones deben lograr con el objeto de alcanzar en el futuro objetivos a un plazo determinado </t>
  </si>
  <si>
    <t>Actividades</t>
  </si>
  <si>
    <t>Conjunto de tareas y acciones agrupadas para ejecutar un proceso .</t>
  </si>
  <si>
    <t xml:space="preserve">Es la especificación cuantitativa y cualitativa que se utiliza para medir el logro del  objetivo general del proceso. </t>
  </si>
  <si>
    <t>Unidad de Medida</t>
  </si>
  <si>
    <t>Es la expresión susceptible de medir el resultado.</t>
  </si>
  <si>
    <t xml:space="preserve"> Es el cantidad de productos ó servicios a entregar, ya sea programado o realizado en uno o hasta en 12 meses.</t>
  </si>
  <si>
    <t>Proyectos</t>
  </si>
  <si>
    <t>Son el conjunto de obras que incluyen las acciones del sector público necesarias para alcanzar los objetivos y las metas de un programa emanado del Plan de Desarrollo</t>
  </si>
  <si>
    <t>Localización</t>
  </si>
  <si>
    <t xml:space="preserve"> Se refiere al lugar geográfico donde se desarrollará el proyecto</t>
  </si>
  <si>
    <t>Costo de operación</t>
  </si>
  <si>
    <t>Recursos destinados al pago de nomina y otros capítulos necesarios para el funcionamiento del proceso.</t>
  </si>
  <si>
    <t>II- Alineación al Plan Municipal de Desarrollo vigente.</t>
  </si>
  <si>
    <t>III.- Definición de actividades, indicadores y metas del proceso.</t>
  </si>
  <si>
    <t>IV.- Proyectos de inversión pública.</t>
  </si>
  <si>
    <t>V.-Asignación de recursos</t>
  </si>
  <si>
    <t>VI.-Revisión, validación y autorización.</t>
  </si>
  <si>
    <t>Texto</t>
  </si>
  <si>
    <t xml:space="preserve">Director responsable de la ejecución de cada proceso.
</t>
  </si>
  <si>
    <t>Tesorero Municipal quien revisa el costeo de los procesos.</t>
  </si>
  <si>
    <t>El Presidente Municipal, responsable de presentar el POA al Ayuntamiento para su autorización.</t>
  </si>
  <si>
    <t>Costo de inversión</t>
  </si>
  <si>
    <t>Sumatoria de recursos destinados a proyectos de inversión pública (estos pueden ser municipales, federales, estatales y otros).</t>
  </si>
  <si>
    <t>Numérico</t>
  </si>
  <si>
    <t xml:space="preserve"> Es el monto total de presupuesto que se requiere para efectuar el proyecto.</t>
  </si>
  <si>
    <t xml:space="preserve">Día, mes y año cuando inicia el proceso </t>
  </si>
  <si>
    <t>Fecha de término</t>
  </si>
  <si>
    <t>Día, mes y año cuando concluye el proceso.</t>
  </si>
  <si>
    <t>Participantes</t>
  </si>
  <si>
    <t>Son las instituciones u organismos que participan con alguna aportación económica al proceso, estos pueden ser recursos de origen federal, estatal, municipal y otros (internacionales, privados, donaciones, etc.)</t>
  </si>
  <si>
    <t>Aportaciones</t>
  </si>
  <si>
    <t>I.- Información del Proceso</t>
  </si>
  <si>
    <t>INSTRUCTIVO PARA EL LLENADO DE LA FICHA POA MUNICIPAL</t>
  </si>
  <si>
    <r>
      <rPr>
        <b/>
        <sz val="8"/>
        <rFont val="Arial"/>
        <family val="2"/>
      </rPr>
      <t>PEDRO FRUTOS MARTINEZ DOMINGUEZ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Tesorero Municipal</t>
    </r>
  </si>
  <si>
    <r>
      <rPr>
        <b/>
        <sz val="8"/>
        <rFont val="Arial"/>
        <family val="2"/>
      </rPr>
      <t>C. RAFAEL ESTRADA JAUREGUI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Presidente Municipal</t>
    </r>
  </si>
  <si>
    <t xml:space="preserve">   
   Lic. Ma del Rosario Pérez Saldivar</t>
  </si>
  <si>
    <t xml:space="preserve">  Dirección de Desarrollo Social</t>
  </si>
  <si>
    <t>Lic. Ma del Rosario Pérez Saldivar</t>
  </si>
  <si>
    <t>Desarrollo Social y Humano</t>
  </si>
  <si>
    <t>Atender las necesidades de la población mediante servicios y programas que contribuyan a un mejoramiento de la calidad de vida.</t>
  </si>
  <si>
    <t>El Gobierno Municipal en colaboración con la Dirección de Desarrollo social es el encargado de promover, apoyar y canalizar los diferentes programas con un sentido de responsabilidad social  con la comunidad, elevando la calidad de los servicios y mejorando su cobertura.</t>
  </si>
  <si>
    <t>Fecha de Término:</t>
  </si>
  <si>
    <r>
      <t xml:space="preserve">LIC. MA DEL ROSARIO 
PEREZ SALDIVAR
</t>
    </r>
    <r>
      <rPr>
        <sz val="11"/>
        <rFont val="Arial"/>
        <family val="2"/>
      </rPr>
      <t>Dir. Desarrollo Social</t>
    </r>
  </si>
  <si>
    <t>Expedientes completos de los programas que se lleven a cabo.</t>
  </si>
  <si>
    <t>desarrollosocial_mexty@hotmail.com</t>
  </si>
  <si>
    <t xml:space="preserve">
1.</t>
  </si>
  <si>
    <t>5.</t>
  </si>
  <si>
    <t>Directora</t>
  </si>
  <si>
    <t xml:space="preserve">344 702 02 89
</t>
  </si>
  <si>
    <t>Entrega de apoyos del Programa Oportunidades</t>
  </si>
  <si>
    <t>Jalisco Incluyente (Inscripción para discapacitados)</t>
  </si>
  <si>
    <t>Programa Apoyo a Mujeres Jefas de Familia (Inscripciones)</t>
  </si>
  <si>
    <t>Total de adultos de 65 años que reciben su pago correspondiente de manera bimestral</t>
  </si>
  <si>
    <t>8.</t>
  </si>
  <si>
    <t>7.</t>
  </si>
  <si>
    <t>6.</t>
  </si>
  <si>
    <t>Total de familias beneficiarias que reciben su pago correspondiente de manera bimestral</t>
  </si>
  <si>
    <t>20 nuevas familias con hijos estudiando y vivan en condiciones de pobreza</t>
  </si>
  <si>
    <t>90 adultos mayores de 65 años o más</t>
  </si>
  <si>
    <t>Familias beneficiadas</t>
  </si>
  <si>
    <t>80 nuevas familias beneficiadas</t>
  </si>
  <si>
    <t>Entrega de apoyos de vivienda</t>
  </si>
  <si>
    <t>Jefas de familias beneficiadas</t>
  </si>
  <si>
    <t>Apoyo al transporte para estudiantes de nivel medio superior y/o superior</t>
  </si>
  <si>
    <t>Estudiantes beneficiados</t>
  </si>
  <si>
    <t>Personas beneficiadas</t>
  </si>
  <si>
    <t>50 discapacitados del municipio</t>
  </si>
  <si>
    <t>20 nuevos estudiantes</t>
  </si>
  <si>
    <t>Apoyos para estudiantes de nivel básico</t>
  </si>
  <si>
    <t>Inscripción programa adultos mayores (Estatal)</t>
  </si>
  <si>
    <t>Adultos mayores beneficiados</t>
  </si>
  <si>
    <t>10 adultos mayores más</t>
  </si>
  <si>
    <t>15 jefas de familia más</t>
  </si>
  <si>
    <t>Entrega de apoyos  del "Programa pensión para adultos mayores 65+" (Sedesol)</t>
  </si>
  <si>
    <t>1200 Estudiantes</t>
  </si>
  <si>
    <t>Mexticacán</t>
  </si>
  <si>
    <t>Programa Oportunidades</t>
  </si>
  <si>
    <t>Programa 65 y más</t>
  </si>
  <si>
    <t>01 de Enero de 2014</t>
  </si>
  <si>
    <t>31 de Diciembre de 2014</t>
  </si>
  <si>
    <t>Pago de renta para estudiantes de nivel superior</t>
  </si>
  <si>
    <t>Apoyo para medicamentos</t>
  </si>
  <si>
    <t>Ayudas sociales a personas (Incluye el pago de renta a estudiantes universitarios)</t>
  </si>
  <si>
    <t>Apoyo de transporte para estudiantes (Incluye vales de gasolina para estudiantes y maestros)</t>
  </si>
  <si>
    <t>OBSERVACIONES: La cantidad de apoyos hace referencia al numero de meses por año.</t>
  </si>
  <si>
    <t>Apoyo de transporte y vales de gasolina para enfermos (Incluye vales de gasolina para medicos del centro de salud)</t>
  </si>
  <si>
    <t>Subsidio a la preparatoria de Mexticacán</t>
  </si>
  <si>
    <t>9.</t>
  </si>
  <si>
    <t>Becas educativas 3x1 para estudiantes de primaria, secundaria, preparatoria y universidad</t>
  </si>
  <si>
    <t>Apoyos para estudiantes de nivel básico (mochilas)</t>
  </si>
  <si>
    <t>Beca 3x1 para migrantes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</si>
</sst>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dd/mm/yyyy;@"/>
    <numFmt numFmtId="166" formatCode="&quot;$&quot;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72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3" xfId="0" applyFont="1" applyBorder="1" applyAlignment="1">
      <alignment vertical="top"/>
    </xf>
    <xf numFmtId="0" fontId="56" fillId="0" borderId="0" xfId="0" applyFont="1" applyBorder="1" applyAlignment="1">
      <alignment vertical="top"/>
    </xf>
    <xf numFmtId="0" fontId="56" fillId="0" borderId="14" xfId="0" applyFont="1" applyBorder="1" applyAlignment="1">
      <alignment vertical="top"/>
    </xf>
    <xf numFmtId="0" fontId="56" fillId="0" borderId="0" xfId="0" applyFont="1" applyAlignment="1">
      <alignment vertical="top"/>
    </xf>
    <xf numFmtId="0" fontId="56" fillId="0" borderId="15" xfId="0" applyFont="1" applyBorder="1" applyAlignment="1">
      <alignment vertical="top"/>
    </xf>
    <xf numFmtId="0" fontId="56" fillId="0" borderId="16" xfId="0" applyFont="1" applyBorder="1" applyAlignment="1">
      <alignment vertical="top"/>
    </xf>
    <xf numFmtId="0" fontId="56" fillId="0" borderId="10" xfId="0" applyFont="1" applyBorder="1" applyAlignment="1">
      <alignment vertical="top"/>
    </xf>
    <xf numFmtId="0" fontId="56" fillId="0" borderId="11" xfId="0" applyFont="1" applyBorder="1" applyAlignment="1">
      <alignment vertical="top"/>
    </xf>
    <xf numFmtId="0" fontId="56" fillId="0" borderId="12" xfId="0" applyFont="1" applyBorder="1" applyAlignment="1">
      <alignment vertical="top"/>
    </xf>
    <xf numFmtId="0" fontId="57" fillId="0" borderId="0" xfId="0" applyFont="1" applyBorder="1" applyAlignment="1">
      <alignment vertical="top"/>
    </xf>
    <xf numFmtId="0" fontId="57" fillId="0" borderId="0" xfId="0" applyFont="1" applyBorder="1" applyAlignment="1">
      <alignment horizontal="right" vertical="top"/>
    </xf>
    <xf numFmtId="0" fontId="58" fillId="25" borderId="17" xfId="0" applyFont="1" applyFill="1" applyBorder="1" applyAlignment="1">
      <alignment horizontal="center" vertical="top"/>
    </xf>
    <xf numFmtId="0" fontId="59" fillId="0" borderId="16" xfId="0" applyFont="1" applyBorder="1" applyAlignment="1">
      <alignment horizontal="center" vertical="top"/>
    </xf>
    <xf numFmtId="0" fontId="59" fillId="0" borderId="18" xfId="0" applyFont="1" applyBorder="1" applyAlignment="1">
      <alignment horizontal="center" vertical="top"/>
    </xf>
    <xf numFmtId="0" fontId="56" fillId="0" borderId="13" xfId="0" applyFont="1" applyBorder="1" applyAlignment="1">
      <alignment/>
    </xf>
    <xf numFmtId="0" fontId="56" fillId="0" borderId="0" xfId="0" applyFont="1" applyBorder="1" applyAlignment="1">
      <alignment horizontal="center" vertical="top"/>
    </xf>
    <xf numFmtId="0" fontId="56" fillId="0" borderId="0" xfId="0" applyFont="1" applyBorder="1" applyAlignment="1">
      <alignment horizontal="left" vertical="top"/>
    </xf>
    <xf numFmtId="0" fontId="56" fillId="0" borderId="14" xfId="0" applyFont="1" applyBorder="1" applyAlignment="1">
      <alignment horizontal="left" vertical="top"/>
    </xf>
    <xf numFmtId="0" fontId="56" fillId="0" borderId="15" xfId="0" applyFont="1" applyBorder="1" applyAlignment="1">
      <alignment/>
    </xf>
    <xf numFmtId="0" fontId="56" fillId="0" borderId="18" xfId="0" applyFont="1" applyBorder="1" applyAlignment="1">
      <alignment vertical="top"/>
    </xf>
    <xf numFmtId="0" fontId="56" fillId="0" borderId="11" xfId="0" applyFont="1" applyBorder="1" applyAlignment="1">
      <alignment horizontal="center"/>
    </xf>
    <xf numFmtId="0" fontId="56" fillId="0" borderId="11" xfId="0" applyFont="1" applyBorder="1" applyAlignment="1">
      <alignment horizontal="right"/>
    </xf>
    <xf numFmtId="0" fontId="56" fillId="0" borderId="14" xfId="0" applyFont="1" applyBorder="1" applyAlignment="1">
      <alignment/>
    </xf>
    <xf numFmtId="0" fontId="57" fillId="0" borderId="14" xfId="0" applyFont="1" applyBorder="1" applyAlignment="1">
      <alignment horizontal="right"/>
    </xf>
    <xf numFmtId="0" fontId="57" fillId="0" borderId="14" xfId="0" applyFont="1" applyBorder="1" applyAlignment="1">
      <alignment horizontal="right" vertical="top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vertical="center"/>
    </xf>
    <xf numFmtId="0" fontId="56" fillId="0" borderId="16" xfId="0" applyFont="1" applyBorder="1" applyAlignment="1">
      <alignment/>
    </xf>
    <xf numFmtId="0" fontId="56" fillId="0" borderId="18" xfId="0" applyFont="1" applyBorder="1" applyAlignment="1">
      <alignment/>
    </xf>
    <xf numFmtId="0" fontId="57" fillId="0" borderId="0" xfId="0" applyFont="1" applyBorder="1" applyAlignment="1">
      <alignment horizontal="right" vertical="top" wrapText="1"/>
    </xf>
    <xf numFmtId="0" fontId="59" fillId="0" borderId="19" xfId="0" applyFont="1" applyBorder="1" applyAlignment="1">
      <alignment horizontal="center" vertical="top"/>
    </xf>
    <xf numFmtId="49" fontId="57" fillId="0" borderId="12" xfId="0" applyNumberFormat="1" applyFont="1" applyBorder="1" applyAlignment="1">
      <alignment horizontal="right" vertical="top"/>
    </xf>
    <xf numFmtId="0" fontId="60" fillId="0" borderId="11" xfId="0" applyFont="1" applyBorder="1" applyAlignment="1">
      <alignment vertical="top" wrapText="1"/>
    </xf>
    <xf numFmtId="0" fontId="60" fillId="0" borderId="11" xfId="0" applyFont="1" applyBorder="1" applyAlignment="1">
      <alignment horizontal="left" vertical="top" wrapText="1"/>
    </xf>
    <xf numFmtId="0" fontId="61" fillId="0" borderId="11" xfId="0" applyFont="1" applyBorder="1" applyAlignment="1">
      <alignment horizontal="center" vertical="top"/>
    </xf>
    <xf numFmtId="0" fontId="62" fillId="0" borderId="11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/>
    </xf>
    <xf numFmtId="0" fontId="57" fillId="0" borderId="0" xfId="0" applyFont="1" applyBorder="1" applyAlignment="1">
      <alignment horizontal="right"/>
    </xf>
    <xf numFmtId="49" fontId="57" fillId="0" borderId="11" xfId="0" applyNumberFormat="1" applyFont="1" applyBorder="1" applyAlignment="1">
      <alignment horizontal="right" vertical="top"/>
    </xf>
    <xf numFmtId="49" fontId="57" fillId="0" borderId="0" xfId="0" applyNumberFormat="1" applyFont="1" applyBorder="1" applyAlignment="1">
      <alignment horizontal="right" vertical="top"/>
    </xf>
    <xf numFmtId="49" fontId="57" fillId="0" borderId="17" xfId="0" applyNumberFormat="1" applyFont="1" applyBorder="1" applyAlignment="1">
      <alignment horizontal="right" vertical="top"/>
    </xf>
    <xf numFmtId="0" fontId="59" fillId="0" borderId="18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164" fontId="60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56" fillId="0" borderId="0" xfId="0" applyFont="1" applyAlignment="1">
      <alignment vertical="center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57" fillId="0" borderId="13" xfId="0" applyFont="1" applyBorder="1" applyAlignment="1">
      <alignment vertical="top"/>
    </xf>
    <xf numFmtId="0" fontId="59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59" fillId="0" borderId="16" xfId="0" applyFont="1" applyBorder="1" applyAlignment="1">
      <alignment horizontal="center" vertical="center"/>
    </xf>
    <xf numFmtId="0" fontId="57" fillId="0" borderId="14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59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center" vertical="top" wrapText="1"/>
    </xf>
    <xf numFmtId="0" fontId="41" fillId="34" borderId="20" xfId="0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49" fontId="57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1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41" fillId="24" borderId="21" xfId="0" applyFont="1" applyFill="1" applyBorder="1" applyAlignment="1">
      <alignment horizontal="center" vertical="center" wrapText="1"/>
    </xf>
    <xf numFmtId="0" fontId="41" fillId="24" borderId="19" xfId="0" applyFont="1" applyFill="1" applyBorder="1" applyAlignment="1">
      <alignment horizontal="center" vertical="center" wrapText="1"/>
    </xf>
    <xf numFmtId="0" fontId="41" fillId="24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1" fillId="24" borderId="12" xfId="0" applyFont="1" applyFill="1" applyBorder="1" applyAlignment="1">
      <alignment horizontal="center" vertical="center" wrapText="1"/>
    </xf>
    <xf numFmtId="0" fontId="41" fillId="24" borderId="11" xfId="0" applyFont="1" applyFill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right" vertical="top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5" fontId="6" fillId="0" borderId="21" xfId="0" applyNumberFormat="1" applyFont="1" applyBorder="1" applyAlignment="1">
      <alignment horizontal="center" vertical="top"/>
    </xf>
    <xf numFmtId="165" fontId="6" fillId="0" borderId="19" xfId="0" applyNumberFormat="1" applyFont="1" applyBorder="1" applyAlignment="1">
      <alignment horizontal="center" vertical="top"/>
    </xf>
    <xf numFmtId="165" fontId="6" fillId="0" borderId="22" xfId="0" applyNumberFormat="1" applyFont="1" applyBorder="1" applyAlignment="1">
      <alignment horizontal="center" vertical="top"/>
    </xf>
    <xf numFmtId="0" fontId="57" fillId="0" borderId="0" xfId="0" applyFont="1" applyBorder="1" applyAlignment="1">
      <alignment horizontal="center" vertical="top"/>
    </xf>
    <xf numFmtId="0" fontId="57" fillId="0" borderId="13" xfId="0" applyFont="1" applyBorder="1" applyAlignment="1">
      <alignment horizontal="center" vertical="top"/>
    </xf>
    <xf numFmtId="166" fontId="62" fillId="0" borderId="16" xfId="0" applyNumberFormat="1" applyFont="1" applyBorder="1" applyAlignment="1">
      <alignment horizontal="right" vertical="top" wrapText="1"/>
    </xf>
    <xf numFmtId="166" fontId="62" fillId="0" borderId="15" xfId="0" applyNumberFormat="1" applyFont="1" applyBorder="1" applyAlignment="1">
      <alignment horizontal="right" vertical="top" wrapText="1"/>
    </xf>
    <xf numFmtId="0" fontId="59" fillId="0" borderId="19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right" vertical="top"/>
    </xf>
    <xf numFmtId="0" fontId="60" fillId="0" borderId="13" xfId="0" applyFont="1" applyBorder="1" applyAlignment="1">
      <alignment horizontal="right" vertical="top"/>
    </xf>
    <xf numFmtId="0" fontId="63" fillId="35" borderId="23" xfId="0" applyFont="1" applyFill="1" applyBorder="1" applyAlignment="1">
      <alignment horizontal="center" vertical="center" wrapText="1"/>
    </xf>
    <xf numFmtId="0" fontId="63" fillId="35" borderId="24" xfId="0" applyFont="1" applyFill="1" applyBorder="1" applyAlignment="1">
      <alignment horizontal="center" vertical="center" wrapText="1"/>
    </xf>
    <xf numFmtId="166" fontId="62" fillId="0" borderId="21" xfId="0" applyNumberFormat="1" applyFont="1" applyBorder="1" applyAlignment="1">
      <alignment horizontal="center" vertical="top"/>
    </xf>
    <xf numFmtId="166" fontId="62" fillId="0" borderId="19" xfId="0" applyNumberFormat="1" applyFont="1" applyBorder="1" applyAlignment="1">
      <alignment horizontal="center" vertical="top"/>
    </xf>
    <xf numFmtId="166" fontId="62" fillId="0" borderId="22" xfId="0" applyNumberFormat="1" applyFont="1" applyBorder="1" applyAlignment="1">
      <alignment horizontal="center" vertical="top"/>
    </xf>
    <xf numFmtId="0" fontId="63" fillId="35" borderId="18" xfId="0" applyFont="1" applyFill="1" applyBorder="1" applyAlignment="1">
      <alignment horizontal="center" vertical="center" wrapText="1"/>
    </xf>
    <xf numFmtId="0" fontId="63" fillId="35" borderId="15" xfId="0" applyFont="1" applyFill="1" applyBorder="1" applyAlignment="1">
      <alignment horizontal="center" vertical="center" wrapText="1"/>
    </xf>
    <xf numFmtId="0" fontId="63" fillId="35" borderId="12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 wrapText="1"/>
    </xf>
    <xf numFmtId="0" fontId="64" fillId="36" borderId="17" xfId="0" applyFont="1" applyFill="1" applyBorder="1" applyAlignment="1">
      <alignment horizontal="center" vertical="center"/>
    </xf>
    <xf numFmtId="166" fontId="62" fillId="0" borderId="21" xfId="0" applyNumberFormat="1" applyFont="1" applyBorder="1" applyAlignment="1">
      <alignment horizontal="right" vertical="top" wrapText="1"/>
    </xf>
    <xf numFmtId="166" fontId="62" fillId="0" borderId="19" xfId="0" applyNumberFormat="1" applyFont="1" applyBorder="1" applyAlignment="1">
      <alignment horizontal="right" vertical="top" wrapText="1"/>
    </xf>
    <xf numFmtId="166" fontId="62" fillId="0" borderId="22" xfId="0" applyNumberFormat="1" applyFont="1" applyBorder="1" applyAlignment="1">
      <alignment horizontal="right" vertical="top" wrapText="1"/>
    </xf>
    <xf numFmtId="166" fontId="6" fillId="0" borderId="21" xfId="0" applyNumberFormat="1" applyFont="1" applyBorder="1" applyAlignment="1">
      <alignment horizontal="center" vertical="top"/>
    </xf>
    <xf numFmtId="166" fontId="6" fillId="0" borderId="19" xfId="0" applyNumberFormat="1" applyFont="1" applyBorder="1" applyAlignment="1">
      <alignment horizontal="center" vertical="top"/>
    </xf>
    <xf numFmtId="166" fontId="6" fillId="0" borderId="22" xfId="0" applyNumberFormat="1" applyFont="1" applyBorder="1" applyAlignment="1">
      <alignment horizontal="center" vertical="top"/>
    </xf>
    <xf numFmtId="166" fontId="5" fillId="36" borderId="1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63" fillId="35" borderId="11" xfId="0" applyFont="1" applyFill="1" applyBorder="1" applyAlignment="1">
      <alignment horizontal="center" vertical="center" wrapText="1"/>
    </xf>
    <xf numFmtId="0" fontId="58" fillId="35" borderId="21" xfId="0" applyFont="1" applyFill="1" applyBorder="1" applyAlignment="1">
      <alignment horizontal="center" vertical="center"/>
    </xf>
    <xf numFmtId="0" fontId="58" fillId="35" borderId="22" xfId="0" applyFont="1" applyFill="1" applyBorder="1" applyAlignment="1">
      <alignment horizontal="center" vertical="center"/>
    </xf>
    <xf numFmtId="0" fontId="58" fillId="35" borderId="19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9" fillId="0" borderId="21" xfId="45" applyFont="1" applyBorder="1" applyAlignment="1" applyProtection="1">
      <alignment horizontal="center" vertical="top" wrapText="1"/>
      <protection/>
    </xf>
    <xf numFmtId="0" fontId="65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165" fontId="6" fillId="0" borderId="21" xfId="0" applyNumberFormat="1" applyFont="1" applyBorder="1" applyAlignment="1">
      <alignment horizontal="center" vertical="top" wrapText="1"/>
    </xf>
    <xf numFmtId="165" fontId="6" fillId="0" borderId="2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57" fillId="0" borderId="14" xfId="0" applyFont="1" applyBorder="1" applyAlignment="1">
      <alignment horizontal="right" vertical="top" wrapText="1"/>
    </xf>
    <xf numFmtId="0" fontId="57" fillId="0" borderId="0" xfId="0" applyFont="1" applyBorder="1" applyAlignment="1">
      <alignment horizontal="right" vertical="top" wrapText="1"/>
    </xf>
    <xf numFmtId="0" fontId="57" fillId="0" borderId="13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57" fillId="0" borderId="14" xfId="0" applyFont="1" applyBorder="1" applyAlignment="1">
      <alignment horizontal="right" vertical="top"/>
    </xf>
    <xf numFmtId="0" fontId="57" fillId="0" borderId="0" xfId="0" applyFont="1" applyBorder="1" applyAlignment="1">
      <alignment horizontal="right" vertical="top"/>
    </xf>
    <xf numFmtId="0" fontId="57" fillId="0" borderId="13" xfId="0" applyFont="1" applyBorder="1" applyAlignment="1">
      <alignment horizontal="right" vertical="top"/>
    </xf>
    <xf numFmtId="0" fontId="57" fillId="0" borderId="13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58" fillId="35" borderId="18" xfId="0" applyFont="1" applyFill="1" applyBorder="1" applyAlignment="1">
      <alignment horizontal="center" vertical="top" wrapText="1"/>
    </xf>
    <xf numFmtId="0" fontId="58" fillId="35" borderId="15" xfId="0" applyFont="1" applyFill="1" applyBorder="1" applyAlignment="1">
      <alignment horizontal="center" vertical="top" wrapText="1"/>
    </xf>
    <xf numFmtId="0" fontId="58" fillId="35" borderId="12" xfId="0" applyFont="1" applyFill="1" applyBorder="1" applyAlignment="1">
      <alignment horizontal="center" vertical="top" wrapText="1"/>
    </xf>
    <xf numFmtId="0" fontId="58" fillId="35" borderId="10" xfId="0" applyFont="1" applyFill="1" applyBorder="1" applyAlignment="1">
      <alignment horizontal="center" vertical="top" wrapText="1"/>
    </xf>
    <xf numFmtId="0" fontId="58" fillId="35" borderId="17" xfId="0" applyFont="1" applyFill="1" applyBorder="1" applyAlignment="1">
      <alignment horizontal="center" vertical="top"/>
    </xf>
    <xf numFmtId="0" fontId="6" fillId="0" borderId="17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3" fillId="35" borderId="12" xfId="0" applyFont="1" applyFill="1" applyBorder="1" applyAlignment="1">
      <alignment horizontal="center" vertical="top" wrapText="1"/>
    </xf>
    <xf numFmtId="0" fontId="63" fillId="35" borderId="11" xfId="0" applyFont="1" applyFill="1" applyBorder="1" applyAlignment="1">
      <alignment horizontal="center" vertical="top" wrapText="1"/>
    </xf>
    <xf numFmtId="0" fontId="59" fillId="0" borderId="19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top" wrapText="1"/>
    </xf>
    <xf numFmtId="166" fontId="5" fillId="0" borderId="21" xfId="0" applyNumberFormat="1" applyFont="1" applyBorder="1" applyAlignment="1">
      <alignment horizontal="center" vertical="top"/>
    </xf>
    <xf numFmtId="166" fontId="5" fillId="0" borderId="19" xfId="0" applyNumberFormat="1" applyFont="1" applyBorder="1" applyAlignment="1">
      <alignment horizontal="center" vertical="top"/>
    </xf>
    <xf numFmtId="166" fontId="5" fillId="0" borderId="22" xfId="0" applyNumberFormat="1" applyFont="1" applyBorder="1" applyAlignment="1">
      <alignment horizontal="center" vertical="top"/>
    </xf>
    <xf numFmtId="0" fontId="5" fillId="36" borderId="1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G9" sqref="G9"/>
    </sheetView>
  </sheetViews>
  <sheetFormatPr defaultColWidth="11.421875" defaultRowHeight="15"/>
  <cols>
    <col min="1" max="1" width="1.28515625" style="0" customWidth="1"/>
    <col min="2" max="2" width="1.57421875" style="0" customWidth="1"/>
    <col min="3" max="3" width="24.28125" style="0" customWidth="1"/>
    <col min="4" max="4" width="16.57421875" style="0" customWidth="1"/>
    <col min="5" max="5" width="52.7109375" style="0" customWidth="1"/>
    <col min="8" max="8" width="20.140625" style="0" customWidth="1"/>
  </cols>
  <sheetData>
    <row r="1" spans="1:5" ht="15">
      <c r="A1" s="84" t="s">
        <v>120</v>
      </c>
      <c r="B1" s="84"/>
      <c r="C1" s="84"/>
      <c r="D1" s="84"/>
      <c r="E1" s="84"/>
    </row>
    <row r="2" spans="3:5" ht="15.75" thickBot="1">
      <c r="C2" s="88"/>
      <c r="D2" s="88"/>
      <c r="E2" s="88"/>
    </row>
    <row r="3" spans="3:5" ht="15.75" thickBot="1">
      <c r="C3" s="73" t="s">
        <v>60</v>
      </c>
      <c r="D3" s="73" t="s">
        <v>59</v>
      </c>
      <c r="E3" s="73" t="s">
        <v>58</v>
      </c>
    </row>
    <row r="4" spans="3:5" ht="15">
      <c r="C4" s="89" t="s">
        <v>119</v>
      </c>
      <c r="D4" s="90"/>
      <c r="E4" s="91"/>
    </row>
    <row r="5" spans="3:5" ht="15">
      <c r="C5" s="70" t="s">
        <v>35</v>
      </c>
      <c r="D5" s="70" t="s">
        <v>68</v>
      </c>
      <c r="E5" s="71" t="s">
        <v>67</v>
      </c>
    </row>
    <row r="6" spans="3:5" ht="30">
      <c r="C6" s="70" t="s">
        <v>69</v>
      </c>
      <c r="D6" s="70" t="s">
        <v>54</v>
      </c>
      <c r="E6" s="71" t="s">
        <v>70</v>
      </c>
    </row>
    <row r="7" spans="3:5" ht="15">
      <c r="C7" s="70" t="s">
        <v>0</v>
      </c>
      <c r="D7" s="72" t="s">
        <v>53</v>
      </c>
      <c r="E7" s="71" t="s">
        <v>75</v>
      </c>
    </row>
    <row r="8" spans="3:5" ht="45">
      <c r="C8" s="70" t="s">
        <v>52</v>
      </c>
      <c r="D8" s="72" t="s">
        <v>53</v>
      </c>
      <c r="E8" s="71" t="s">
        <v>71</v>
      </c>
    </row>
    <row r="9" spans="3:5" ht="45">
      <c r="C9" s="70" t="s">
        <v>72</v>
      </c>
      <c r="D9" s="70" t="s">
        <v>54</v>
      </c>
      <c r="E9" s="71" t="s">
        <v>74</v>
      </c>
    </row>
    <row r="10" spans="3:5" ht="45">
      <c r="C10" s="70" t="s">
        <v>73</v>
      </c>
      <c r="D10" s="70" t="s">
        <v>53</v>
      </c>
      <c r="E10" s="71" t="s">
        <v>76</v>
      </c>
    </row>
    <row r="11" spans="3:5" ht="45">
      <c r="C11" s="70" t="s">
        <v>57</v>
      </c>
      <c r="D11" s="70" t="s">
        <v>53</v>
      </c>
      <c r="E11" s="71" t="s">
        <v>77</v>
      </c>
    </row>
    <row r="12" spans="3:5" ht="33" customHeight="1">
      <c r="C12" s="70" t="s">
        <v>56</v>
      </c>
      <c r="D12" s="70" t="s">
        <v>53</v>
      </c>
      <c r="E12" s="71" t="s">
        <v>78</v>
      </c>
    </row>
    <row r="13" spans="3:5" ht="46.5" customHeight="1">
      <c r="C13" s="70" t="s">
        <v>79</v>
      </c>
      <c r="D13" s="70" t="s">
        <v>80</v>
      </c>
      <c r="E13" s="71" t="s">
        <v>81</v>
      </c>
    </row>
    <row r="14" spans="3:5" ht="15">
      <c r="C14" s="85" t="s">
        <v>100</v>
      </c>
      <c r="D14" s="86"/>
      <c r="E14" s="87"/>
    </row>
    <row r="15" spans="3:5" ht="60">
      <c r="C15" s="70" t="s">
        <v>82</v>
      </c>
      <c r="D15" s="70" t="s">
        <v>53</v>
      </c>
      <c r="E15" s="71" t="s">
        <v>83</v>
      </c>
    </row>
    <row r="16" spans="3:5" ht="30">
      <c r="C16" s="70" t="s">
        <v>84</v>
      </c>
      <c r="D16" s="70" t="s">
        <v>53</v>
      </c>
      <c r="E16" s="71" t="s">
        <v>85</v>
      </c>
    </row>
    <row r="17" spans="3:5" ht="45">
      <c r="C17" s="70" t="s">
        <v>86</v>
      </c>
      <c r="D17" s="70" t="s">
        <v>54</v>
      </c>
      <c r="E17" s="71" t="s">
        <v>87</v>
      </c>
    </row>
    <row r="18" spans="3:5" ht="15">
      <c r="C18" s="85" t="s">
        <v>101</v>
      </c>
      <c r="D18" s="86"/>
      <c r="E18" s="87"/>
    </row>
    <row r="19" spans="3:5" ht="30">
      <c r="C19" s="70" t="s">
        <v>88</v>
      </c>
      <c r="D19" s="70" t="s">
        <v>53</v>
      </c>
      <c r="E19" s="71" t="s">
        <v>89</v>
      </c>
    </row>
    <row r="20" spans="3:5" ht="45">
      <c r="C20" s="70" t="s">
        <v>26</v>
      </c>
      <c r="D20" s="70" t="s">
        <v>53</v>
      </c>
      <c r="E20" s="71" t="s">
        <v>90</v>
      </c>
    </row>
    <row r="21" spans="3:5" ht="15">
      <c r="C21" s="70" t="s">
        <v>91</v>
      </c>
      <c r="D21" s="70" t="s">
        <v>54</v>
      </c>
      <c r="E21" s="71" t="s">
        <v>92</v>
      </c>
    </row>
    <row r="22" spans="3:5" ht="30">
      <c r="C22" s="70" t="s">
        <v>25</v>
      </c>
      <c r="D22" s="70" t="s">
        <v>54</v>
      </c>
      <c r="E22" s="71" t="s">
        <v>93</v>
      </c>
    </row>
    <row r="23" spans="3:5" ht="15">
      <c r="C23" s="85" t="s">
        <v>102</v>
      </c>
      <c r="D23" s="86"/>
      <c r="E23" s="87"/>
    </row>
    <row r="24" spans="3:5" ht="45.75" customHeight="1">
      <c r="C24" s="70" t="s">
        <v>94</v>
      </c>
      <c r="D24" s="70" t="s">
        <v>53</v>
      </c>
      <c r="E24" s="71" t="s">
        <v>95</v>
      </c>
    </row>
    <row r="25" spans="3:5" ht="31.5" customHeight="1">
      <c r="C25" s="70" t="s">
        <v>96</v>
      </c>
      <c r="D25" s="70" t="s">
        <v>53</v>
      </c>
      <c r="E25" s="71" t="s">
        <v>97</v>
      </c>
    </row>
    <row r="26" spans="3:5" ht="33.75" customHeight="1">
      <c r="C26" s="70" t="s">
        <v>98</v>
      </c>
      <c r="D26" s="70" t="s">
        <v>54</v>
      </c>
      <c r="E26" s="71" t="s">
        <v>99</v>
      </c>
    </row>
    <row r="27" spans="3:5" ht="60">
      <c r="C27" s="70" t="s">
        <v>116</v>
      </c>
      <c r="D27" s="70" t="s">
        <v>54</v>
      </c>
      <c r="E27" s="71" t="s">
        <v>117</v>
      </c>
    </row>
    <row r="28" spans="3:5" ht="15">
      <c r="C28" s="85" t="s">
        <v>103</v>
      </c>
      <c r="D28" s="86"/>
      <c r="E28" s="87"/>
    </row>
    <row r="29" spans="3:5" ht="45">
      <c r="C29" s="70" t="s">
        <v>109</v>
      </c>
      <c r="D29" s="70" t="s">
        <v>111</v>
      </c>
      <c r="E29" s="71" t="s">
        <v>110</v>
      </c>
    </row>
    <row r="30" spans="3:5" ht="30">
      <c r="C30" s="70" t="s">
        <v>98</v>
      </c>
      <c r="D30" s="70" t="s">
        <v>111</v>
      </c>
      <c r="E30" s="71" t="s">
        <v>99</v>
      </c>
    </row>
    <row r="31" spans="3:5" ht="30">
      <c r="C31" s="70" t="s">
        <v>63</v>
      </c>
      <c r="D31" s="70" t="s">
        <v>111</v>
      </c>
      <c r="E31" s="71" t="s">
        <v>112</v>
      </c>
    </row>
    <row r="32" spans="3:5" ht="15">
      <c r="C32" s="70" t="s">
        <v>55</v>
      </c>
      <c r="D32" s="70" t="s">
        <v>68</v>
      </c>
      <c r="E32" s="71" t="s">
        <v>113</v>
      </c>
    </row>
    <row r="33" spans="3:5" ht="15">
      <c r="C33" s="70" t="s">
        <v>114</v>
      </c>
      <c r="D33" s="70" t="s">
        <v>68</v>
      </c>
      <c r="E33" s="71" t="s">
        <v>115</v>
      </c>
    </row>
    <row r="34" spans="3:5" ht="15">
      <c r="C34" s="85" t="s">
        <v>104</v>
      </c>
      <c r="D34" s="86"/>
      <c r="E34" s="87"/>
    </row>
    <row r="35" spans="3:5" ht="15" customHeight="1">
      <c r="C35" s="70" t="s">
        <v>4</v>
      </c>
      <c r="D35" s="70" t="s">
        <v>105</v>
      </c>
      <c r="E35" s="71" t="s">
        <v>106</v>
      </c>
    </row>
    <row r="36" spans="3:5" ht="17.25" customHeight="1">
      <c r="C36" s="70" t="s">
        <v>5</v>
      </c>
      <c r="D36" s="70" t="s">
        <v>105</v>
      </c>
      <c r="E36" s="71" t="s">
        <v>107</v>
      </c>
    </row>
    <row r="37" spans="3:5" ht="30">
      <c r="C37" s="70" t="s">
        <v>48</v>
      </c>
      <c r="D37" s="70" t="s">
        <v>105</v>
      </c>
      <c r="E37" s="71" t="s">
        <v>108</v>
      </c>
    </row>
  </sheetData>
  <sheetProtection/>
  <mergeCells count="8">
    <mergeCell ref="A1:E1"/>
    <mergeCell ref="C28:E28"/>
    <mergeCell ref="C34:E34"/>
    <mergeCell ref="C2:E2"/>
    <mergeCell ref="C4:E4"/>
    <mergeCell ref="C14:E14"/>
    <mergeCell ref="C18:E18"/>
    <mergeCell ref="C23:E23"/>
  </mergeCells>
  <printOptions/>
  <pageMargins left="0.7086614173228347" right="0.15748031496062992" top="0.5511811023622047" bottom="0.6299212598425197" header="0.31496062992125984" footer="0.3937007874015748"/>
  <pageSetup horizontalDpi="600" verticalDpi="600" orientation="portrait" scale="99" r:id="rId1"/>
  <headerFooter>
    <oddFooter>&amp;C&amp;"Arial,Normal"&amp;9&amp;P de &amp;N</oddFooter>
  </headerFooter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74"/>
  <sheetViews>
    <sheetView showGridLines="0" tabSelected="1" zoomScale="90" zoomScaleNormal="90" zoomScalePageLayoutView="0" workbookViewId="0" topLeftCell="A1">
      <selection activeCell="M60" sqref="M60"/>
    </sheetView>
  </sheetViews>
  <sheetFormatPr defaultColWidth="11.421875" defaultRowHeight="15"/>
  <cols>
    <col min="1" max="1" width="1.7109375" style="30" customWidth="1"/>
    <col min="2" max="2" width="1.7109375" style="1" customWidth="1"/>
    <col min="3" max="3" width="2.7109375" style="1" bestFit="1" customWidth="1"/>
    <col min="4" max="4" width="23.421875" style="1" customWidth="1"/>
    <col min="5" max="5" width="11.421875" style="1" customWidth="1"/>
    <col min="6" max="6" width="13.421875" style="1" customWidth="1"/>
    <col min="7" max="7" width="6.7109375" style="1" customWidth="1"/>
    <col min="8" max="8" width="11.421875" style="1" customWidth="1"/>
    <col min="9" max="14" width="4.7109375" style="1" customWidth="1"/>
    <col min="15" max="16" width="4.28125" style="1" customWidth="1"/>
    <col min="17" max="17" width="5.57421875" style="1" customWidth="1"/>
    <col min="18" max="18" width="4.28125" style="1" customWidth="1"/>
    <col min="19" max="19" width="4.7109375" style="1" customWidth="1"/>
    <col min="20" max="20" width="4.421875" style="1" customWidth="1"/>
    <col min="21" max="21" width="11.421875" style="1" customWidth="1"/>
    <col min="22" max="22" width="1.421875" style="1" customWidth="1"/>
    <col min="23" max="16384" width="11.421875" style="1" customWidth="1"/>
  </cols>
  <sheetData>
    <row r="1" spans="1:22" ht="14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2:22" ht="23.25">
      <c r="B2" s="133" t="s">
        <v>37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spans="2:22" ht="15.75">
      <c r="B3" s="134" t="s">
        <v>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</row>
    <row r="4" spans="2:22" ht="7.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24" customHeight="1">
      <c r="B5" s="139" t="s">
        <v>40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</row>
    <row r="6" spans="2:22" ht="14.25">
      <c r="B6" s="33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23"/>
    </row>
    <row r="7" spans="2:22" ht="15" customHeight="1">
      <c r="B7" s="27"/>
      <c r="C7" s="30"/>
      <c r="D7" s="34" t="s">
        <v>35</v>
      </c>
      <c r="E7" s="135">
        <v>41607</v>
      </c>
      <c r="F7" s="136"/>
      <c r="G7" s="65"/>
      <c r="H7" s="65"/>
      <c r="I7" s="63"/>
      <c r="J7" s="63"/>
      <c r="K7" s="63"/>
      <c r="L7" s="64"/>
      <c r="M7" s="64"/>
      <c r="N7" s="64"/>
      <c r="O7" s="64"/>
      <c r="P7" s="64"/>
      <c r="Q7" s="64"/>
      <c r="R7" s="64"/>
      <c r="S7" s="137" t="s">
        <v>36</v>
      </c>
      <c r="T7" s="138"/>
      <c r="U7" s="75"/>
      <c r="V7" s="19"/>
    </row>
    <row r="8" spans="2:22" ht="14.25">
      <c r="B8" s="27"/>
      <c r="C8" s="30"/>
      <c r="D8" s="30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19"/>
    </row>
    <row r="9" spans="2:22" ht="30.75" customHeight="1">
      <c r="B9" s="143" t="s">
        <v>38</v>
      </c>
      <c r="C9" s="144"/>
      <c r="D9" s="145"/>
      <c r="E9" s="140" t="s">
        <v>123</v>
      </c>
      <c r="F9" s="141"/>
      <c r="G9" s="141"/>
      <c r="H9" s="142"/>
      <c r="I9" s="54"/>
      <c r="J9" s="146" t="s">
        <v>61</v>
      </c>
      <c r="K9" s="146"/>
      <c r="L9" s="146"/>
      <c r="M9" s="129" t="s">
        <v>126</v>
      </c>
      <c r="N9" s="130"/>
      <c r="O9" s="130"/>
      <c r="P9" s="131"/>
      <c r="Q9" s="152" t="s">
        <v>39</v>
      </c>
      <c r="R9" s="152"/>
      <c r="S9" s="152"/>
      <c r="T9" s="153"/>
      <c r="U9" s="74"/>
      <c r="V9" s="19"/>
    </row>
    <row r="10" spans="2:22" ht="16.5" customHeight="1">
      <c r="B10" s="7"/>
      <c r="C10" s="6"/>
      <c r="D10" s="6"/>
      <c r="E10" s="62"/>
      <c r="F10" s="62"/>
      <c r="G10" s="62"/>
      <c r="H10" s="62"/>
      <c r="I10" s="63"/>
      <c r="J10" s="63"/>
      <c r="K10" s="63"/>
      <c r="L10" s="63"/>
      <c r="M10" s="63"/>
      <c r="N10" s="63"/>
      <c r="O10" s="63"/>
      <c r="P10" s="63"/>
      <c r="Q10" s="54"/>
      <c r="R10" s="54"/>
      <c r="S10" s="54"/>
      <c r="T10" s="54"/>
      <c r="U10" s="54"/>
      <c r="V10" s="19"/>
    </row>
    <row r="11" spans="1:22" s="8" customFormat="1" ht="66.75" customHeight="1">
      <c r="A11" s="6"/>
      <c r="B11" s="7"/>
      <c r="C11" s="6"/>
      <c r="D11" s="15" t="s">
        <v>28</v>
      </c>
      <c r="E11" s="140" t="s">
        <v>127</v>
      </c>
      <c r="F11" s="141"/>
      <c r="G11" s="141"/>
      <c r="H11" s="142"/>
      <c r="I11" s="123" t="s">
        <v>27</v>
      </c>
      <c r="J11" s="123"/>
      <c r="K11" s="123"/>
      <c r="L11" s="140" t="s">
        <v>128</v>
      </c>
      <c r="M11" s="141"/>
      <c r="N11" s="141"/>
      <c r="O11" s="141"/>
      <c r="P11" s="141"/>
      <c r="Q11" s="141"/>
      <c r="R11" s="141"/>
      <c r="S11" s="141"/>
      <c r="T11" s="141"/>
      <c r="U11" s="142"/>
      <c r="V11" s="5"/>
    </row>
    <row r="12" spans="2:22" ht="16.5" customHeight="1">
      <c r="B12" s="7"/>
      <c r="C12" s="6"/>
      <c r="D12" s="6"/>
      <c r="E12" s="62"/>
      <c r="F12" s="62"/>
      <c r="G12" s="62"/>
      <c r="H12" s="62"/>
      <c r="I12" s="63"/>
      <c r="J12" s="63"/>
      <c r="K12" s="63"/>
      <c r="L12" s="63"/>
      <c r="M12" s="63"/>
      <c r="N12" s="63"/>
      <c r="O12" s="63"/>
      <c r="P12" s="63"/>
      <c r="Q12" s="54"/>
      <c r="R12" s="54"/>
      <c r="S12" s="54"/>
      <c r="T12" s="54"/>
      <c r="U12" s="54"/>
      <c r="V12" s="19"/>
    </row>
    <row r="13" spans="2:22" ht="21.75" customHeight="1">
      <c r="B13" s="147" t="s">
        <v>34</v>
      </c>
      <c r="C13" s="148"/>
      <c r="D13" s="149"/>
      <c r="E13" s="159" t="s">
        <v>124</v>
      </c>
      <c r="F13" s="159"/>
      <c r="G13" s="159"/>
      <c r="H13" s="159"/>
      <c r="I13" s="159"/>
      <c r="J13" s="159"/>
      <c r="K13" s="159"/>
      <c r="L13" s="159"/>
      <c r="M13" s="159"/>
      <c r="N13" s="54"/>
      <c r="O13" s="54"/>
      <c r="P13" s="54"/>
      <c r="Q13" s="54"/>
      <c r="R13" s="54"/>
      <c r="S13" s="54"/>
      <c r="T13" s="54"/>
      <c r="U13" s="54"/>
      <c r="V13" s="19"/>
    </row>
    <row r="14" spans="2:22" ht="15">
      <c r="B14" s="29"/>
      <c r="C14" s="15"/>
      <c r="D14" s="15"/>
      <c r="E14" s="20"/>
      <c r="F14" s="20"/>
      <c r="G14" s="20"/>
      <c r="H14" s="2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9"/>
    </row>
    <row r="15" spans="2:22" ht="15">
      <c r="B15" s="28"/>
      <c r="C15" s="43"/>
      <c r="D15" s="150" t="s">
        <v>33</v>
      </c>
      <c r="E15" s="126" t="s">
        <v>0</v>
      </c>
      <c r="F15" s="127"/>
      <c r="G15" s="126" t="s">
        <v>1</v>
      </c>
      <c r="H15" s="127"/>
      <c r="I15" s="126" t="s">
        <v>2</v>
      </c>
      <c r="J15" s="128"/>
      <c r="K15" s="128"/>
      <c r="L15" s="128"/>
      <c r="M15" s="127"/>
      <c r="N15" s="126" t="s">
        <v>32</v>
      </c>
      <c r="O15" s="128"/>
      <c r="P15" s="128"/>
      <c r="Q15" s="128"/>
      <c r="R15" s="128"/>
      <c r="S15" s="128"/>
      <c r="T15" s="128"/>
      <c r="U15" s="127"/>
      <c r="V15" s="19"/>
    </row>
    <row r="16" spans="2:22" ht="29.25" customHeight="1">
      <c r="B16" s="27"/>
      <c r="C16" s="30"/>
      <c r="D16" s="150"/>
      <c r="E16" s="159" t="s">
        <v>125</v>
      </c>
      <c r="F16" s="159"/>
      <c r="G16" s="129" t="s">
        <v>135</v>
      </c>
      <c r="H16" s="131"/>
      <c r="I16" s="129" t="s">
        <v>136</v>
      </c>
      <c r="J16" s="130"/>
      <c r="K16" s="130"/>
      <c r="L16" s="130"/>
      <c r="M16" s="131"/>
      <c r="N16" s="132" t="s">
        <v>132</v>
      </c>
      <c r="O16" s="130"/>
      <c r="P16" s="130"/>
      <c r="Q16" s="130"/>
      <c r="R16" s="130"/>
      <c r="S16" s="130"/>
      <c r="T16" s="130"/>
      <c r="U16" s="131"/>
      <c r="V16" s="19"/>
    </row>
    <row r="17" spans="2:22" ht="14.25">
      <c r="B17" s="4"/>
      <c r="C17" s="3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9"/>
    </row>
    <row r="18" spans="2:22" ht="24" customHeight="1">
      <c r="B18" s="164" t="s">
        <v>41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</row>
    <row r="19" spans="2:22" ht="14.25">
      <c r="B19" s="2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3"/>
    </row>
    <row r="20" spans="2:22" ht="26.25" customHeight="1">
      <c r="B20" s="147" t="s">
        <v>31</v>
      </c>
      <c r="C20" s="148"/>
      <c r="D20" s="149"/>
      <c r="E20" s="140" t="s">
        <v>127</v>
      </c>
      <c r="F20" s="141"/>
      <c r="G20" s="141"/>
      <c r="H20" s="141"/>
      <c r="I20" s="141"/>
      <c r="J20" s="141"/>
      <c r="K20" s="141"/>
      <c r="L20" s="141"/>
      <c r="M20" s="141"/>
      <c r="N20" s="142"/>
      <c r="O20" s="54"/>
      <c r="P20" s="54"/>
      <c r="Q20" s="6"/>
      <c r="R20" s="6"/>
      <c r="S20" s="6"/>
      <c r="T20" s="6"/>
      <c r="U20" s="6"/>
      <c r="V20" s="19"/>
    </row>
    <row r="21" spans="2:22" ht="14.25">
      <c r="B21" s="22"/>
      <c r="C21" s="21"/>
      <c r="D21" s="21"/>
      <c r="E21" s="62"/>
      <c r="F21" s="62"/>
      <c r="G21" s="62"/>
      <c r="H21" s="54"/>
      <c r="I21" s="54"/>
      <c r="J21" s="54"/>
      <c r="K21" s="54"/>
      <c r="L21" s="54"/>
      <c r="M21" s="54"/>
      <c r="N21" s="54"/>
      <c r="O21" s="54"/>
      <c r="P21" s="54"/>
      <c r="Q21" s="6"/>
      <c r="R21" s="6"/>
      <c r="S21" s="6"/>
      <c r="T21" s="6"/>
      <c r="U21" s="6"/>
      <c r="V21" s="19"/>
    </row>
    <row r="22" spans="2:22" ht="28.5" customHeight="1">
      <c r="B22" s="147" t="s">
        <v>30</v>
      </c>
      <c r="C22" s="148"/>
      <c r="D22" s="148"/>
      <c r="E22" s="140" t="s">
        <v>131</v>
      </c>
      <c r="F22" s="141"/>
      <c r="G22" s="141"/>
      <c r="H22" s="141"/>
      <c r="I22" s="141"/>
      <c r="J22" s="141"/>
      <c r="K22" s="142"/>
      <c r="L22" s="61"/>
      <c r="M22" s="61"/>
      <c r="N22" s="123" t="s">
        <v>29</v>
      </c>
      <c r="O22" s="123"/>
      <c r="P22" s="123"/>
      <c r="Q22" s="151">
        <v>1735</v>
      </c>
      <c r="R22" s="151"/>
      <c r="S22" s="151"/>
      <c r="T22" s="151"/>
      <c r="U22" s="151"/>
      <c r="V22" s="19"/>
    </row>
    <row r="23" spans="2:22" ht="14.2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"/>
    </row>
    <row r="24" spans="1:22" s="51" customFormat="1" ht="24" customHeight="1">
      <c r="A24" s="31"/>
      <c r="B24" s="165" t="s">
        <v>45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</row>
    <row r="25" spans="1:22" s="8" customFormat="1" ht="15">
      <c r="A25" s="6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9"/>
    </row>
    <row r="26" spans="1:22" s="8" customFormat="1" ht="15">
      <c r="A26" s="6"/>
      <c r="B26" s="7"/>
      <c r="C26" s="154" t="s">
        <v>51</v>
      </c>
      <c r="D26" s="155"/>
      <c r="E26" s="154" t="s">
        <v>26</v>
      </c>
      <c r="F26" s="155"/>
      <c r="G26" s="154" t="s">
        <v>25</v>
      </c>
      <c r="H26" s="155"/>
      <c r="I26" s="158" t="s">
        <v>24</v>
      </c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5"/>
    </row>
    <row r="27" spans="1:22" s="8" customFormat="1" ht="15">
      <c r="A27" s="6"/>
      <c r="B27" s="7"/>
      <c r="C27" s="156"/>
      <c r="D27" s="157"/>
      <c r="E27" s="156"/>
      <c r="F27" s="157"/>
      <c r="G27" s="156"/>
      <c r="H27" s="157"/>
      <c r="I27" s="16" t="s">
        <v>23</v>
      </c>
      <c r="J27" s="16" t="s">
        <v>22</v>
      </c>
      <c r="K27" s="16" t="s">
        <v>21</v>
      </c>
      <c r="L27" s="16" t="s">
        <v>20</v>
      </c>
      <c r="M27" s="16" t="s">
        <v>19</v>
      </c>
      <c r="N27" s="16" t="s">
        <v>18</v>
      </c>
      <c r="O27" s="16" t="s">
        <v>17</v>
      </c>
      <c r="P27" s="16" t="s">
        <v>16</v>
      </c>
      <c r="Q27" s="16" t="s">
        <v>15</v>
      </c>
      <c r="R27" s="16" t="s">
        <v>14</v>
      </c>
      <c r="S27" s="16" t="s">
        <v>13</v>
      </c>
      <c r="T27" s="16" t="s">
        <v>12</v>
      </c>
      <c r="U27" s="16" t="s">
        <v>11</v>
      </c>
      <c r="V27" s="5"/>
    </row>
    <row r="28" spans="1:22" s="8" customFormat="1" ht="66.75" customHeight="1">
      <c r="A28" s="6"/>
      <c r="B28" s="7"/>
      <c r="C28" s="79" t="s">
        <v>133</v>
      </c>
      <c r="D28" s="80" t="s">
        <v>137</v>
      </c>
      <c r="E28" s="93" t="s">
        <v>144</v>
      </c>
      <c r="F28" s="95"/>
      <c r="G28" s="93" t="s">
        <v>145</v>
      </c>
      <c r="H28" s="95"/>
      <c r="I28" s="53"/>
      <c r="J28" s="53"/>
      <c r="K28" s="53"/>
      <c r="L28" s="53"/>
      <c r="M28" s="53"/>
      <c r="N28" s="57"/>
      <c r="O28" s="57"/>
      <c r="P28" s="57"/>
      <c r="Q28" s="57">
        <v>20</v>
      </c>
      <c r="R28" s="57"/>
      <c r="S28" s="57"/>
      <c r="T28" s="57"/>
      <c r="U28" s="57">
        <f>SUM(I28:T28)</f>
        <v>20</v>
      </c>
      <c r="V28" s="5"/>
    </row>
    <row r="29" spans="1:22" s="8" customFormat="1" ht="54" customHeight="1">
      <c r="A29" s="6"/>
      <c r="B29" s="7"/>
      <c r="C29" s="46" t="s">
        <v>10</v>
      </c>
      <c r="D29" s="52" t="s">
        <v>161</v>
      </c>
      <c r="E29" s="93" t="s">
        <v>140</v>
      </c>
      <c r="F29" s="95"/>
      <c r="G29" s="93" t="s">
        <v>146</v>
      </c>
      <c r="H29" s="95"/>
      <c r="I29" s="53"/>
      <c r="J29" s="53">
        <v>15</v>
      </c>
      <c r="K29" s="53"/>
      <c r="L29" s="53">
        <v>15</v>
      </c>
      <c r="M29" s="53"/>
      <c r="N29" s="57">
        <v>15</v>
      </c>
      <c r="O29" s="57"/>
      <c r="P29" s="57">
        <v>15</v>
      </c>
      <c r="Q29" s="57"/>
      <c r="R29" s="57">
        <v>15</v>
      </c>
      <c r="S29" s="57"/>
      <c r="T29" s="57">
        <v>15</v>
      </c>
      <c r="U29" s="57">
        <f>SUM(I29:T29)</f>
        <v>90</v>
      </c>
      <c r="V29" s="5"/>
    </row>
    <row r="30" spans="1:22" s="8" customFormat="1" ht="54" customHeight="1">
      <c r="A30" s="6"/>
      <c r="B30" s="7"/>
      <c r="C30" s="46" t="s">
        <v>9</v>
      </c>
      <c r="D30" s="52" t="s">
        <v>157</v>
      </c>
      <c r="E30" s="93" t="s">
        <v>158</v>
      </c>
      <c r="F30" s="95"/>
      <c r="G30" s="93" t="s">
        <v>159</v>
      </c>
      <c r="H30" s="95"/>
      <c r="I30" s="53"/>
      <c r="J30" s="53"/>
      <c r="K30" s="53"/>
      <c r="L30" s="53"/>
      <c r="M30" s="53">
        <v>10</v>
      </c>
      <c r="N30" s="57"/>
      <c r="O30" s="57"/>
      <c r="P30" s="57"/>
      <c r="Q30" s="57"/>
      <c r="R30" s="57"/>
      <c r="S30" s="57"/>
      <c r="T30" s="57"/>
      <c r="U30" s="57">
        <f aca="true" t="shared" si="0" ref="U30:U36">SUM(I30:T30)</f>
        <v>10</v>
      </c>
      <c r="V30" s="5"/>
    </row>
    <row r="31" spans="1:22" s="8" customFormat="1" ht="39" customHeight="1">
      <c r="A31" s="6"/>
      <c r="B31" s="7"/>
      <c r="C31" s="46" t="s">
        <v>47</v>
      </c>
      <c r="D31" s="52" t="s">
        <v>149</v>
      </c>
      <c r="E31" s="93" t="s">
        <v>147</v>
      </c>
      <c r="F31" s="95"/>
      <c r="G31" s="93" t="s">
        <v>148</v>
      </c>
      <c r="H31" s="95"/>
      <c r="I31" s="53"/>
      <c r="J31" s="53"/>
      <c r="K31" s="53"/>
      <c r="L31" s="53"/>
      <c r="M31" s="53"/>
      <c r="N31" s="57">
        <v>40</v>
      </c>
      <c r="O31" s="57"/>
      <c r="P31" s="57"/>
      <c r="Q31" s="57"/>
      <c r="R31" s="57">
        <v>40</v>
      </c>
      <c r="S31" s="57"/>
      <c r="T31" s="57"/>
      <c r="U31" s="57">
        <f t="shared" si="0"/>
        <v>80</v>
      </c>
      <c r="V31" s="5"/>
    </row>
    <row r="32" spans="1:22" s="8" customFormat="1" ht="53.25" customHeight="1">
      <c r="A32" s="6"/>
      <c r="B32" s="7"/>
      <c r="C32" s="46" t="s">
        <v>134</v>
      </c>
      <c r="D32" s="52" t="s">
        <v>139</v>
      </c>
      <c r="E32" s="93" t="s">
        <v>150</v>
      </c>
      <c r="F32" s="95"/>
      <c r="G32" s="93" t="s">
        <v>160</v>
      </c>
      <c r="H32" s="95"/>
      <c r="I32" s="53"/>
      <c r="J32" s="53"/>
      <c r="K32" s="53"/>
      <c r="L32" s="53"/>
      <c r="M32" s="53">
        <v>15</v>
      </c>
      <c r="N32" s="57"/>
      <c r="O32" s="57"/>
      <c r="P32" s="57"/>
      <c r="Q32" s="57"/>
      <c r="R32" s="57"/>
      <c r="S32" s="57"/>
      <c r="T32" s="57"/>
      <c r="U32" s="57">
        <f t="shared" si="0"/>
        <v>15</v>
      </c>
      <c r="V32" s="5"/>
    </row>
    <row r="33" spans="1:22" s="8" customFormat="1" ht="67.5" customHeight="1">
      <c r="A33" s="6"/>
      <c r="B33" s="7"/>
      <c r="C33" s="46" t="s">
        <v>143</v>
      </c>
      <c r="D33" s="80" t="s">
        <v>138</v>
      </c>
      <c r="E33" s="93" t="s">
        <v>153</v>
      </c>
      <c r="F33" s="95"/>
      <c r="G33" s="93" t="s">
        <v>154</v>
      </c>
      <c r="H33" s="95"/>
      <c r="I33" s="53"/>
      <c r="J33" s="53"/>
      <c r="K33" s="53"/>
      <c r="L33" s="53"/>
      <c r="M33" s="53"/>
      <c r="N33" s="57"/>
      <c r="O33" s="57"/>
      <c r="P33" s="57">
        <v>50</v>
      </c>
      <c r="Q33" s="57"/>
      <c r="R33" s="57"/>
      <c r="S33" s="57"/>
      <c r="T33" s="57"/>
      <c r="U33" s="57">
        <f t="shared" si="0"/>
        <v>50</v>
      </c>
      <c r="V33" s="5"/>
    </row>
    <row r="34" spans="1:22" s="8" customFormat="1" ht="50.25" customHeight="1">
      <c r="A34" s="6"/>
      <c r="B34" s="7"/>
      <c r="C34" s="46" t="s">
        <v>142</v>
      </c>
      <c r="D34" s="52" t="s">
        <v>151</v>
      </c>
      <c r="E34" s="93" t="s">
        <v>152</v>
      </c>
      <c r="F34" s="95"/>
      <c r="G34" s="93" t="s">
        <v>155</v>
      </c>
      <c r="H34" s="95"/>
      <c r="I34" s="53"/>
      <c r="J34" s="53"/>
      <c r="K34" s="53"/>
      <c r="L34" s="53">
        <v>20</v>
      </c>
      <c r="M34" s="53"/>
      <c r="N34" s="57"/>
      <c r="O34" s="57"/>
      <c r="P34" s="57"/>
      <c r="Q34" s="57"/>
      <c r="R34" s="57"/>
      <c r="S34" s="57"/>
      <c r="T34" s="57"/>
      <c r="U34" s="57">
        <f t="shared" si="0"/>
        <v>20</v>
      </c>
      <c r="V34" s="5"/>
    </row>
    <row r="35" spans="1:22" s="8" customFormat="1" ht="50.25" customHeight="1">
      <c r="A35" s="6"/>
      <c r="B35" s="7"/>
      <c r="C35" s="46" t="s">
        <v>141</v>
      </c>
      <c r="D35" s="52" t="s">
        <v>176</v>
      </c>
      <c r="E35" s="93" t="s">
        <v>152</v>
      </c>
      <c r="F35" s="95"/>
      <c r="G35" s="93">
        <v>250</v>
      </c>
      <c r="H35" s="95"/>
      <c r="I35" s="53"/>
      <c r="J35" s="53"/>
      <c r="K35" s="53"/>
      <c r="L35" s="53"/>
      <c r="M35" s="53"/>
      <c r="N35" s="57"/>
      <c r="O35" s="57"/>
      <c r="P35" s="57"/>
      <c r="Q35" s="57"/>
      <c r="R35" s="57"/>
      <c r="S35" s="57">
        <v>250</v>
      </c>
      <c r="T35" s="57"/>
      <c r="U35" s="57">
        <f t="shared" si="0"/>
        <v>250</v>
      </c>
      <c r="V35" s="5"/>
    </row>
    <row r="36" spans="1:22" s="8" customFormat="1" ht="40.5" customHeight="1">
      <c r="A36" s="6"/>
      <c r="B36" s="7"/>
      <c r="C36" s="46" t="s">
        <v>175</v>
      </c>
      <c r="D36" s="52" t="s">
        <v>156</v>
      </c>
      <c r="E36" s="93" t="s">
        <v>152</v>
      </c>
      <c r="F36" s="95"/>
      <c r="G36" s="93" t="s">
        <v>162</v>
      </c>
      <c r="H36" s="95"/>
      <c r="I36" s="53"/>
      <c r="J36" s="53"/>
      <c r="K36" s="53"/>
      <c r="L36" s="53"/>
      <c r="M36" s="53"/>
      <c r="N36" s="57"/>
      <c r="O36" s="57"/>
      <c r="P36" s="57"/>
      <c r="Q36" s="57">
        <v>1200</v>
      </c>
      <c r="R36" s="57"/>
      <c r="S36" s="57"/>
      <c r="T36" s="57"/>
      <c r="U36" s="57">
        <f t="shared" si="0"/>
        <v>1200</v>
      </c>
      <c r="V36" s="5"/>
    </row>
    <row r="37" spans="1:22" s="8" customFormat="1" ht="15.75">
      <c r="A37" s="6"/>
      <c r="B37" s="36"/>
      <c r="C37" s="44"/>
      <c r="D37" s="37"/>
      <c r="E37" s="38"/>
      <c r="F37" s="38"/>
      <c r="G37" s="39"/>
      <c r="H37" s="39"/>
      <c r="I37" s="40"/>
      <c r="J37" s="40"/>
      <c r="K37" s="40"/>
      <c r="L37" s="40"/>
      <c r="M37" s="41"/>
      <c r="N37" s="42"/>
      <c r="O37" s="42"/>
      <c r="P37" s="42"/>
      <c r="Q37" s="42"/>
      <c r="R37" s="42"/>
      <c r="S37" s="42"/>
      <c r="T37" s="42"/>
      <c r="U37" s="42"/>
      <c r="V37" s="11"/>
    </row>
    <row r="38" spans="1:22" s="8" customFormat="1" ht="24" customHeight="1">
      <c r="A38" s="6"/>
      <c r="B38" s="165" t="s">
        <v>42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</row>
    <row r="39" spans="1:22" s="8" customFormat="1" ht="15">
      <c r="A39" s="6"/>
      <c r="B39" s="47"/>
      <c r="C39" s="48"/>
      <c r="D39" s="17"/>
      <c r="E39" s="35"/>
      <c r="F39" s="35"/>
      <c r="G39" s="35"/>
      <c r="H39" s="35"/>
      <c r="I39" s="35"/>
      <c r="J39" s="35"/>
      <c r="K39" s="35"/>
      <c r="L39" s="35"/>
      <c r="M39" s="35"/>
      <c r="N39" s="17"/>
      <c r="O39" s="17"/>
      <c r="P39" s="17"/>
      <c r="Q39" s="17"/>
      <c r="R39" s="17"/>
      <c r="S39" s="17"/>
      <c r="T39" s="17"/>
      <c r="U39" s="17"/>
      <c r="V39" s="9"/>
    </row>
    <row r="40" spans="1:22" s="8" customFormat="1" ht="40.5" customHeight="1">
      <c r="A40" s="6"/>
      <c r="B40" s="7"/>
      <c r="C40" s="45"/>
      <c r="D40" s="106" t="s">
        <v>0</v>
      </c>
      <c r="E40" s="106" t="s">
        <v>62</v>
      </c>
      <c r="F40" s="111" t="s">
        <v>46</v>
      </c>
      <c r="G40" s="112"/>
      <c r="H40" s="113" t="s">
        <v>118</v>
      </c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5"/>
    </row>
    <row r="41" spans="1:22" s="8" customFormat="1" ht="30.75" customHeight="1">
      <c r="A41" s="6"/>
      <c r="B41" s="7"/>
      <c r="C41" s="45"/>
      <c r="D41" s="107"/>
      <c r="E41" s="107"/>
      <c r="F41" s="113"/>
      <c r="G41" s="114"/>
      <c r="H41" s="115" t="s">
        <v>6</v>
      </c>
      <c r="I41" s="115"/>
      <c r="J41" s="115" t="s">
        <v>7</v>
      </c>
      <c r="K41" s="115"/>
      <c r="L41" s="115"/>
      <c r="M41" s="171" t="s">
        <v>44</v>
      </c>
      <c r="N41" s="171"/>
      <c r="O41" s="171"/>
      <c r="P41" s="122" t="s">
        <v>8</v>
      </c>
      <c r="Q41" s="122"/>
      <c r="R41" s="122"/>
      <c r="S41" s="122"/>
      <c r="T41" s="122"/>
      <c r="U41" s="122"/>
      <c r="V41" s="5"/>
    </row>
    <row r="42" spans="1:22" s="8" customFormat="1" ht="30.75" customHeight="1">
      <c r="A42" s="6"/>
      <c r="B42" s="7"/>
      <c r="C42" s="45"/>
      <c r="D42" s="81" t="s">
        <v>164</v>
      </c>
      <c r="E42" s="82">
        <v>6</v>
      </c>
      <c r="F42" s="93" t="s">
        <v>163</v>
      </c>
      <c r="G42" s="95"/>
      <c r="H42" s="92"/>
      <c r="I42" s="92"/>
      <c r="J42" s="92"/>
      <c r="K42" s="92"/>
      <c r="L42" s="92"/>
      <c r="M42" s="92">
        <v>30000</v>
      </c>
      <c r="N42" s="92"/>
      <c r="O42" s="92"/>
      <c r="P42" s="92"/>
      <c r="Q42" s="92"/>
      <c r="R42" s="92"/>
      <c r="S42" s="92">
        <f>SUM(H42:R42)</f>
        <v>30000</v>
      </c>
      <c r="T42" s="92"/>
      <c r="U42" s="92"/>
      <c r="V42" s="5"/>
    </row>
    <row r="43" spans="1:22" s="8" customFormat="1" ht="30.75" customHeight="1">
      <c r="A43" s="6"/>
      <c r="B43" s="7"/>
      <c r="C43" s="45"/>
      <c r="D43" s="81" t="s">
        <v>165</v>
      </c>
      <c r="E43" s="82">
        <v>6</v>
      </c>
      <c r="F43" s="93" t="s">
        <v>163</v>
      </c>
      <c r="G43" s="95"/>
      <c r="H43" s="92"/>
      <c r="I43" s="92"/>
      <c r="J43" s="92"/>
      <c r="K43" s="92"/>
      <c r="L43" s="92"/>
      <c r="M43" s="92">
        <v>30000</v>
      </c>
      <c r="N43" s="92"/>
      <c r="O43" s="92"/>
      <c r="P43" s="92"/>
      <c r="Q43" s="92"/>
      <c r="R43" s="92"/>
      <c r="S43" s="92">
        <f>SUM(H43:R43)</f>
        <v>30000</v>
      </c>
      <c r="T43" s="92"/>
      <c r="U43" s="92"/>
      <c r="V43" s="5"/>
    </row>
    <row r="44" spans="1:22" s="8" customFormat="1" ht="30.75" customHeight="1">
      <c r="A44" s="6"/>
      <c r="B44" s="7"/>
      <c r="C44" s="45"/>
      <c r="D44" s="81" t="s">
        <v>178</v>
      </c>
      <c r="E44" s="82">
        <v>1</v>
      </c>
      <c r="F44" s="93" t="s">
        <v>163</v>
      </c>
      <c r="G44" s="95"/>
      <c r="H44" s="92">
        <v>292600</v>
      </c>
      <c r="I44" s="92"/>
      <c r="J44" s="93"/>
      <c r="K44" s="94"/>
      <c r="L44" s="95"/>
      <c r="M44" s="119">
        <v>292600</v>
      </c>
      <c r="N44" s="120"/>
      <c r="O44" s="121"/>
      <c r="P44" s="93"/>
      <c r="Q44" s="94"/>
      <c r="R44" s="95"/>
      <c r="S44" s="92">
        <f>SUM(H44:R44)</f>
        <v>585200</v>
      </c>
      <c r="T44" s="92"/>
      <c r="U44" s="92"/>
      <c r="V44" s="5"/>
    </row>
    <row r="45" spans="1:22" s="8" customFormat="1" ht="35.25" customHeight="1">
      <c r="A45" s="6"/>
      <c r="B45" s="7"/>
      <c r="C45" s="45"/>
      <c r="D45" s="83" t="s">
        <v>177</v>
      </c>
      <c r="E45" s="82">
        <v>2</v>
      </c>
      <c r="F45" s="93" t="s">
        <v>163</v>
      </c>
      <c r="G45" s="95"/>
      <c r="H45" s="92"/>
      <c r="I45" s="92"/>
      <c r="J45" s="92"/>
      <c r="K45" s="92"/>
      <c r="L45" s="92"/>
      <c r="M45" s="92">
        <v>100000</v>
      </c>
      <c r="N45" s="92"/>
      <c r="O45" s="92"/>
      <c r="P45" s="92"/>
      <c r="Q45" s="92"/>
      <c r="R45" s="92"/>
      <c r="S45" s="92">
        <f>SUM(H45:R45)</f>
        <v>100000</v>
      </c>
      <c r="T45" s="92"/>
      <c r="U45" s="92"/>
      <c r="V45" s="5"/>
    </row>
    <row r="46" spans="1:22" s="8" customFormat="1" ht="39" customHeight="1">
      <c r="A46" s="6"/>
      <c r="B46" s="7"/>
      <c r="C46" s="45"/>
      <c r="D46" s="81" t="s">
        <v>168</v>
      </c>
      <c r="E46" s="82">
        <v>12</v>
      </c>
      <c r="F46" s="93" t="s">
        <v>163</v>
      </c>
      <c r="G46" s="95"/>
      <c r="H46" s="92"/>
      <c r="I46" s="92"/>
      <c r="J46" s="92"/>
      <c r="K46" s="92"/>
      <c r="L46" s="92"/>
      <c r="M46" s="92">
        <v>60000</v>
      </c>
      <c r="N46" s="92"/>
      <c r="O46" s="92"/>
      <c r="P46" s="92"/>
      <c r="Q46" s="92"/>
      <c r="R46" s="92"/>
      <c r="S46" s="92">
        <f aca="true" t="shared" si="1" ref="S46:S52">SUM(H46:R46)</f>
        <v>60000</v>
      </c>
      <c r="T46" s="92"/>
      <c r="U46" s="92"/>
      <c r="V46" s="5"/>
    </row>
    <row r="47" spans="1:22" s="8" customFormat="1" ht="54" customHeight="1">
      <c r="A47" s="6"/>
      <c r="B47" s="7"/>
      <c r="C47" s="45"/>
      <c r="D47" s="81" t="s">
        <v>170</v>
      </c>
      <c r="E47" s="82">
        <v>12</v>
      </c>
      <c r="F47" s="93" t="s">
        <v>163</v>
      </c>
      <c r="G47" s="95"/>
      <c r="H47" s="92"/>
      <c r="I47" s="92"/>
      <c r="J47" s="92"/>
      <c r="K47" s="92"/>
      <c r="L47" s="92"/>
      <c r="M47" s="92">
        <v>139334.9</v>
      </c>
      <c r="N47" s="92"/>
      <c r="O47" s="92"/>
      <c r="P47" s="92"/>
      <c r="Q47" s="92"/>
      <c r="R47" s="92"/>
      <c r="S47" s="92">
        <f t="shared" si="1"/>
        <v>139334.9</v>
      </c>
      <c r="T47" s="92"/>
      <c r="U47" s="92"/>
      <c r="V47" s="5"/>
    </row>
    <row r="48" spans="1:22" s="8" customFormat="1" ht="53.25" customHeight="1">
      <c r="A48" s="6"/>
      <c r="B48" s="7"/>
      <c r="C48" s="45"/>
      <c r="D48" s="81" t="s">
        <v>171</v>
      </c>
      <c r="E48" s="82">
        <v>12</v>
      </c>
      <c r="F48" s="93" t="s">
        <v>163</v>
      </c>
      <c r="G48" s="95"/>
      <c r="H48" s="92"/>
      <c r="I48" s="92"/>
      <c r="J48" s="92"/>
      <c r="K48" s="92"/>
      <c r="L48" s="92"/>
      <c r="M48" s="92">
        <f>(9945+7423.25)</f>
        <v>17368.25</v>
      </c>
      <c r="N48" s="92"/>
      <c r="O48" s="92"/>
      <c r="P48" s="92"/>
      <c r="Q48" s="92"/>
      <c r="R48" s="92"/>
      <c r="S48" s="92">
        <f t="shared" si="1"/>
        <v>17368.25</v>
      </c>
      <c r="T48" s="92"/>
      <c r="U48" s="92"/>
      <c r="V48" s="5"/>
    </row>
    <row r="49" spans="1:22" s="8" customFormat="1" ht="30.75" customHeight="1">
      <c r="A49" s="6"/>
      <c r="B49" s="7"/>
      <c r="C49" s="45"/>
      <c r="D49" s="81" t="s">
        <v>169</v>
      </c>
      <c r="E49" s="82">
        <v>12</v>
      </c>
      <c r="F49" s="93" t="s">
        <v>163</v>
      </c>
      <c r="G49" s="95"/>
      <c r="H49" s="92"/>
      <c r="I49" s="92"/>
      <c r="J49" s="92"/>
      <c r="K49" s="92"/>
      <c r="L49" s="92"/>
      <c r="M49" s="92">
        <v>60000</v>
      </c>
      <c r="N49" s="92"/>
      <c r="O49" s="92"/>
      <c r="P49" s="92"/>
      <c r="Q49" s="92"/>
      <c r="R49" s="92"/>
      <c r="S49" s="92">
        <f t="shared" si="1"/>
        <v>60000</v>
      </c>
      <c r="T49" s="92"/>
      <c r="U49" s="92"/>
      <c r="V49" s="5"/>
    </row>
    <row r="50" spans="1:22" s="8" customFormat="1" ht="77.25" customHeight="1">
      <c r="A50" s="6"/>
      <c r="B50" s="7"/>
      <c r="C50" s="45"/>
      <c r="D50" s="81" t="s">
        <v>173</v>
      </c>
      <c r="E50" s="82">
        <v>12</v>
      </c>
      <c r="F50" s="93" t="s">
        <v>163</v>
      </c>
      <c r="G50" s="95"/>
      <c r="H50" s="92"/>
      <c r="I50" s="92"/>
      <c r="J50" s="92"/>
      <c r="K50" s="92"/>
      <c r="L50" s="92"/>
      <c r="M50" s="92">
        <v>80000</v>
      </c>
      <c r="N50" s="92"/>
      <c r="O50" s="92"/>
      <c r="P50" s="92"/>
      <c r="Q50" s="92"/>
      <c r="R50" s="92"/>
      <c r="S50" s="92">
        <f t="shared" si="1"/>
        <v>80000</v>
      </c>
      <c r="T50" s="92"/>
      <c r="U50" s="92"/>
      <c r="V50" s="5"/>
    </row>
    <row r="51" spans="1:22" s="8" customFormat="1" ht="30.75" customHeight="1">
      <c r="A51" s="6"/>
      <c r="B51" s="7"/>
      <c r="C51" s="45"/>
      <c r="D51" s="78" t="s">
        <v>174</v>
      </c>
      <c r="E51" s="57">
        <v>12</v>
      </c>
      <c r="F51" s="93" t="s">
        <v>163</v>
      </c>
      <c r="G51" s="95"/>
      <c r="H51" s="92"/>
      <c r="I51" s="92"/>
      <c r="J51" s="92"/>
      <c r="K51" s="92"/>
      <c r="L51" s="92"/>
      <c r="M51" s="92">
        <f>30000*12</f>
        <v>360000</v>
      </c>
      <c r="N51" s="92"/>
      <c r="O51" s="92"/>
      <c r="P51" s="92"/>
      <c r="Q51" s="92"/>
      <c r="R51" s="92"/>
      <c r="S51" s="92">
        <f t="shared" si="1"/>
        <v>360000</v>
      </c>
      <c r="T51" s="92"/>
      <c r="U51" s="92"/>
      <c r="V51" s="5"/>
    </row>
    <row r="52" spans="1:22" s="8" customFormat="1" ht="30.75" customHeight="1">
      <c r="A52" s="6"/>
      <c r="B52" s="7"/>
      <c r="C52" s="45"/>
      <c r="D52" s="78"/>
      <c r="E52" s="57"/>
      <c r="F52" s="76"/>
      <c r="G52" s="77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>
        <f t="shared" si="1"/>
        <v>0</v>
      </c>
      <c r="T52" s="92"/>
      <c r="U52" s="92"/>
      <c r="V52" s="5"/>
    </row>
    <row r="53" spans="1:22" s="8" customFormat="1" ht="21" customHeight="1">
      <c r="A53" s="6"/>
      <c r="B53" s="7"/>
      <c r="C53" s="45"/>
      <c r="D53" s="140" t="s">
        <v>172</v>
      </c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V53" s="5"/>
    </row>
    <row r="54" spans="1:22" s="8" customFormat="1" ht="24" customHeight="1">
      <c r="A54" s="6"/>
      <c r="B54" s="7"/>
      <c r="C54" s="45"/>
      <c r="D54" s="6"/>
      <c r="E54" s="69"/>
      <c r="F54" s="69"/>
      <c r="G54" s="69"/>
      <c r="H54" s="66"/>
      <c r="J54" s="66"/>
      <c r="K54" s="68"/>
      <c r="M54" s="68"/>
      <c r="N54" s="68"/>
      <c r="O54" s="6"/>
      <c r="P54" s="101" t="s">
        <v>11</v>
      </c>
      <c r="Q54" s="101"/>
      <c r="R54" s="102"/>
      <c r="S54" s="116">
        <f>SUM(S42:U53)</f>
        <v>1461903.15</v>
      </c>
      <c r="T54" s="117"/>
      <c r="U54" s="118"/>
      <c r="V54" s="5"/>
    </row>
    <row r="55" spans="1:22" s="8" customFormat="1" ht="12" customHeight="1">
      <c r="A55" s="5"/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1"/>
    </row>
    <row r="56" spans="1:22" s="8" customFormat="1" ht="24" customHeight="1">
      <c r="A56" s="6"/>
      <c r="B56" s="103" t="s">
        <v>43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</row>
    <row r="57" spans="1:22" s="8" customFormat="1" ht="15">
      <c r="A57" s="5"/>
      <c r="B57" s="56"/>
      <c r="C57" s="67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9"/>
    </row>
    <row r="58" spans="1:22" s="8" customFormat="1" ht="15">
      <c r="A58" s="5"/>
      <c r="B58" s="7"/>
      <c r="C58" s="6"/>
      <c r="D58" s="6"/>
      <c r="E58" s="6"/>
      <c r="F58" s="6"/>
      <c r="G58" s="6"/>
      <c r="H58" s="6"/>
      <c r="I58" s="6"/>
      <c r="J58" s="6"/>
      <c r="K58" s="58"/>
      <c r="L58" s="58"/>
      <c r="M58" s="58"/>
      <c r="N58" s="58"/>
      <c r="O58" s="58"/>
      <c r="P58" s="49"/>
      <c r="Q58" s="49"/>
      <c r="R58" s="49"/>
      <c r="S58" s="49"/>
      <c r="T58" s="49"/>
      <c r="U58" s="49"/>
      <c r="V58" s="5"/>
    </row>
    <row r="59" spans="1:22" s="8" customFormat="1" ht="15">
      <c r="A59" s="5"/>
      <c r="B59" s="7"/>
      <c r="C59" s="6"/>
      <c r="D59" s="6"/>
      <c r="E59" s="123" t="s">
        <v>66</v>
      </c>
      <c r="F59" s="123"/>
      <c r="G59" s="124"/>
      <c r="H59" s="168">
        <f>S54</f>
        <v>1461903.15</v>
      </c>
      <c r="I59" s="169"/>
      <c r="J59" s="169"/>
      <c r="K59" s="169"/>
      <c r="L59" s="170"/>
      <c r="M59" s="6"/>
      <c r="N59" s="6"/>
      <c r="O59" s="6"/>
      <c r="P59" s="6"/>
      <c r="Q59" s="6"/>
      <c r="R59" s="6"/>
      <c r="S59" s="6"/>
      <c r="T59" s="6"/>
      <c r="U59" s="6"/>
      <c r="V59" s="5"/>
    </row>
    <row r="60" spans="1:22" s="8" customFormat="1" ht="15">
      <c r="A60" s="5"/>
      <c r="B60" s="7"/>
      <c r="C60" s="6"/>
      <c r="D60" s="6"/>
      <c r="E60" s="6"/>
      <c r="F60" s="6"/>
      <c r="G60" s="6"/>
      <c r="H60" s="6"/>
      <c r="I60" s="6"/>
      <c r="J60" s="6"/>
      <c r="K60" s="58"/>
      <c r="L60" s="58"/>
      <c r="M60" s="58"/>
      <c r="N60" s="58"/>
      <c r="O60" s="58"/>
      <c r="P60" s="49"/>
      <c r="Q60" s="49"/>
      <c r="R60" s="49"/>
      <c r="S60" s="49"/>
      <c r="T60" s="49"/>
      <c r="U60" s="49"/>
      <c r="V60" s="5"/>
    </row>
    <row r="61" spans="1:22" s="8" customFormat="1" ht="15">
      <c r="A61" s="5"/>
      <c r="B61" s="7"/>
      <c r="C61" s="6"/>
      <c r="D61" s="6"/>
      <c r="E61" s="123" t="s">
        <v>64</v>
      </c>
      <c r="F61" s="123"/>
      <c r="G61" s="124"/>
      <c r="H61" s="168"/>
      <c r="I61" s="169"/>
      <c r="J61" s="169"/>
      <c r="K61" s="169"/>
      <c r="L61" s="170"/>
      <c r="M61" s="6"/>
      <c r="N61" s="6"/>
      <c r="O61" s="6"/>
      <c r="P61" s="6"/>
      <c r="Q61" s="6"/>
      <c r="R61" s="6"/>
      <c r="S61" s="6"/>
      <c r="T61" s="6"/>
      <c r="U61" s="6"/>
      <c r="V61" s="5"/>
    </row>
    <row r="62" spans="1:22" s="8" customFormat="1" ht="15">
      <c r="A62" s="5"/>
      <c r="B62" s="7"/>
      <c r="C62" s="6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5"/>
    </row>
    <row r="63" spans="1:22" s="8" customFormat="1" ht="15">
      <c r="A63" s="5"/>
      <c r="B63" s="7"/>
      <c r="C63" s="6"/>
      <c r="D63" s="14"/>
      <c r="E63" s="104" t="s">
        <v>65</v>
      </c>
      <c r="F63" s="104"/>
      <c r="G63" s="105"/>
      <c r="H63" s="108">
        <f>SUM(H59+H61)</f>
        <v>1461903.15</v>
      </c>
      <c r="I63" s="109"/>
      <c r="J63" s="109"/>
      <c r="K63" s="109"/>
      <c r="L63" s="110"/>
      <c r="M63" s="14"/>
      <c r="N63" s="14"/>
      <c r="O63" s="14"/>
      <c r="P63" s="14"/>
      <c r="Q63" s="14"/>
      <c r="R63" s="14"/>
      <c r="S63" s="14"/>
      <c r="T63" s="14"/>
      <c r="U63" s="14"/>
      <c r="V63" s="5"/>
    </row>
    <row r="64" spans="1:22" s="8" customFormat="1" ht="14.25">
      <c r="A64" s="5"/>
      <c r="B64" s="7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5"/>
    </row>
    <row r="65" spans="1:22" s="8" customFormat="1" ht="15">
      <c r="A65" s="5"/>
      <c r="B65" s="7"/>
      <c r="C65" s="6"/>
      <c r="D65" s="6"/>
      <c r="E65" s="6"/>
      <c r="F65" s="148" t="s">
        <v>49</v>
      </c>
      <c r="G65" s="149"/>
      <c r="H65" s="96" t="s">
        <v>166</v>
      </c>
      <c r="I65" s="97"/>
      <c r="J65" s="98"/>
      <c r="K65" s="6"/>
      <c r="M65" s="99" t="s">
        <v>129</v>
      </c>
      <c r="N65" s="99"/>
      <c r="O65" s="99"/>
      <c r="P65" s="99"/>
      <c r="Q65" s="100"/>
      <c r="R65" s="96" t="s">
        <v>167</v>
      </c>
      <c r="S65" s="97"/>
      <c r="T65" s="97"/>
      <c r="U65" s="98"/>
      <c r="V65" s="5"/>
    </row>
    <row r="66" spans="1:22" s="8" customFormat="1" ht="14.25">
      <c r="A66" s="5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5"/>
    </row>
    <row r="67" spans="1:22" s="8" customFormat="1" ht="14.25">
      <c r="A67" s="5"/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1"/>
    </row>
    <row r="68" spans="1:22" s="8" customFormat="1" ht="24" customHeight="1">
      <c r="A68" s="6"/>
      <c r="B68" s="103" t="s">
        <v>50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</row>
    <row r="69" spans="1:22" s="8" customFormat="1" ht="14.25">
      <c r="A69" s="5"/>
      <c r="B69" s="24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9"/>
    </row>
    <row r="70" spans="1:22" ht="15.75" customHeight="1">
      <c r="A70" s="19"/>
      <c r="B70" s="60"/>
      <c r="C70" s="14"/>
      <c r="D70" s="14"/>
      <c r="E70" s="55"/>
      <c r="F70" s="162" t="s">
        <v>4</v>
      </c>
      <c r="G70" s="163"/>
      <c r="H70" s="163"/>
      <c r="I70" s="167"/>
      <c r="J70" s="162" t="s">
        <v>5</v>
      </c>
      <c r="K70" s="163"/>
      <c r="L70" s="163"/>
      <c r="M70" s="163"/>
      <c r="N70" s="167"/>
      <c r="O70" s="162" t="s">
        <v>48</v>
      </c>
      <c r="P70" s="163"/>
      <c r="Q70" s="163"/>
      <c r="R70" s="163"/>
      <c r="S70" s="163"/>
      <c r="T70" s="6"/>
      <c r="U70" s="6"/>
      <c r="V70" s="19"/>
    </row>
    <row r="71" spans="1:22" ht="60.75" customHeight="1">
      <c r="A71" s="19"/>
      <c r="B71" s="7"/>
      <c r="C71" s="6"/>
      <c r="D71" s="6"/>
      <c r="E71" s="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6"/>
      <c r="U71" s="6"/>
      <c r="V71" s="19"/>
    </row>
    <row r="72" spans="1:22" ht="56.25" customHeight="1">
      <c r="A72" s="19"/>
      <c r="B72" s="7"/>
      <c r="C72" s="6"/>
      <c r="D72" s="6"/>
      <c r="E72" s="6"/>
      <c r="F72" s="160" t="s">
        <v>130</v>
      </c>
      <c r="G72" s="161"/>
      <c r="H72" s="161"/>
      <c r="I72" s="161"/>
      <c r="J72" s="161" t="s">
        <v>121</v>
      </c>
      <c r="K72" s="161"/>
      <c r="L72" s="161"/>
      <c r="M72" s="161"/>
      <c r="N72" s="161"/>
      <c r="O72" s="161" t="s">
        <v>122</v>
      </c>
      <c r="P72" s="161"/>
      <c r="Q72" s="161"/>
      <c r="R72" s="161"/>
      <c r="S72" s="161"/>
      <c r="T72" s="6"/>
      <c r="U72" s="6"/>
      <c r="V72" s="19"/>
    </row>
    <row r="73" spans="1:22" ht="14.25">
      <c r="A73" s="19"/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2"/>
    </row>
    <row r="74" spans="2:22" ht="14.2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</row>
  </sheetData>
  <sheetProtection/>
  <mergeCells count="153">
    <mergeCell ref="F51:G51"/>
    <mergeCell ref="D53:U53"/>
    <mergeCell ref="E35:F35"/>
    <mergeCell ref="G35:H35"/>
    <mergeCell ref="F44:G44"/>
    <mergeCell ref="H44:I44"/>
    <mergeCell ref="M50:O50"/>
    <mergeCell ref="P50:R50"/>
    <mergeCell ref="S50:U50"/>
    <mergeCell ref="F46:G46"/>
    <mergeCell ref="F47:G47"/>
    <mergeCell ref="F48:G48"/>
    <mergeCell ref="F49:G49"/>
    <mergeCell ref="F50:G50"/>
    <mergeCell ref="M48:O48"/>
    <mergeCell ref="P48:R48"/>
    <mergeCell ref="H50:I50"/>
    <mergeCell ref="M49:O49"/>
    <mergeCell ref="P49:R49"/>
    <mergeCell ref="S49:U49"/>
    <mergeCell ref="M46:O46"/>
    <mergeCell ref="P46:R46"/>
    <mergeCell ref="S46:U46"/>
    <mergeCell ref="M47:O47"/>
    <mergeCell ref="P47:R47"/>
    <mergeCell ref="S47:U47"/>
    <mergeCell ref="J47:L47"/>
    <mergeCell ref="J48:L48"/>
    <mergeCell ref="J49:L49"/>
    <mergeCell ref="J50:L50"/>
    <mergeCell ref="B68:V68"/>
    <mergeCell ref="H52:I52"/>
    <mergeCell ref="H47:I47"/>
    <mergeCell ref="H48:I48"/>
    <mergeCell ref="H49:I49"/>
    <mergeCell ref="S48:U48"/>
    <mergeCell ref="G32:H32"/>
    <mergeCell ref="J41:L41"/>
    <mergeCell ref="P41:R41"/>
    <mergeCell ref="B24:V24"/>
    <mergeCell ref="M41:O41"/>
    <mergeCell ref="E22:K22"/>
    <mergeCell ref="N22:P22"/>
    <mergeCell ref="F71:I71"/>
    <mergeCell ref="J71:N71"/>
    <mergeCell ref="O71:S71"/>
    <mergeCell ref="F70:I70"/>
    <mergeCell ref="J70:N70"/>
    <mergeCell ref="H59:L59"/>
    <mergeCell ref="E61:G61"/>
    <mergeCell ref="H61:L61"/>
    <mergeCell ref="F72:I72"/>
    <mergeCell ref="J72:N72"/>
    <mergeCell ref="O72:S72"/>
    <mergeCell ref="O70:S70"/>
    <mergeCell ref="B18:V18"/>
    <mergeCell ref="F65:G65"/>
    <mergeCell ref="H65:J65"/>
    <mergeCell ref="E31:F31"/>
    <mergeCell ref="S42:U42"/>
    <mergeCell ref="B38:V38"/>
    <mergeCell ref="Q9:T9"/>
    <mergeCell ref="C26:D27"/>
    <mergeCell ref="E26:F27"/>
    <mergeCell ref="G26:H27"/>
    <mergeCell ref="I26:U26"/>
    <mergeCell ref="E16:F16"/>
    <mergeCell ref="G16:H16"/>
    <mergeCell ref="B13:D13"/>
    <mergeCell ref="E13:M13"/>
    <mergeCell ref="B22:D22"/>
    <mergeCell ref="J9:L9"/>
    <mergeCell ref="M9:P9"/>
    <mergeCell ref="E29:F29"/>
    <mergeCell ref="G29:H29"/>
    <mergeCell ref="B20:D20"/>
    <mergeCell ref="E20:N20"/>
    <mergeCell ref="D15:D16"/>
    <mergeCell ref="E15:F15"/>
    <mergeCell ref="E28:F28"/>
    <mergeCell ref="B2:V2"/>
    <mergeCell ref="B3:V3"/>
    <mergeCell ref="E7:F7"/>
    <mergeCell ref="S7:T7"/>
    <mergeCell ref="B5:V5"/>
    <mergeCell ref="E11:H11"/>
    <mergeCell ref="I11:K11"/>
    <mergeCell ref="L11:U11"/>
    <mergeCell ref="B9:D9"/>
    <mergeCell ref="E9:H9"/>
    <mergeCell ref="G15:H15"/>
    <mergeCell ref="I15:M15"/>
    <mergeCell ref="N15:U15"/>
    <mergeCell ref="I16:M16"/>
    <mergeCell ref="N16:U16"/>
    <mergeCell ref="G28:H28"/>
    <mergeCell ref="Q22:U22"/>
    <mergeCell ref="J42:L42"/>
    <mergeCell ref="M42:O42"/>
    <mergeCell ref="P42:R42"/>
    <mergeCell ref="F42:G42"/>
    <mergeCell ref="H40:U40"/>
    <mergeCell ref="E33:F33"/>
    <mergeCell ref="G33:H33"/>
    <mergeCell ref="E34:F34"/>
    <mergeCell ref="D40:D41"/>
    <mergeCell ref="E40:E41"/>
    <mergeCell ref="H63:L63"/>
    <mergeCell ref="F40:G41"/>
    <mergeCell ref="H41:I41"/>
    <mergeCell ref="S54:U54"/>
    <mergeCell ref="J44:L44"/>
    <mergeCell ref="M44:O44"/>
    <mergeCell ref="S41:U41"/>
    <mergeCell ref="E59:G59"/>
    <mergeCell ref="R65:U65"/>
    <mergeCell ref="M65:Q65"/>
    <mergeCell ref="P54:R54"/>
    <mergeCell ref="B56:V56"/>
    <mergeCell ref="E63:G63"/>
    <mergeCell ref="H45:I45"/>
    <mergeCell ref="H51:I51"/>
    <mergeCell ref="H46:I46"/>
    <mergeCell ref="F45:G45"/>
    <mergeCell ref="J46:L46"/>
    <mergeCell ref="G34:H34"/>
    <mergeCell ref="E36:F36"/>
    <mergeCell ref="G36:H36"/>
    <mergeCell ref="E30:F30"/>
    <mergeCell ref="G30:H30"/>
    <mergeCell ref="H43:I43"/>
    <mergeCell ref="G31:H31"/>
    <mergeCell ref="H42:I42"/>
    <mergeCell ref="F43:G43"/>
    <mergeCell ref="E32:F32"/>
    <mergeCell ref="P43:R43"/>
    <mergeCell ref="S43:U43"/>
    <mergeCell ref="J45:L45"/>
    <mergeCell ref="M45:O45"/>
    <mergeCell ref="P45:R45"/>
    <mergeCell ref="S45:U45"/>
    <mergeCell ref="S44:U44"/>
    <mergeCell ref="P44:R44"/>
    <mergeCell ref="J43:L43"/>
    <mergeCell ref="M43:O43"/>
    <mergeCell ref="J51:L51"/>
    <mergeCell ref="M51:O51"/>
    <mergeCell ref="P51:R51"/>
    <mergeCell ref="S51:U51"/>
    <mergeCell ref="J52:L52"/>
    <mergeCell ref="M52:O52"/>
    <mergeCell ref="P52:R52"/>
    <mergeCell ref="S52:U52"/>
  </mergeCells>
  <printOptions/>
  <pageMargins left="0.31496062992125984" right="0.1968503937007874" top="0.1968503937007874" bottom="0.15748031496062992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POA Municipal</dc:title>
  <dc:subject>Seplan Jalisco</dc:subject>
  <dc:creator>Coordinación General de Planeación.- DPM</dc:creator>
  <cp:keywords/>
  <dc:description/>
  <cp:lastModifiedBy>TESORERIAA</cp:lastModifiedBy>
  <cp:lastPrinted>2013-12-13T16:44:51Z</cp:lastPrinted>
  <dcterms:created xsi:type="dcterms:W3CDTF">2012-06-18T21:35:36Z</dcterms:created>
  <dcterms:modified xsi:type="dcterms:W3CDTF">2013-12-13T16:47:43Z</dcterms:modified>
  <cp:category/>
  <cp:version/>
  <cp:contentType/>
  <cp:contentStatus/>
</cp:coreProperties>
</file>