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ursos Humanos\Desktop\LIZBETH 2021\PORTAL\Artículo 8\Fracción V\v)\2021\"/>
    </mc:Choice>
  </mc:AlternateContent>
  <bookViews>
    <workbookView xWindow="0" yWindow="0" windowWidth="28800" windowHeight="12330"/>
  </bookViews>
  <sheets>
    <sheet name="Enero-Junio" sheetId="1" r:id="rId1"/>
  </sheets>
  <externalReferences>
    <externalReference r:id="rId2"/>
    <externalReference r:id="rId3"/>
  </externalReferences>
  <definedNames>
    <definedName name="_xlnm._FilterDatabase" localSheetId="0" hidden="1">'Enero-Junio'!$A$10:$Y$339</definedName>
  </definedNames>
  <calcPr calcId="162913"/>
  <extLst>
    <ext uri="GoogleSheetsCustomDataVersion1">
      <go:sheetsCustomData xmlns:go="http://customooxmlschemas.google.com/" r:id="rId5" roundtripDataSignature="AMtx7mhpyNwiEhkP2YPFccvyjJVLaLbPwA=="/>
    </ext>
  </extLst>
</workbook>
</file>

<file path=xl/calcChain.xml><?xml version="1.0" encoding="utf-8"?>
<calcChain xmlns="http://schemas.openxmlformats.org/spreadsheetml/2006/main">
  <c r="A406" i="1" l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05" i="1"/>
  <c r="A343" i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342" i="1"/>
  <c r="A282" i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281" i="1"/>
  <c r="A154" i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153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52" i="1"/>
  <c r="D466" i="1" l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2" i="1"/>
  <c r="D401" i="1"/>
  <c r="D400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</calcChain>
</file>

<file path=xl/sharedStrings.xml><?xml version="1.0" encoding="utf-8"?>
<sst xmlns="http://schemas.openxmlformats.org/spreadsheetml/2006/main" count="2181" uniqueCount="288">
  <si>
    <t>Fiscalía Especializada en Combate a la Corrupción</t>
  </si>
  <si>
    <t>PÓLIZAS DE CHEQUE Y TRANSFERENCIAS</t>
  </si>
  <si>
    <t>REFERENCIAS</t>
  </si>
  <si>
    <t>El presente documento es informativo, se encuentra clasificado como información fundamental de conformidad con el artículo 8 fracción V inciso v) de la Ley de Transparencia y Acceso a la Información Pública del Estado de Jalisco y sus Municipios.</t>
  </si>
  <si>
    <t>FECHA DE ACTUALIZACION</t>
  </si>
  <si>
    <t>Nº</t>
  </si>
  <si>
    <t>N° DE PÓLIZA</t>
  </si>
  <si>
    <t>CUENTA BANCARIA</t>
  </si>
  <si>
    <t>REF. DE TRANSFERENCIA BANCARIA</t>
  </si>
  <si>
    <t>MONTO</t>
  </si>
  <si>
    <t>NOMBRE DEL BENEFICIARIO DE LA TRANSFERENCIA BANCARIA O CHEQUE</t>
  </si>
  <si>
    <t>MOTIVO DE LA EROGACIÓN</t>
  </si>
  <si>
    <t>FECHA DE EROGACIÓN</t>
  </si>
  <si>
    <t>NOTA</t>
  </si>
  <si>
    <t>Enero</t>
  </si>
  <si>
    <t>014320655079082086</t>
  </si>
  <si>
    <t>MOVA PRINTING SOLUTIONS, S.A. DE C.V.</t>
  </si>
  <si>
    <t>Compra de 5000 dípticos para la campaña publicitaria del combate a la Corrupción en el estado de Jalisco.</t>
  </si>
  <si>
    <t>22/01/2021</t>
  </si>
  <si>
    <t>Validado</t>
  </si>
  <si>
    <t>Personal operativo y/o ministerial</t>
  </si>
  <si>
    <t>Reembolso de viáticos para realizar actos de investigación el 08 de enero a la población de Ocotlán, Jalisco.</t>
  </si>
  <si>
    <t>Validado 
Trasferencia de mismo banco</t>
  </si>
  <si>
    <t>25/01/2021</t>
  </si>
  <si>
    <t>084331P853</t>
  </si>
  <si>
    <t>Reembolso de viáticos para realizar actos de investigación el 12 de enero a la población de Zapotlán el Grande, Jalisco.</t>
  </si>
  <si>
    <t>Cruz Sánchez Omar</t>
  </si>
  <si>
    <t>Reembolso de viáticos para llevar a cabo reuniones de trabajo el 12 de enero a la población de Zapotlán el Grande, Jalisco.</t>
  </si>
  <si>
    <t>410085O321</t>
  </si>
  <si>
    <t xml:space="preserve">Contreras Guerrero Carlos Francisco                   </t>
  </si>
  <si>
    <t>Reembolso de viáticos para llevar a cabo el acompañamiento a la entrevista y ubicación de oficinas y casa habitación el 12 de enero a Zapotlán el Grande, Jalisco.</t>
  </si>
  <si>
    <t>DISTRIBUIDORA ARCA CONTINENTAL, S. DE R.L. DE C.V.</t>
  </si>
  <si>
    <t>Compra de agua purificada para el consumo del personal en las instalaciones de la Fiscalía Especializada en Combate a la Corrupción.</t>
  </si>
  <si>
    <t>26/01/2021</t>
  </si>
  <si>
    <t>Reembolso de viáticos para realizar diversos actos de investigación el 20 de enero a Zapotlán el Grande, Jalisco.</t>
  </si>
  <si>
    <t>Validado
Transferencia de mismo banco</t>
  </si>
  <si>
    <t>Reembolso de viáticos para realizar diversos actos de investigación el 21 de enero a la población de Ocotlán, Jalisco.</t>
  </si>
  <si>
    <t>Viáticos para realizar diversos actos de investigación el 22 de enero a la población de Tala, Jalisco.</t>
  </si>
  <si>
    <t>Viáticos para realizar diversos actos de investigación el día 28 de enero a Tala, Jalisco.</t>
  </si>
  <si>
    <t>28/01/2021</t>
  </si>
  <si>
    <t>Viáticos para asistir a reuniones con aliados estratégicos el 28 de enero a Tuxpan, Tamazula y Pihuamo, Jalisco.</t>
  </si>
  <si>
    <t>27/01/2021</t>
  </si>
  <si>
    <t>Viáticos para realizar diversos actos de investigación el 29 de enero a Zapotlán el Grande, Jalisco.</t>
  </si>
  <si>
    <t>Febrero</t>
  </si>
  <si>
    <t>Viáticos para realizar diversos actos de investigación el 04 de febrero a la población de Cuquío, Jalisco.</t>
  </si>
  <si>
    <t>Viáticos para realizar diversos actos de investigación a la población de Ameca, Jalisco, el 05 de febrero.</t>
  </si>
  <si>
    <t>Viáticos para realizar diversos actos de investigación el 08 de febrero a Tequila, Jalisco.</t>
  </si>
  <si>
    <t>Viáticos para realizar diversos actos de investigación el 08 de febrero a Atotonilco el Alto, Jalisco.</t>
  </si>
  <si>
    <t>Viáticos para realizar diversos actos de investigación a San Cristóbal de la Barranca, Jalisco, el 10 de febrero.</t>
  </si>
  <si>
    <t>Viáticos para llevar a cabo diversos actos de investigación el 11 de febrero a las poblaciones de Arandas y Degollado, Jalisco.</t>
  </si>
  <si>
    <t>Viáticos para llevar a cabo diversos actos de investigación el 12 de febrero a la población de Ameca, Jalisco.</t>
  </si>
  <si>
    <t>Viáticos para llevar a cabo diversos actos de investigación el 12 de febrero a la población de Ixtlahuacán del Río, Jalisco.</t>
  </si>
  <si>
    <t>Viáticos para realizar diversos actos de investigación el 15 de febrero a las poblaciones de Tototlán y Tepatitlán de Morelos, Jalisco.</t>
  </si>
  <si>
    <t>Viáticos para llevar a cabo diversas firmas de convenios y reuniones de trabajo en las poblaciones de Puerto Vallarta y San Sebastián del Oeste, los días 17, 18 y 19 de febrero.</t>
  </si>
  <si>
    <t>Viáticos para coordinar la logística de las actividades de firma de convenios y reuniones en Puerto Vallarta y San Sebastián del Oeste, Jalisco, del 17 al 19 de febrero.</t>
  </si>
  <si>
    <t>Viáticos para llevar a cabo los preparativos de las actividades de firma de convenios y reuniones en Puerto Vallarta y San Sebastián del Oeste, Jalisco, del 17 al 19 de febrero.</t>
  </si>
  <si>
    <t>Compra de hologramas para el personal adscrito a la Fiscalía Especializada en Combate a la Corrupción.</t>
  </si>
  <si>
    <t>ISD SOLUCIONES DE TIC, S.A. DE C.V.</t>
  </si>
  <si>
    <t>Compra de 100 memorias USB de 16gb para el desarrollo de las actividades operativas de la Fiscalía Especializada en Combate a la Corrupción.</t>
  </si>
  <si>
    <t>GAMA SISTEMAS, S.A. DE C.V.</t>
  </si>
  <si>
    <t>Compra de 40 memorias USB de 32gb para el desarrollo de las actividades operativas de la Fiscalía Especializada en Combate a la Corrupción.</t>
  </si>
  <si>
    <t>COMPUTER LAND DE OCCIDENTE, S.A. DE C.V.</t>
  </si>
  <si>
    <t>Compra de 2 campanas con 100 discos DVD-grabable para el desarrollo de las actividades operativas de la Fiscalía Especializada en Combate a la Corrupción.</t>
  </si>
  <si>
    <t>ON LOGISTICO CORPORATIVO, S.A. DE C.V.</t>
  </si>
  <si>
    <t>Compra de guías postales para el desarrollo de las actividades de la Fiscalía Especializada en Combate a la Corrupción.</t>
  </si>
  <si>
    <t>Viáticos para llevar a cabo diversos actos de investigación el 17 de febrero a Zapotlán el Grande, Jalisco.</t>
  </si>
  <si>
    <t>Viáticos para llevar a cabo el resguardo de la seguridad del Fiscal Especializado en Puerto Vallarta y San Sebastián del Oeste, Jalisco, los días 17,18 y 19 de febrero.</t>
  </si>
  <si>
    <t>Viáticos para supervisión e inspección de la oficina regional, además de apoyar en el resguardo de la seguridad el 17 al 19 de febrero a Puerto Vallarta y San Sebastián del Oeste.</t>
  </si>
  <si>
    <t>Viáticos para realizar diversos actos de investigación el 18 de febrero a Ameca, Jalisco.</t>
  </si>
  <si>
    <t>Viáticos para realizar diversos actos de investigación el 19 de febrero a Chimaltitán y San Martín de Bolaños, Jalisco.</t>
  </si>
  <si>
    <t>Viáticos para realizar diversos actos de investigación el 18 de febrero a Tototlán y Tepatitlán de Morelos, Jalisco.</t>
  </si>
  <si>
    <t>VAMSA NIÑOS HEROES, S.A. DE C.V.</t>
  </si>
  <si>
    <t>DALTON AUTOMOTRIZ, S. DE RL DE C.V.</t>
  </si>
  <si>
    <t>JALISCO MOTORS SA</t>
  </si>
  <si>
    <t>GRUPO MOTORMEXA GUADALAJARA, S.A. DE C.V.</t>
  </si>
  <si>
    <t>Viáticos para realizar diversos actos de investigación el 23 de febrero a la población de Acatlán de Juárez, Jalisco.</t>
  </si>
  <si>
    <t>Viáticos para realizar diversos actos de investigación el 24 de febrero a la población de Zapotlán el Grande, Jalisco.</t>
  </si>
  <si>
    <t>Validado 
Transferencia de mismo banco</t>
  </si>
  <si>
    <t>De La Cruz Tovar Gerardo Ignacio</t>
  </si>
  <si>
    <t>Millán López Carlos Alberto</t>
  </si>
  <si>
    <t>Navarro Albarrán Liliana</t>
  </si>
  <si>
    <t>Ruíz Plascencia Francisco</t>
  </si>
  <si>
    <t>245829R096</t>
  </si>
  <si>
    <t>215571R205</t>
  </si>
  <si>
    <t>Marzo</t>
  </si>
  <si>
    <t>01/03/2021</t>
  </si>
  <si>
    <t>Viáticos para realizar diversos actos de investigación el día 01 de marzo 2021 a la población de San Juan de los Lagos, Jalisco.</t>
  </si>
  <si>
    <t>Viáticos para realizar diversos actos de investigación referentes a carpetas de investigación, en la población de Cuquío el día 09 de marzo 2021.</t>
  </si>
  <si>
    <t>08/03/2021</t>
  </si>
  <si>
    <t>Viáticos para realizar diversos actos de investigación en la población de Cuquío, Jalisco el día 09 de marzo 2021.</t>
  </si>
  <si>
    <t>Viáticos para realizar diversos actos de investigación en la población de Cuquío, Jalisco, el día 09 de marzo 2021.</t>
  </si>
  <si>
    <t>Viáticos para realizar diversos actos de investigación el 03 de marzo a la población de Colotlán, Jalisco.</t>
  </si>
  <si>
    <t>02/03/2021</t>
  </si>
  <si>
    <t>Viáticos para realizar diversos actos de investigación el 04 de marzo a la población de Tala, Jalisco.</t>
  </si>
  <si>
    <t>04/03/2021</t>
  </si>
  <si>
    <t>Viáticos para realizar diversos actos de investigación referentes a carpetas de investigación, a la población de Ameca, Jalisco, el 18 de marzo 2021.</t>
  </si>
  <si>
    <t>17/03/2021</t>
  </si>
  <si>
    <t>10/03/2021</t>
  </si>
  <si>
    <t>260810Q166</t>
  </si>
  <si>
    <t>05/03/2021</t>
  </si>
  <si>
    <t>09/03/2021</t>
  </si>
  <si>
    <t>373928Q637,
 272390Q569</t>
  </si>
  <si>
    <t>6115699, 
6168820</t>
  </si>
  <si>
    <t>273760H550</t>
  </si>
  <si>
    <t>11/03/2021</t>
  </si>
  <si>
    <t>385803J068</t>
  </si>
  <si>
    <t>Pago de peaje a la comisión para realizar diversos actos de investigación el 10 de marzo 2021 a la población de Sayula, Jalisco.</t>
  </si>
  <si>
    <t>Suministro e instalación de refacciones y accesorios menores de equipo de transporte operativo de la Fiscalía Especializada en Combate a la Corrupción.</t>
  </si>
  <si>
    <t>25/03/2021</t>
  </si>
  <si>
    <t>Compra de materiales, útiles y equipos menores de oficina para el desarrollo de las actividades sustantivas de la Fiscalía Especializada en Combate a la Corrupción.</t>
  </si>
  <si>
    <t>Viáticos para llevar a cabo actos de investigación a las poblaciones de Lagos de Moreno y Encarnación de Díaz, Jalisco, el 03 y 04 de marzo 2021.</t>
  </si>
  <si>
    <t>Viáticos para llevar a cabo actos de investigación en las poblaciones de Lagos de Moreno y encarnación de Díaz, Jalisco, el 03 y 04 de marzo 2021.</t>
  </si>
  <si>
    <t>Viáticos para llevar a cabo actos de investigación en las poblaciones de Lagos de Moreno y Encarnación de Díaz, Jalisco, el 03 y 04 de marzo 2021.</t>
  </si>
  <si>
    <t>Viáticos para llevar a cabo entrevistas diversas el 18 de marzo a la población de Ameca, Jalisco.</t>
  </si>
  <si>
    <t>18/03/2021</t>
  </si>
  <si>
    <t>Viáticos para llevar a cabo actos de investigación el 19 de marzo a la población de Tala, Jalisco.</t>
  </si>
  <si>
    <t>Viáticos para realizar diversos actos de investigación a la población de San Cristóbal de la Barranca, Jalisco, el 19 de marzo 2021.</t>
  </si>
  <si>
    <t>Viáticos para realizar diversos actos de investigación a la población de Tala, Jalisco, el 22 de marzo 2021.</t>
  </si>
  <si>
    <t>22/03/2021</t>
  </si>
  <si>
    <t>Viáticos para realizar diversos actos de investigación a la población de Tequila, Jalisco, el 24 de marzo 2021.</t>
  </si>
  <si>
    <t>23/03/2021</t>
  </si>
  <si>
    <t>Viáticos para llevar a cabo actos de investigación a la población de Chapala, Jalisco, el 25 de marzo 2021.</t>
  </si>
  <si>
    <t>Viáticos para llevar a cabo actos de investigación a la población de Sayula, Jalisco, el 25 de marzo 2021.</t>
  </si>
  <si>
    <t>Viáticos para llevar a cabo actos de investigación a la población de Tepatitlán de Morelos, Jalisco, el 26 de marzo 2021.</t>
  </si>
  <si>
    <t>Viáticos para llevar a cabo actos de investigación a la población de Mazamitla, Jalisco, el 29 de marzo 2021.</t>
  </si>
  <si>
    <t>29/03/2021</t>
  </si>
  <si>
    <t>Viáticos para llevar a cabo actos de investigación a la población de Ixtlahuacán de los Membrillos y Chapala, Jalisco, el 29 de marzo 2021.</t>
  </si>
  <si>
    <t>Viáticos para llevar a cabo actos de investigación a la población de Chapala, Jalisco, el 29 de marzo 2021.</t>
  </si>
  <si>
    <t>Viáticos para llevar a cabo actos de investigación a la población de Tequila, Jalisco, el 31 de marzo 2021.</t>
  </si>
  <si>
    <t>30/03/2021</t>
  </si>
  <si>
    <t>Viáticos para llevar a cabo diversos actos de investigación a la población de Tala, Jalisco, el 31 de marzo 2021.</t>
  </si>
  <si>
    <t>Viáticos para llevar a cabo diversos actos de investigación a la población de Chapala, Jalisco, el 31 de marzo 2021.</t>
  </si>
  <si>
    <t>31/03/2021</t>
  </si>
  <si>
    <t xml:space="preserve">Campos Franco Joel Alejandro </t>
  </si>
  <si>
    <t>Jurado Belloc María Vanessa</t>
  </si>
  <si>
    <t>Compra de servicios de impresión de material informativo derivado de la operación y administración de la Fiscalía Especializada en Combate a la Corrupción.</t>
  </si>
  <si>
    <t>Viáticos para realizar diversos actos de investigación el día 01 de marzo de 2021 a la población de San Juan de los Lagos, Jalisco.</t>
  </si>
  <si>
    <t>Vázquez Sandoval Héctor Manuel</t>
  </si>
  <si>
    <t>Viáticos para realizar diversos actos de investigación a la población de Sayula, Jalisco, el 01 de abril 2021.</t>
  </si>
  <si>
    <t>01/04/2021</t>
  </si>
  <si>
    <t>Viáticos para realizar diversos actos de investigación en la población de Chapala, Jalisco el día 12 de abril de 2021.</t>
  </si>
  <si>
    <t>12/04/2021</t>
  </si>
  <si>
    <t>Viáticos para realizar diversos actos de investigación en la población de Cuquío, el día 12 de abril de 2021.</t>
  </si>
  <si>
    <t>Viáticos para realizar diversos actos de investigación en la población de Cuquío, Jalisco el día 12 de abril de 2021</t>
  </si>
  <si>
    <t>Viáticos para realizar diversos actos de investigación en la población de San Cristóbal de la Barranca, el día 14 de abril de 2021.</t>
  </si>
  <si>
    <t>13/04/2021</t>
  </si>
  <si>
    <t>14/04/2021</t>
  </si>
  <si>
    <t>Viáticos para realizar diversos actos de investigación referentes a carpetas de investigación en la población de Tapalpa el día 15 de abril de 2021.</t>
  </si>
  <si>
    <t>15/04/2021</t>
  </si>
  <si>
    <t>Viáticos para realizar diversos actos de investigación en la población de Tapalpa el día 15 de abril de 2021.</t>
  </si>
  <si>
    <t>Viáticos para realizar diversos actos de investigación referentes a carpetas de investigación en la población de Tapalpa, el día 15 de abril de 2021.</t>
  </si>
  <si>
    <t>Viáticos para realizar diversos actos de investigación en la población de Tapalpa, el día 15 de abril de 2021.</t>
  </si>
  <si>
    <t>Viáticos para realizar diversos actos de investigación en la población de Cuquío, el día 16 de abril de 2021.</t>
  </si>
  <si>
    <t>16/04/2021</t>
  </si>
  <si>
    <t>Viáticos para realizar diversos actos de investigación referentes a carpetas de investigación en la población de Zapotlán el Grande, el día 16 de abril.</t>
  </si>
  <si>
    <t>Viáticos para llevar a cabo el deshago de entrevista, en la población de Zapotlán el Grande, Jalisco, el día 16 de abril de 2021.</t>
  </si>
  <si>
    <t>TLAQUEPAQUE ESCOLAR S.A. DE C.V.</t>
  </si>
  <si>
    <t xml:space="preserve">Compra de papelería para el desarrollo de las actividades de la Fiscalía Especializada en Combate a la Corrupción. </t>
  </si>
  <si>
    <t>20/04/2021</t>
  </si>
  <si>
    <t>EXTINGUIDORES ROMO, S.A DE C.V.</t>
  </si>
  <si>
    <t>Viáticos para realizar diversos actos de investigación referentes a carpetas de investigación el 12 de abril a Chapala, Jalisco.</t>
  </si>
  <si>
    <t>Viáticos para llevar a cabo registros de entrevistas, en la población de Chapala, Jalisco, el día 22 de abril 2021.</t>
  </si>
  <si>
    <t>22/04/2021</t>
  </si>
  <si>
    <t>Viáticos para realizar diversos actos de investigación en la población de Chapala, Jalisco, el día 22 de abril 2021.</t>
  </si>
  <si>
    <t>Viáticos para realizar diversos actos de investigación en la población de Lagos de Moreno, Jalisco, el día 21 de abril 2021.</t>
  </si>
  <si>
    <t>Viáticos para llevar a cabo registros de entrevistas, en la población de Chapala, Jalisco el día 22 de abril 2021.</t>
  </si>
  <si>
    <t>Pago de combustible de la comisión llevada a cabo el día 21 de abril en la población de Lagos de Moreno, Jalisco.</t>
  </si>
  <si>
    <t>26/04/2021</t>
  </si>
  <si>
    <t>Viáticos para realizar diversos actos de investigación en la población de Ameca, Jalisco, el día 08 de abril de 2021.</t>
  </si>
  <si>
    <t>Reembolso para realizar diversos actos de investigación referentes a carpetas de investigación en la población de Zapotlán el Grande, el día 16 de abril.</t>
  </si>
  <si>
    <t>Viáticos para llevar a cabo el desahogo de la audiencia en la población de Tequila, Jalisco, el día 15 de abril de 2021.</t>
  </si>
  <si>
    <t>Viáticos para llevar a cabo el deshago de la audiencia en la población de Tequila, Jalisco, el día 15 de abril de 2021.</t>
  </si>
  <si>
    <t>Viáticos para realizar diversos actos de investigación referentes a carpetas de investigación en la población de Sayula, Jalisco, el día 20 de abril de 2021.</t>
  </si>
  <si>
    <t>19/04/2021</t>
  </si>
  <si>
    <t>Abril</t>
  </si>
  <si>
    <t>PAPELERIA Y CONSUMIBLES KARISMA, S.A. DE C.V.</t>
  </si>
  <si>
    <t xml:space="preserve">Compra de cajas de archivo para el resguardo de documentos en las instalaciones de la Fiscalía Especializada en Combate a la Corrupción. </t>
  </si>
  <si>
    <t>06/04/2021</t>
  </si>
  <si>
    <t>GUTIERREZ GUTIERREZ MIGUEL OSCAR</t>
  </si>
  <si>
    <t xml:space="preserve">Servicio de mantenimiento y conservación de vehículos operativos de la Fiscalía Especializada en Combate a la Corrupción. </t>
  </si>
  <si>
    <t>08/04/2021</t>
  </si>
  <si>
    <t>MARTIN DIAZ GUSTAVO</t>
  </si>
  <si>
    <t>MARIA VANESSA JURADO BELLOC</t>
  </si>
  <si>
    <t>09/04/2021</t>
  </si>
  <si>
    <t>GUERRERO ESCAMILLA JORGE ALBERTO</t>
  </si>
  <si>
    <t>Servicio de impresión de documentos oficiales para el desarrollo de las actividades de la Fiscalía Especializada en Combate a la Corrupción.</t>
  </si>
  <si>
    <t>Compra de extintores necesarios para cumplir con las recomendaciones de protección civil en las instalaciones de la Fiscalía Especializada en Combate a la Corrupción.</t>
  </si>
  <si>
    <t xml:space="preserve">480323L269     </t>
  </si>
  <si>
    <t xml:space="preserve">314587M308     </t>
  </si>
  <si>
    <t>7480020, 8079873</t>
  </si>
  <si>
    <t>0</t>
  </si>
  <si>
    <t>Viáticos para realizar diversos actos de investigación en la población de Sayula, Jalisco el día 11 de marzo 2021.</t>
  </si>
  <si>
    <t>Viáticos para la realización de diversos actos de investigación en la población de Sayula, Jalisco el día 11 de marzo 2021.</t>
  </si>
  <si>
    <t>Viáticos para realizar diversos actos de investigación en la población de Chapala el día 05 de marzo 2021.</t>
  </si>
  <si>
    <t>Viáticos para realizar diversos actos de investigación en la población de Chapala, Jalisco el día 05 de marzo 2021.</t>
  </si>
  <si>
    <t>Viáticos para realizar diversos actos de investigación, a la población de Ocotlán, Jalisco, el día 17 de marzo 2021.</t>
  </si>
  <si>
    <t>Viáticos para realizar diversos actos de investigación a las poblaciones de Zapotlán el Grande y Gómez Farías, Jalisco, el día 17 de marzo 2021.</t>
  </si>
  <si>
    <t>Viáticos para realizar diversos actos de investigación, a la población de Unión de San Antonio, Jalisco, el día 12 de marzo 2021.</t>
  </si>
  <si>
    <t>Viáticos para realizar diversos actos de investigación, a la población de Sayula, Jalisco, el día 12 de marzo 2021.</t>
  </si>
  <si>
    <t>Viáticos para realizar diversos actos de investigación a la población de Sayula, Jalisco, el día 12 de marzo 2021.</t>
  </si>
  <si>
    <t>Viáticos para realizar diversos actos de investigación en la población de Sayula, Jalisco, el día 10 de marzo 2021.</t>
  </si>
  <si>
    <t>Viáticos para realizar diversos actos de investigación en la población de Sayula, Jalisco el día 10 de marzo 2021.</t>
  </si>
  <si>
    <t>Viáticos para realizar diversos actos de investigación en las poblaciones de Autlán de Navarro, Ayutla y Unión de Tula, Jalisco, los días 09 y 10 de marzo 2021.</t>
  </si>
  <si>
    <t>Viáticos para hacer entrega de oficios en la población de Zapotlán del Rey, Jalisco, el día 09 de marzo 2021.</t>
  </si>
  <si>
    <t>Viáticos para realizar diversos actos de investigación en la población de Tala, Jalisco, el día 08 de marzo 2021.</t>
  </si>
  <si>
    <t>Viáticos para realizar diversos actos de investigación en la población de Tala, Jalisco el día 08 de marzo 2021.</t>
  </si>
  <si>
    <t>Viáticos para realizar diversos actos de investigación en la población de Ameca, el día 05 de marzo 2021.</t>
  </si>
  <si>
    <t>Servicio de mantenimiento menor y conservación de vehículos operativos de la Fiscalía Especializada en Combate a la Corrupción.</t>
  </si>
  <si>
    <t xml:space="preserve">Servicio de mantenimiento menor y conservación de vehículos operativos de la Fiscalía Especializada en Combate a la Corrupción. </t>
  </si>
  <si>
    <t>Mayo</t>
  </si>
  <si>
    <t>01 4320655079082086</t>
  </si>
  <si>
    <t>Viáticos para llevar a cabo los trabajos preparativos y de logística previos a las actividades de capacitación en San Juan de los Lagos, Jalisco, el 03 de mayo 2021.</t>
  </si>
  <si>
    <t>03/05/2021</t>
  </si>
  <si>
    <t>Viáticos para coordinar los trabajos preparativos, la logística, las actividades de capacitación en San Juan de los Lagos, el 04 de mayo 2021.</t>
  </si>
  <si>
    <t>04/05/2021</t>
  </si>
  <si>
    <t>Viáticos para realizar el resguardo y custodia del Fiscal Especializado en Combate a la Corrupción el 04 de mayo 2021 en la población de San Juan de los Lagos, Jalisco.</t>
  </si>
  <si>
    <t>Viáticos para realizar diversos actos de investigación el 10 de mayo a la población de San Juanito de Escobedo, Jalisco.</t>
  </si>
  <si>
    <t>10/05/2021</t>
  </si>
  <si>
    <t>Viáticos para realizar diversos actos de investigación referentes a carpetas de investigación en la población de la Barca el día 12 mayo de 2021</t>
  </si>
  <si>
    <t>12/05/2021</t>
  </si>
  <si>
    <t>Viáticos para realizar diversos actos de investigación en la población de Cuquío, Jalisco, el día 13 de mayo de 2021.</t>
  </si>
  <si>
    <t>17/05/2021</t>
  </si>
  <si>
    <t>Viáticos para realizar diversos actos de investigación a la población de San Juanito de Escobedo, Jalisco, el 10 de mayo 2021.</t>
  </si>
  <si>
    <t>Viáticos para realizar diversos actos de investigación a las poblaciones de Ocotlán y Chapala, Jalisco, el 10 de mayo 2021.</t>
  </si>
  <si>
    <t>Viáticos para realizar diversos actos de investigación en la población de La Barca, Jalisco el día 12 de mayo de 2021</t>
  </si>
  <si>
    <t>Viáticos para realizar supervisión de oficinas de Puerto Vallarta los días 26 y 27 de mayo de 2021</t>
  </si>
  <si>
    <t>25/05/2021</t>
  </si>
  <si>
    <t>Viáticos para realizar diversos actos de investigación referentes a carpetas de investigación en la población de Arandas, Jalisco, el día 26 de mayo de 2021</t>
  </si>
  <si>
    <t>Viáticos para realizar diversos actos de investigación a la población de San Juan de los Lagos, Jalisco, el 20 de mayo 2021.</t>
  </si>
  <si>
    <t>19/05/2021</t>
  </si>
  <si>
    <t>Viáticos para realizar diversos actos de investigación a la población de Autlán de Navarro, Jalisco, el 17 y 18 de mayo 2021.</t>
  </si>
  <si>
    <t>Viáticos para realizar actos de investigación referentes a carpetas de investigación en las poblaciones de Arandas y Yahualica el día 19 de mayo de 2021</t>
  </si>
  <si>
    <t>18/05/2021</t>
  </si>
  <si>
    <t>Viáticos para realizar diversos actos de investigación en la población de Tuxcueca, Jalisco el día 24 de mayo de 2021</t>
  </si>
  <si>
    <t>24/05/2021</t>
  </si>
  <si>
    <t>Viáticos para desahogo de audiencia en la población de Tequila, Jalisco el día 12 de mayo de 2021</t>
  </si>
  <si>
    <t>De  La Cruz Tovar Gerardo Ignacio</t>
  </si>
  <si>
    <t>Viáticos para participar en la sesión de cámaras y en la ceremonia inaugural del II Encuentro Nacional de CONAPES y capacitaciones de Puerto Vallarta, el 27 y 28 de mayo 2021.</t>
  </si>
  <si>
    <t>26/05/2021</t>
  </si>
  <si>
    <t>Viáticos para el resguardo de la seguridad del Fiscal Especializado en Combate a la Corrupción Puerto Vallarta, el 27 y 28 de mayo 2021.</t>
  </si>
  <si>
    <t>Viáticos para realizar actos de investigación en la población de Sayula, Jalisco, el día 31 de mayo de 2021</t>
  </si>
  <si>
    <t>31/05/2021</t>
  </si>
  <si>
    <t>Viáticos para llevar a cabo el reconocimiento de personas en la población de Sayula, Jalisco, el día 31 de mayo de 2021</t>
  </si>
  <si>
    <t>Viáticos para llevar a cabo el desahogo de la audiencia en la población de Autlán de Navarro, el día 01 de junio de 2021</t>
  </si>
  <si>
    <t>*Información generada desde el Sistema Integral de Información Financiera (SIIF).</t>
  </si>
  <si>
    <t>Junio</t>
  </si>
  <si>
    <t>VAMSA NIÑOS HEROES, SA DE CV</t>
  </si>
  <si>
    <t>03/06/2021</t>
  </si>
  <si>
    <t xml:space="preserve">Servicio de reparación y mantenimiento de vehículos operativos de la Fiscalía Especializada en Combate a la Corrupción. </t>
  </si>
  <si>
    <t>TOP MARKET DE OCCIDENTE S.A. DE C.V.</t>
  </si>
  <si>
    <t>Viáticos para realizar desahogo de audiencia en la población de Tequila, Jalisco el día 25 de mayo de 2021.</t>
  </si>
  <si>
    <t>02/06/2021</t>
  </si>
  <si>
    <t>Viáticos para realizar el desahogo de la audiencia en la población de Tepatitlán de Morelos, Jalisco, el día 28 de mayo de 2021.</t>
  </si>
  <si>
    <t>Viáticos para llevar a cabo el acompañamiento y custodia del personal ministerial para el desahogo de la audiencia, el 01 de junio 2021 en Autlán de Navarro, Jalisco.</t>
  </si>
  <si>
    <t>01/06/2021</t>
  </si>
  <si>
    <t>10/06/2021</t>
  </si>
  <si>
    <t>COSTCO DE MEXICO, S.A. DE C.V.</t>
  </si>
  <si>
    <t>Compra de insumos de cafetería para las reuniones del Fiscal Especializado en Combate a la Corrupción en las instalaciones de la Fiscalía Especializada en Combate a la Corrupción.</t>
  </si>
  <si>
    <t>NUEVA WALMART DE MEXICO, S. DE R.L. DE C.V.</t>
  </si>
  <si>
    <t>Compra de productos alimenticios para el personal derivado de actividades extraordinarias en las instalaciones de la Fiscalía Especializada en Combate a la Corrupción.</t>
  </si>
  <si>
    <t>Viáticos para llevar a cabo el desahogo de la audiencia de tutela de derechos a Lagos de Moreno, Jalisco, el 02 de junio 2021</t>
  </si>
  <si>
    <t>CHONDOS 1 SA DE CV</t>
  </si>
  <si>
    <t xml:space="preserve">Compra de material de limpieza en las instalaciones de la Fiscalía Especializada en Combate a la Corrupción. </t>
  </si>
  <si>
    <t>11/06/2021</t>
  </si>
  <si>
    <t>Viáticos para realizar diversos actos de investigación el 02 de junio 2021 a la población de Chapala, Jalisco.</t>
  </si>
  <si>
    <t>Viáticos para realizar diversos actos de investigación el 03 de junio 2021 a la población de Tototlán, Jalisco.</t>
  </si>
  <si>
    <t xml:space="preserve">Contreras Guerrero Carlos Francisco                  </t>
  </si>
  <si>
    <t>Viáticos para llevar a cabo entrevistas y ubicación de oficinas y casa habitación para la instalación y apertura de la Agencia Regional a Zapotlán el Grande, el 09 de junio 2021.</t>
  </si>
  <si>
    <t>09/06/2021</t>
  </si>
  <si>
    <t>Viáticos para realizar diversos actos de investigación a la población de Zapotlán el Grande y Sayula, Jalisco, el 09 de junio 2021.</t>
  </si>
  <si>
    <t>Viáticos para realizar diversos actos de investigación el 10 de junio 2021 a la población de Tapalpa, Jalisco.</t>
  </si>
  <si>
    <t>Viáticos para llevar a cabo el desahogo de la audiencia inicial de formulación de imputación a la población de Tequila, Jalisco, el 14 de junio 2021.</t>
  </si>
  <si>
    <t>14/06/2021</t>
  </si>
  <si>
    <t>Viáticos para llevar a acabo diversos actos de investigación el 10 de junio 2021 a las poblaciones de Concepción de Buenos Aires y Tamazula de Gordiano, Jalisco.</t>
  </si>
  <si>
    <t>Viáticos para realizar diversos actos de investigación en las poblaciones de Tequila y Magdalena, Jalisco, el 16 de junio 2021.</t>
  </si>
  <si>
    <t>15/06/2021</t>
  </si>
  <si>
    <t>Viáticos para realizar diversos actos de investigación en la población de Zapotlán del Grande, Jalisco, el día 17 de junio de 2021.</t>
  </si>
  <si>
    <t>16/06/2021</t>
  </si>
  <si>
    <t>Viáticos para realizar diversos actos de investigación en la población de Autlán de Navarro, Jalisco, el día 21 de junio de 2021.</t>
  </si>
  <si>
    <t>21/06/2021</t>
  </si>
  <si>
    <t>Avances Técnicos en Informática, S.A. de C.V.</t>
  </si>
  <si>
    <t>Servicio de soporte y mantenimiento de impresora para el desarrollo de las funciones sustantivas de la Fiscalía Especializada en Combate a la Corrupción.</t>
  </si>
  <si>
    <t>22/06/2021</t>
  </si>
  <si>
    <t>Viáticos para realizar diversos actos de investigación el 23 de junio 2021 a las poblaciones de Lagos de Moreno y San Juan de los Lagos.</t>
  </si>
  <si>
    <t>Viáticos para realizar diversos actos de investigación a la población de Tepatitlán de Morelos y San Miguel el Alto, Jalisco, el 24 de junio 2021.</t>
  </si>
  <si>
    <t>23/06/2021</t>
  </si>
  <si>
    <t>19 Julio 2021</t>
  </si>
  <si>
    <t xml:space="preserve">Validado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</si>
</sst>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d/m/yyyy"/>
    <numFmt numFmtId="165" formatCode="_-&quot;$&quot;* #,##0.00_-;\-&quot;$&quot;* #,##0.00_-;_-&quot;$&quot;* &quot;-&quot;??_-;_-@"/>
  </numFmts>
  <fonts count="11" x14ac:knownFonts="1">
    <font>
      <sz val="11"/>
      <color theme="1"/>
      <name val="Arial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theme="2" tint="-4.9989318521683403E-2"/>
        <bgColor rgb="FFEFEFEF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 applyFont="1" applyAlignment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164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3" fillId="3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12" xfId="0" applyFont="1" applyBorder="1" applyAlignment="1"/>
    <xf numFmtId="164" fontId="4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/>
    <xf numFmtId="164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Fill="1" applyBorder="1" applyAlignment="1"/>
    <xf numFmtId="0" fontId="4" fillId="0" borderId="14" xfId="0" applyFont="1" applyBorder="1" applyAlignment="1">
      <alignment vertical="center"/>
    </xf>
    <xf numFmtId="0" fontId="4" fillId="0" borderId="14" xfId="0" applyFont="1" applyFill="1" applyBorder="1" applyAlignment="1"/>
    <xf numFmtId="0" fontId="4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/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164" fontId="5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4" fontId="5" fillId="0" borderId="14" xfId="0" applyNumberFormat="1" applyFont="1" applyBorder="1" applyAlignment="1" applyProtection="1">
      <alignment vertical="center"/>
      <protection locked="0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4" fontId="5" fillId="0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/>
    <xf numFmtId="44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44" fontId="0" fillId="0" borderId="14" xfId="0" applyNumberFormat="1" applyBorder="1" applyAlignment="1" applyProtection="1">
      <alignment horizontal="center" vertical="center"/>
      <protection locked="0"/>
    </xf>
    <xf numFmtId="0" fontId="0" fillId="0" borderId="14" xfId="0" applyBorder="1" applyProtection="1">
      <protection locked="0"/>
    </xf>
    <xf numFmtId="164" fontId="0" fillId="0" borderId="14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4" fontId="0" fillId="0" borderId="16" xfId="0" applyNumberFormat="1" applyBorder="1" applyAlignment="1" applyProtection="1">
      <alignment horizontal="center" vertical="center"/>
      <protection locked="0"/>
    </xf>
    <xf numFmtId="0" fontId="0" fillId="0" borderId="16" xfId="0" applyBorder="1" applyProtection="1">
      <protection locked="0"/>
    </xf>
    <xf numFmtId="164" fontId="0" fillId="0" borderId="1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44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14" xfId="0" applyFill="1" applyBorder="1" applyProtection="1">
      <protection locked="0"/>
    </xf>
    <xf numFmtId="164" fontId="0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/>
    <xf numFmtId="0" fontId="0" fillId="0" borderId="13" xfId="0" applyFont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0" fillId="0" borderId="14" xfId="0" applyFill="1" applyBorder="1" applyAlignment="1" applyProtection="1">
      <alignment horizontal="left" vertical="center"/>
      <protection locked="0"/>
    </xf>
    <xf numFmtId="0" fontId="0" fillId="0" borderId="14" xfId="0" applyFont="1" applyFill="1" applyBorder="1" applyAlignment="1">
      <alignment horizontal="center" vertical="center" wrapText="1"/>
    </xf>
    <xf numFmtId="44" fontId="0" fillId="0" borderId="14" xfId="0" applyNumberFormat="1" applyFill="1" applyBorder="1" applyProtection="1"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44" fontId="0" fillId="0" borderId="18" xfId="0" applyNumberFormat="1" applyFill="1" applyBorder="1" applyAlignment="1" applyProtection="1">
      <alignment horizontal="center" vertical="center"/>
      <protection locked="0"/>
    </xf>
    <xf numFmtId="0" fontId="0" fillId="0" borderId="18" xfId="0" applyFill="1" applyBorder="1" applyProtection="1"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44" fontId="0" fillId="0" borderId="16" xfId="0" applyNumberFormat="1" applyFill="1" applyBorder="1" applyAlignment="1" applyProtection="1">
      <alignment horizontal="center" vertical="center"/>
      <protection locked="0"/>
    </xf>
    <xf numFmtId="0" fontId="0" fillId="0" borderId="16" xfId="0" applyFill="1" applyBorder="1" applyProtection="1"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14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44" fontId="5" fillId="0" borderId="22" xfId="0" applyNumberFormat="1" applyFont="1" applyFill="1" applyBorder="1" applyAlignment="1" applyProtection="1">
      <alignment vertical="center"/>
      <protection locked="0"/>
    </xf>
    <xf numFmtId="0" fontId="4" fillId="0" borderId="8" xfId="0" applyFont="1" applyFill="1" applyBorder="1" applyAlignment="1">
      <alignment vertical="center" wrapText="1"/>
    </xf>
    <xf numFmtId="164" fontId="4" fillId="0" borderId="21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>
      <alignment horizontal="center" vertical="center"/>
    </xf>
    <xf numFmtId="44" fontId="0" fillId="0" borderId="18" xfId="0" applyNumberFormat="1" applyBorder="1" applyAlignment="1" applyProtection="1">
      <alignment horizontal="center" vertical="center"/>
      <protection locked="0"/>
    </xf>
    <xf numFmtId="0" fontId="0" fillId="0" borderId="18" xfId="0" applyBorder="1" applyProtection="1">
      <protection locked="0"/>
    </xf>
    <xf numFmtId="164" fontId="0" fillId="0" borderId="1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14" xfId="0" applyFont="1" applyFill="1" applyBorder="1" applyAlignment="1">
      <alignment horizontal="center" vertical="center"/>
    </xf>
    <xf numFmtId="44" fontId="0" fillId="0" borderId="14" xfId="0" applyNumberForma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0" xfId="0" applyFont="1" applyFill="1" applyAlignment="1">
      <alignment horizontal="center"/>
    </xf>
    <xf numFmtId="0" fontId="1" fillId="6" borderId="14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left" vertical="center" wrapText="1"/>
    </xf>
    <xf numFmtId="0" fontId="7" fillId="6" borderId="14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5" fillId="0" borderId="0" xfId="0" applyFont="1" applyAlignment="1"/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0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49" fontId="0" fillId="0" borderId="2" xfId="0" applyNumberFormat="1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44" fontId="0" fillId="0" borderId="14" xfId="0" applyNumberForma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14600" cy="657225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809625</xdr:colOff>
      <xdr:row>0</xdr:row>
      <xdr:rowOff>133350</xdr:rowOff>
    </xdr:from>
    <xdr:ext cx="1704975" cy="45720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CC/Downloads/Conciliaci&#243;n%20mensual%20_a&#241;o_2021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CC/Downloads/Conciliaci&#243;n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Conciliación mensual"/>
      <sheetName val="Pendientes de pagar"/>
      <sheetName val="Movimientos Banco"/>
      <sheetName val="Movimientos SIIF"/>
      <sheetName val="INGRESOS"/>
      <sheetName val="EGRESOS"/>
    </sheetNames>
    <sheetDataSet>
      <sheetData sheetId="0"/>
      <sheetData sheetId="1">
        <row r="457">
          <cell r="F457" t="str">
            <v>No aplica</v>
          </cell>
          <cell r="G457">
            <v>0</v>
          </cell>
        </row>
        <row r="458">
          <cell r="F458" t="str">
            <v>No aplica</v>
          </cell>
          <cell r="G458">
            <v>0</v>
          </cell>
        </row>
        <row r="459">
          <cell r="F459" t="str">
            <v>No aplica</v>
          </cell>
          <cell r="G459">
            <v>0</v>
          </cell>
        </row>
        <row r="460">
          <cell r="F460" t="str">
            <v>No aplica</v>
          </cell>
          <cell r="G460">
            <v>0</v>
          </cell>
        </row>
        <row r="461">
          <cell r="F461" t="str">
            <v>No aplica</v>
          </cell>
          <cell r="G461">
            <v>0</v>
          </cell>
        </row>
        <row r="462">
          <cell r="F462" t="str">
            <v>No aplica</v>
          </cell>
          <cell r="G462">
            <v>0</v>
          </cell>
        </row>
        <row r="463">
          <cell r="F463" t="str">
            <v>No aplica</v>
          </cell>
          <cell r="G463">
            <v>0</v>
          </cell>
        </row>
        <row r="464">
          <cell r="F464" t="str">
            <v>No aplica</v>
          </cell>
          <cell r="G464">
            <v>0</v>
          </cell>
        </row>
        <row r="465">
          <cell r="F465" t="str">
            <v>No aplica</v>
          </cell>
          <cell r="G465">
            <v>0</v>
          </cell>
        </row>
        <row r="466">
          <cell r="F466" t="str">
            <v>No aplica</v>
          </cell>
          <cell r="G466">
            <v>0</v>
          </cell>
        </row>
        <row r="467">
          <cell r="F467" t="str">
            <v>No aplica</v>
          </cell>
          <cell r="G467">
            <v>0</v>
          </cell>
        </row>
        <row r="468">
          <cell r="F468" t="str">
            <v>No aplica</v>
          </cell>
          <cell r="G468">
            <v>0</v>
          </cell>
        </row>
        <row r="469">
          <cell r="F469" t="str">
            <v>No aplica</v>
          </cell>
          <cell r="G469">
            <v>0</v>
          </cell>
        </row>
        <row r="470">
          <cell r="F470" t="str">
            <v>No aplica</v>
          </cell>
          <cell r="G470">
            <v>0</v>
          </cell>
        </row>
        <row r="471">
          <cell r="F471">
            <v>327</v>
          </cell>
          <cell r="G471">
            <v>786</v>
          </cell>
        </row>
        <row r="472">
          <cell r="F472">
            <v>328</v>
          </cell>
          <cell r="G472">
            <v>786</v>
          </cell>
        </row>
        <row r="473">
          <cell r="F473">
            <v>329</v>
          </cell>
          <cell r="G473">
            <v>786</v>
          </cell>
        </row>
        <row r="474">
          <cell r="F474">
            <v>330</v>
          </cell>
          <cell r="G474">
            <v>238</v>
          </cell>
        </row>
        <row r="475">
          <cell r="F475">
            <v>331</v>
          </cell>
          <cell r="G475">
            <v>238</v>
          </cell>
        </row>
        <row r="476">
          <cell r="F476">
            <v>336</v>
          </cell>
          <cell r="G476">
            <v>414</v>
          </cell>
        </row>
        <row r="477">
          <cell r="F477">
            <v>337</v>
          </cell>
          <cell r="G477">
            <v>414</v>
          </cell>
        </row>
        <row r="478">
          <cell r="F478">
            <v>339</v>
          </cell>
          <cell r="G478">
            <v>324</v>
          </cell>
        </row>
        <row r="479">
          <cell r="F479">
            <v>340</v>
          </cell>
          <cell r="G479">
            <v>324</v>
          </cell>
        </row>
        <row r="480">
          <cell r="F480">
            <v>341</v>
          </cell>
          <cell r="G480">
            <v>324</v>
          </cell>
        </row>
        <row r="481">
          <cell r="F481">
            <v>343</v>
          </cell>
          <cell r="G481">
            <v>324</v>
          </cell>
        </row>
        <row r="482">
          <cell r="F482">
            <v>332</v>
          </cell>
          <cell r="G482">
            <v>238</v>
          </cell>
        </row>
        <row r="483">
          <cell r="F483">
            <v>333</v>
          </cell>
          <cell r="G483">
            <v>305</v>
          </cell>
        </row>
        <row r="484">
          <cell r="F484">
            <v>334</v>
          </cell>
          <cell r="G484">
            <v>305</v>
          </cell>
        </row>
        <row r="485">
          <cell r="F485">
            <v>335</v>
          </cell>
          <cell r="G485">
            <v>305</v>
          </cell>
        </row>
        <row r="486">
          <cell r="F486">
            <v>338</v>
          </cell>
          <cell r="G486">
            <v>414</v>
          </cell>
        </row>
        <row r="487">
          <cell r="F487" t="str">
            <v>No aplica</v>
          </cell>
          <cell r="G487">
            <v>0</v>
          </cell>
        </row>
        <row r="488">
          <cell r="F488" t="str">
            <v>No aplica</v>
          </cell>
          <cell r="G488">
            <v>0</v>
          </cell>
        </row>
        <row r="489">
          <cell r="F489" t="str">
            <v>No aplica</v>
          </cell>
          <cell r="G489">
            <v>0</v>
          </cell>
        </row>
        <row r="490">
          <cell r="F490">
            <v>369</v>
          </cell>
          <cell r="G490">
            <v>3786</v>
          </cell>
        </row>
        <row r="491">
          <cell r="F491">
            <v>370</v>
          </cell>
          <cell r="G491">
            <v>2586</v>
          </cell>
        </row>
        <row r="492">
          <cell r="F492">
            <v>364</v>
          </cell>
          <cell r="G492">
            <v>305</v>
          </cell>
        </row>
        <row r="493">
          <cell r="F493">
            <v>365</v>
          </cell>
          <cell r="G493">
            <v>305</v>
          </cell>
        </row>
        <row r="494">
          <cell r="F494">
            <v>366</v>
          </cell>
          <cell r="G494">
            <v>305</v>
          </cell>
        </row>
        <row r="495">
          <cell r="F495">
            <v>367</v>
          </cell>
          <cell r="G495">
            <v>305</v>
          </cell>
        </row>
        <row r="496">
          <cell r="F496">
            <v>368</v>
          </cell>
          <cell r="G496">
            <v>305</v>
          </cell>
        </row>
        <row r="497">
          <cell r="F497">
            <v>353</v>
          </cell>
          <cell r="G497">
            <v>1969.27</v>
          </cell>
        </row>
        <row r="498">
          <cell r="F498">
            <v>354</v>
          </cell>
          <cell r="G498">
            <v>414</v>
          </cell>
        </row>
        <row r="499">
          <cell r="F499">
            <v>355</v>
          </cell>
          <cell r="G499">
            <v>414</v>
          </cell>
        </row>
        <row r="500">
          <cell r="F500">
            <v>356</v>
          </cell>
          <cell r="G500">
            <v>414</v>
          </cell>
        </row>
        <row r="501">
          <cell r="F501">
            <v>357</v>
          </cell>
          <cell r="G501">
            <v>1969.27</v>
          </cell>
        </row>
        <row r="502">
          <cell r="F502">
            <v>358</v>
          </cell>
          <cell r="G502">
            <v>414</v>
          </cell>
        </row>
        <row r="503">
          <cell r="F503">
            <v>359</v>
          </cell>
          <cell r="G503">
            <v>414</v>
          </cell>
        </row>
        <row r="504">
          <cell r="F504">
            <v>342</v>
          </cell>
          <cell r="G504">
            <v>324</v>
          </cell>
        </row>
        <row r="505">
          <cell r="F505">
            <v>344</v>
          </cell>
          <cell r="G505">
            <v>324</v>
          </cell>
        </row>
        <row r="506">
          <cell r="F506">
            <v>345</v>
          </cell>
          <cell r="G506">
            <v>2817.8</v>
          </cell>
        </row>
        <row r="507">
          <cell r="F507">
            <v>346</v>
          </cell>
          <cell r="G507">
            <v>1528</v>
          </cell>
        </row>
        <row r="508">
          <cell r="F508">
            <v>347</v>
          </cell>
          <cell r="G508">
            <v>2817.8</v>
          </cell>
        </row>
        <row r="509">
          <cell r="F509">
            <v>348</v>
          </cell>
          <cell r="G509">
            <v>1528</v>
          </cell>
        </row>
        <row r="510">
          <cell r="F510" t="str">
            <v>No aplica</v>
          </cell>
          <cell r="G510">
            <v>0</v>
          </cell>
        </row>
        <row r="511">
          <cell r="F511" t="str">
            <v>No aplica</v>
          </cell>
          <cell r="G511">
            <v>0</v>
          </cell>
        </row>
        <row r="512">
          <cell r="F512" t="str">
            <v>No aplica</v>
          </cell>
          <cell r="G512">
            <v>0</v>
          </cell>
        </row>
        <row r="513">
          <cell r="F513" t="str">
            <v>No aplica</v>
          </cell>
          <cell r="G513">
            <v>0</v>
          </cell>
        </row>
        <row r="514">
          <cell r="F514">
            <v>349</v>
          </cell>
          <cell r="G514">
            <v>414</v>
          </cell>
        </row>
        <row r="515">
          <cell r="F515">
            <v>350</v>
          </cell>
          <cell r="G515">
            <v>414</v>
          </cell>
        </row>
        <row r="516">
          <cell r="F516">
            <v>351</v>
          </cell>
          <cell r="G516">
            <v>414</v>
          </cell>
        </row>
        <row r="517">
          <cell r="F517">
            <v>352</v>
          </cell>
          <cell r="G517">
            <v>414</v>
          </cell>
        </row>
        <row r="518">
          <cell r="F518">
            <v>360</v>
          </cell>
          <cell r="G518">
            <v>324</v>
          </cell>
        </row>
        <row r="519">
          <cell r="F519">
            <v>361</v>
          </cell>
          <cell r="G519">
            <v>324</v>
          </cell>
        </row>
        <row r="520">
          <cell r="F520">
            <v>362</v>
          </cell>
          <cell r="G520">
            <v>324</v>
          </cell>
        </row>
        <row r="521">
          <cell r="F521">
            <v>363</v>
          </cell>
          <cell r="G521">
            <v>324</v>
          </cell>
        </row>
        <row r="522">
          <cell r="F522">
            <v>371</v>
          </cell>
          <cell r="G522">
            <v>196</v>
          </cell>
        </row>
        <row r="523">
          <cell r="F523">
            <v>372</v>
          </cell>
          <cell r="G523">
            <v>196</v>
          </cell>
        </row>
        <row r="524">
          <cell r="F524">
            <v>373</v>
          </cell>
          <cell r="G524">
            <v>196</v>
          </cell>
        </row>
        <row r="525">
          <cell r="F525">
            <v>374</v>
          </cell>
          <cell r="G525">
            <v>196</v>
          </cell>
        </row>
        <row r="526">
          <cell r="F526">
            <v>375</v>
          </cell>
          <cell r="G526">
            <v>2603.8000000000002</v>
          </cell>
        </row>
        <row r="527">
          <cell r="F527">
            <v>376</v>
          </cell>
          <cell r="G527">
            <v>6883.72</v>
          </cell>
        </row>
        <row r="528">
          <cell r="F528">
            <v>377</v>
          </cell>
          <cell r="G528">
            <v>6883.72</v>
          </cell>
        </row>
        <row r="529">
          <cell r="F529">
            <v>378</v>
          </cell>
          <cell r="G529">
            <v>6883.72</v>
          </cell>
        </row>
        <row r="530">
          <cell r="F530">
            <v>379</v>
          </cell>
          <cell r="G530">
            <v>6313.88</v>
          </cell>
        </row>
        <row r="531">
          <cell r="F531">
            <v>380</v>
          </cell>
          <cell r="G531">
            <v>1684</v>
          </cell>
        </row>
        <row r="532">
          <cell r="F532">
            <v>381</v>
          </cell>
          <cell r="G532">
            <v>1684</v>
          </cell>
        </row>
        <row r="533">
          <cell r="F533">
            <v>382</v>
          </cell>
          <cell r="G533">
            <v>3061.91</v>
          </cell>
        </row>
        <row r="534">
          <cell r="F534">
            <v>383</v>
          </cell>
          <cell r="G534">
            <v>1877.9</v>
          </cell>
        </row>
        <row r="535">
          <cell r="F535">
            <v>384</v>
          </cell>
          <cell r="G535">
            <v>196</v>
          </cell>
        </row>
        <row r="536">
          <cell r="F536">
            <v>385</v>
          </cell>
          <cell r="G536">
            <v>196</v>
          </cell>
        </row>
        <row r="537">
          <cell r="F537">
            <v>386</v>
          </cell>
          <cell r="G537">
            <v>196</v>
          </cell>
        </row>
        <row r="538">
          <cell r="F538" t="str">
            <v>No aplica</v>
          </cell>
          <cell r="G538">
            <v>0</v>
          </cell>
        </row>
        <row r="539">
          <cell r="F539" t="str">
            <v>No aplica</v>
          </cell>
          <cell r="G539">
            <v>0</v>
          </cell>
        </row>
        <row r="540">
          <cell r="F540" t="str">
            <v>No aplica</v>
          </cell>
          <cell r="G540">
            <v>0</v>
          </cell>
        </row>
        <row r="541">
          <cell r="F541" t="str">
            <v>No aplica</v>
          </cell>
          <cell r="G541">
            <v>0</v>
          </cell>
        </row>
        <row r="542">
          <cell r="F542" t="str">
            <v>No aplica</v>
          </cell>
          <cell r="G542">
            <v>0</v>
          </cell>
        </row>
        <row r="543">
          <cell r="F543">
            <v>387</v>
          </cell>
          <cell r="G543">
            <v>305</v>
          </cell>
        </row>
        <row r="544">
          <cell r="F544">
            <v>389</v>
          </cell>
          <cell r="G544">
            <v>324</v>
          </cell>
        </row>
        <row r="545">
          <cell r="F545">
            <v>390</v>
          </cell>
          <cell r="G545">
            <v>324</v>
          </cell>
        </row>
        <row r="546">
          <cell r="F546">
            <v>391</v>
          </cell>
          <cell r="G546">
            <v>324</v>
          </cell>
        </row>
        <row r="547">
          <cell r="F547" t="str">
            <v>No aplica</v>
          </cell>
          <cell r="G547">
            <v>0</v>
          </cell>
        </row>
        <row r="548">
          <cell r="F548" t="str">
            <v>No aplica</v>
          </cell>
          <cell r="G548">
            <v>0</v>
          </cell>
        </row>
        <row r="549">
          <cell r="F549">
            <v>388</v>
          </cell>
          <cell r="G549">
            <v>305</v>
          </cell>
        </row>
        <row r="550">
          <cell r="F550" t="str">
            <v>No aplica</v>
          </cell>
          <cell r="G550">
            <v>0</v>
          </cell>
        </row>
        <row r="551">
          <cell r="F551" t="str">
            <v>No aplica</v>
          </cell>
          <cell r="G551">
            <v>0</v>
          </cell>
        </row>
        <row r="552">
          <cell r="F552" t="str">
            <v>No aplica</v>
          </cell>
          <cell r="G552">
            <v>0</v>
          </cell>
        </row>
        <row r="553">
          <cell r="F553" t="str">
            <v>No aplica</v>
          </cell>
          <cell r="G553">
            <v>0</v>
          </cell>
        </row>
        <row r="554">
          <cell r="F554" t="str">
            <v>No aplica</v>
          </cell>
          <cell r="G554">
            <v>0</v>
          </cell>
        </row>
        <row r="555">
          <cell r="F555">
            <v>392</v>
          </cell>
          <cell r="G555">
            <v>238</v>
          </cell>
        </row>
        <row r="556">
          <cell r="F556">
            <v>393</v>
          </cell>
          <cell r="G556">
            <v>238</v>
          </cell>
        </row>
        <row r="557">
          <cell r="F557">
            <v>394</v>
          </cell>
          <cell r="G557">
            <v>238</v>
          </cell>
        </row>
        <row r="558">
          <cell r="F558" t="str">
            <v>No aplica</v>
          </cell>
          <cell r="G558">
            <v>0</v>
          </cell>
        </row>
        <row r="559">
          <cell r="F559" t="str">
            <v>No aplica</v>
          </cell>
          <cell r="G559">
            <v>0</v>
          </cell>
        </row>
        <row r="560">
          <cell r="F560" t="str">
            <v>No aplica</v>
          </cell>
          <cell r="G560">
            <v>0</v>
          </cell>
        </row>
        <row r="561">
          <cell r="F561" t="str">
            <v>No aplica</v>
          </cell>
          <cell r="G561">
            <v>3083.3</v>
          </cell>
        </row>
        <row r="562">
          <cell r="F562" t="str">
            <v>No aplica</v>
          </cell>
          <cell r="G562">
            <v>0</v>
          </cell>
        </row>
        <row r="563">
          <cell r="F563">
            <v>395</v>
          </cell>
          <cell r="G563">
            <v>414</v>
          </cell>
        </row>
        <row r="564">
          <cell r="F564">
            <v>396</v>
          </cell>
          <cell r="G564">
            <v>414</v>
          </cell>
        </row>
        <row r="565">
          <cell r="F565">
            <v>397</v>
          </cell>
          <cell r="G565">
            <v>414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Conciliación mensual"/>
      <sheetName val="Movimientos Banco"/>
      <sheetName val="Movimientos SIIF"/>
      <sheetName val="Apertura del Fondo"/>
    </sheetNames>
    <sheetDataSet>
      <sheetData sheetId="0" refreshError="1"/>
      <sheetData sheetId="1" refreshError="1">
        <row r="455">
          <cell r="C455" t="str">
            <v>No aplica</v>
          </cell>
          <cell r="D455">
            <v>0</v>
          </cell>
        </row>
        <row r="456">
          <cell r="C456" t="str">
            <v>No aplica</v>
          </cell>
          <cell r="D456">
            <v>5679400</v>
          </cell>
        </row>
        <row r="457">
          <cell r="C457" t="str">
            <v>No aplica</v>
          </cell>
          <cell r="D457">
            <v>5679410</v>
          </cell>
        </row>
        <row r="458">
          <cell r="C458" t="str">
            <v>No aplica</v>
          </cell>
          <cell r="D458">
            <v>5679356</v>
          </cell>
        </row>
        <row r="459">
          <cell r="C459" t="str">
            <v>No aplica</v>
          </cell>
          <cell r="D459">
            <v>5679350</v>
          </cell>
        </row>
        <row r="460">
          <cell r="C460" t="str">
            <v>No aplica</v>
          </cell>
          <cell r="D460">
            <v>5679364</v>
          </cell>
        </row>
        <row r="461">
          <cell r="C461" t="str">
            <v>No aplica</v>
          </cell>
          <cell r="D461">
            <v>5679610</v>
          </cell>
        </row>
        <row r="462">
          <cell r="C462" t="str">
            <v>No aplica</v>
          </cell>
          <cell r="D462">
            <v>5679611</v>
          </cell>
        </row>
        <row r="463">
          <cell r="C463" t="str">
            <v>No aplica</v>
          </cell>
          <cell r="D463">
            <v>7242351</v>
          </cell>
        </row>
        <row r="464">
          <cell r="C464" t="str">
            <v>No aplica</v>
          </cell>
          <cell r="D464">
            <v>7242683</v>
          </cell>
        </row>
        <row r="465">
          <cell r="C465" t="str">
            <v>No aplica</v>
          </cell>
          <cell r="D465">
            <v>7242591</v>
          </cell>
        </row>
        <row r="466">
          <cell r="C466" t="str">
            <v>No aplica</v>
          </cell>
          <cell r="D466">
            <v>7242605</v>
          </cell>
        </row>
        <row r="467">
          <cell r="C467" t="str">
            <v>No aplica</v>
          </cell>
          <cell r="D467">
            <v>7242656</v>
          </cell>
        </row>
        <row r="468">
          <cell r="C468" t="str">
            <v>No aplica</v>
          </cell>
          <cell r="D468">
            <v>7242588</v>
          </cell>
        </row>
        <row r="469">
          <cell r="C469" t="str">
            <v>No aplica</v>
          </cell>
          <cell r="D469">
            <v>4437139</v>
          </cell>
        </row>
        <row r="470">
          <cell r="C470">
            <v>327</v>
          </cell>
          <cell r="D470">
            <v>1130213</v>
          </cell>
        </row>
        <row r="471">
          <cell r="C471">
            <v>328</v>
          </cell>
          <cell r="D471">
            <v>2530453</v>
          </cell>
        </row>
        <row r="472">
          <cell r="C472">
            <v>329</v>
          </cell>
          <cell r="D472">
            <v>0</v>
          </cell>
        </row>
        <row r="473">
          <cell r="C473">
            <v>330</v>
          </cell>
          <cell r="D473">
            <v>0</v>
          </cell>
        </row>
        <row r="474">
          <cell r="C474">
            <v>331</v>
          </cell>
          <cell r="D474">
            <v>9508301</v>
          </cell>
        </row>
        <row r="475">
          <cell r="C475">
            <v>336</v>
          </cell>
          <cell r="D475">
            <v>0</v>
          </cell>
        </row>
        <row r="476">
          <cell r="C476">
            <v>337</v>
          </cell>
          <cell r="D476">
            <v>2911192</v>
          </cell>
        </row>
        <row r="477">
          <cell r="C477">
            <v>339</v>
          </cell>
          <cell r="D477">
            <v>0</v>
          </cell>
        </row>
        <row r="478">
          <cell r="C478">
            <v>340</v>
          </cell>
          <cell r="D478">
            <v>0</v>
          </cell>
        </row>
        <row r="479">
          <cell r="C479">
            <v>341</v>
          </cell>
          <cell r="D479">
            <v>1704573</v>
          </cell>
        </row>
        <row r="480">
          <cell r="C480">
            <v>343</v>
          </cell>
          <cell r="D480">
            <v>1704570</v>
          </cell>
        </row>
        <row r="481">
          <cell r="C481">
            <v>332</v>
          </cell>
          <cell r="D481">
            <v>9509508</v>
          </cell>
        </row>
        <row r="482">
          <cell r="C482">
            <v>333</v>
          </cell>
          <cell r="D482">
            <v>0</v>
          </cell>
        </row>
        <row r="483">
          <cell r="C483">
            <v>334</v>
          </cell>
          <cell r="D483">
            <v>9530046</v>
          </cell>
        </row>
        <row r="484">
          <cell r="C484">
            <v>335</v>
          </cell>
          <cell r="D484" t="str">
            <v>404883M828</v>
          </cell>
        </row>
        <row r="485">
          <cell r="C485">
            <v>338</v>
          </cell>
          <cell r="D485">
            <v>2911193</v>
          </cell>
        </row>
        <row r="486">
          <cell r="C486" t="str">
            <v>No aplica</v>
          </cell>
          <cell r="D486">
            <v>1850898</v>
          </cell>
        </row>
        <row r="487">
          <cell r="C487" t="str">
            <v>No aplica</v>
          </cell>
          <cell r="D487">
            <v>1850806</v>
          </cell>
        </row>
        <row r="488">
          <cell r="C488" t="str">
            <v>No aplica</v>
          </cell>
          <cell r="D488">
            <v>1999099</v>
          </cell>
        </row>
        <row r="489">
          <cell r="C489">
            <v>369</v>
          </cell>
          <cell r="D489">
            <v>0</v>
          </cell>
        </row>
        <row r="490">
          <cell r="C490">
            <v>370</v>
          </cell>
          <cell r="D490">
            <v>2099586</v>
          </cell>
        </row>
        <row r="491">
          <cell r="C491">
            <v>364</v>
          </cell>
          <cell r="D491">
            <v>2080219</v>
          </cell>
        </row>
        <row r="492">
          <cell r="C492">
            <v>365</v>
          </cell>
          <cell r="D492">
            <v>2080220</v>
          </cell>
        </row>
        <row r="493">
          <cell r="C493">
            <v>366</v>
          </cell>
          <cell r="D493">
            <v>0</v>
          </cell>
        </row>
        <row r="494">
          <cell r="C494">
            <v>367</v>
          </cell>
          <cell r="D494">
            <v>2080221</v>
          </cell>
        </row>
        <row r="495">
          <cell r="C495">
            <v>368</v>
          </cell>
          <cell r="D495" t="str">
            <v>310541T009</v>
          </cell>
        </row>
        <row r="496">
          <cell r="C496">
            <v>353</v>
          </cell>
          <cell r="D496">
            <v>0</v>
          </cell>
        </row>
        <row r="497">
          <cell r="C497">
            <v>354</v>
          </cell>
          <cell r="D497">
            <v>4525645</v>
          </cell>
        </row>
        <row r="498">
          <cell r="C498">
            <v>355</v>
          </cell>
          <cell r="D498">
            <v>4525647</v>
          </cell>
        </row>
        <row r="499">
          <cell r="C499">
            <v>356</v>
          </cell>
          <cell r="D499">
            <v>4525650</v>
          </cell>
        </row>
        <row r="500">
          <cell r="C500">
            <v>357</v>
          </cell>
          <cell r="D500">
            <v>0</v>
          </cell>
        </row>
        <row r="501">
          <cell r="C501">
            <v>358</v>
          </cell>
          <cell r="D501">
            <v>4525651</v>
          </cell>
        </row>
        <row r="502">
          <cell r="C502">
            <v>359</v>
          </cell>
          <cell r="D502" t="str">
            <v>343115W270</v>
          </cell>
        </row>
        <row r="503">
          <cell r="C503">
            <v>342</v>
          </cell>
          <cell r="D503">
            <v>2109886407</v>
          </cell>
        </row>
        <row r="504">
          <cell r="C504">
            <v>344</v>
          </cell>
          <cell r="D504">
            <v>1704572</v>
          </cell>
        </row>
        <row r="505">
          <cell r="C505">
            <v>345</v>
          </cell>
          <cell r="D505">
            <v>322412408</v>
          </cell>
        </row>
        <row r="506">
          <cell r="C506">
            <v>346</v>
          </cell>
          <cell r="D506">
            <v>1446336</v>
          </cell>
        </row>
        <row r="507">
          <cell r="C507">
            <v>347</v>
          </cell>
          <cell r="D507">
            <v>0</v>
          </cell>
        </row>
        <row r="508">
          <cell r="C508">
            <v>348</v>
          </cell>
          <cell r="D508">
            <v>0</v>
          </cell>
        </row>
        <row r="509">
          <cell r="C509" t="str">
            <v>No aplica</v>
          </cell>
          <cell r="D509">
            <v>9853407</v>
          </cell>
        </row>
        <row r="510">
          <cell r="C510" t="str">
            <v>No aplica</v>
          </cell>
          <cell r="D510">
            <v>928904</v>
          </cell>
        </row>
        <row r="511">
          <cell r="C511" t="str">
            <v>No aplica</v>
          </cell>
          <cell r="D511">
            <v>8561554</v>
          </cell>
        </row>
        <row r="512">
          <cell r="C512" t="str">
            <v>No aplica</v>
          </cell>
          <cell r="D512">
            <v>8561552</v>
          </cell>
        </row>
        <row r="513">
          <cell r="C513">
            <v>349</v>
          </cell>
          <cell r="D513">
            <v>0</v>
          </cell>
        </row>
        <row r="514">
          <cell r="C514">
            <v>350</v>
          </cell>
          <cell r="D514">
            <v>3311559</v>
          </cell>
        </row>
        <row r="515">
          <cell r="C515">
            <v>351</v>
          </cell>
          <cell r="D515">
            <v>3311561</v>
          </cell>
        </row>
        <row r="516">
          <cell r="C516">
            <v>352</v>
          </cell>
          <cell r="D516">
            <v>3311562</v>
          </cell>
        </row>
        <row r="517">
          <cell r="C517">
            <v>360</v>
          </cell>
          <cell r="D517">
            <v>0</v>
          </cell>
        </row>
        <row r="518">
          <cell r="C518">
            <v>361</v>
          </cell>
          <cell r="D518">
            <v>9133575</v>
          </cell>
        </row>
        <row r="519">
          <cell r="C519">
            <v>362</v>
          </cell>
          <cell r="D519">
            <v>9133579</v>
          </cell>
        </row>
        <row r="520">
          <cell r="C520">
            <v>363</v>
          </cell>
          <cell r="D520">
            <v>9133580</v>
          </cell>
        </row>
        <row r="521">
          <cell r="C521">
            <v>371</v>
          </cell>
          <cell r="D521">
            <v>3361342</v>
          </cell>
        </row>
        <row r="522">
          <cell r="C522">
            <v>372</v>
          </cell>
          <cell r="D522">
            <v>0</v>
          </cell>
        </row>
        <row r="523">
          <cell r="C523">
            <v>373</v>
          </cell>
          <cell r="D523">
            <v>3361341</v>
          </cell>
        </row>
        <row r="524">
          <cell r="C524">
            <v>374</v>
          </cell>
          <cell r="D524" t="str">
            <v>563700L628</v>
          </cell>
        </row>
        <row r="525">
          <cell r="C525">
            <v>375</v>
          </cell>
          <cell r="D525">
            <v>0</v>
          </cell>
        </row>
        <row r="526">
          <cell r="C526">
            <v>376</v>
          </cell>
          <cell r="D526">
            <v>1685081</v>
          </cell>
        </row>
        <row r="527">
          <cell r="C527">
            <v>377</v>
          </cell>
          <cell r="D527">
            <v>1685089</v>
          </cell>
        </row>
        <row r="528">
          <cell r="C528">
            <v>378</v>
          </cell>
          <cell r="D528">
            <v>1685085</v>
          </cell>
        </row>
        <row r="529">
          <cell r="C529">
            <v>379</v>
          </cell>
          <cell r="D529">
            <v>1685084</v>
          </cell>
        </row>
        <row r="530">
          <cell r="C530">
            <v>380</v>
          </cell>
          <cell r="D530">
            <v>3226497</v>
          </cell>
        </row>
        <row r="531">
          <cell r="C531">
            <v>381</v>
          </cell>
          <cell r="D531">
            <v>3226496</v>
          </cell>
        </row>
        <row r="532">
          <cell r="C532">
            <v>382</v>
          </cell>
          <cell r="D532" t="str">
            <v>111026P958</v>
          </cell>
        </row>
        <row r="533">
          <cell r="C533">
            <v>383</v>
          </cell>
          <cell r="D533">
            <v>0</v>
          </cell>
        </row>
        <row r="534">
          <cell r="C534" t="str">
            <v>No aplica</v>
          </cell>
          <cell r="D534" t="str">
            <v>No aplica</v>
          </cell>
        </row>
        <row r="535">
          <cell r="C535" t="str">
            <v>No aplica</v>
          </cell>
          <cell r="D535" t="str">
            <v>No aplica</v>
          </cell>
        </row>
        <row r="536">
          <cell r="C536">
            <v>384</v>
          </cell>
          <cell r="D536">
            <v>4605413</v>
          </cell>
        </row>
        <row r="537">
          <cell r="C537">
            <v>385</v>
          </cell>
          <cell r="D537">
            <v>3318076597</v>
          </cell>
        </row>
        <row r="538">
          <cell r="C538">
            <v>386</v>
          </cell>
          <cell r="D538">
            <v>4605411</v>
          </cell>
        </row>
        <row r="539">
          <cell r="C539" t="str">
            <v>No aplica</v>
          </cell>
          <cell r="D539">
            <v>7837697</v>
          </cell>
        </row>
        <row r="540">
          <cell r="C540" t="str">
            <v>No aplica</v>
          </cell>
          <cell r="D540">
            <v>7837555</v>
          </cell>
        </row>
        <row r="541">
          <cell r="C541" t="str">
            <v>No aplica</v>
          </cell>
          <cell r="D541">
            <v>7837510</v>
          </cell>
        </row>
        <row r="542">
          <cell r="C542" t="str">
            <v>No aplica</v>
          </cell>
          <cell r="D542">
            <v>7837505</v>
          </cell>
        </row>
        <row r="543">
          <cell r="C543" t="str">
            <v>No aplica</v>
          </cell>
          <cell r="D543">
            <v>7837506</v>
          </cell>
        </row>
        <row r="544">
          <cell r="C544">
            <v>387</v>
          </cell>
          <cell r="D544">
            <v>4981264</v>
          </cell>
        </row>
        <row r="545">
          <cell r="C545">
            <v>389</v>
          </cell>
          <cell r="D545">
            <v>9678154</v>
          </cell>
        </row>
        <row r="546">
          <cell r="C546">
            <v>390</v>
          </cell>
          <cell r="D546">
            <v>9678156</v>
          </cell>
        </row>
        <row r="547">
          <cell r="C547">
            <v>391</v>
          </cell>
          <cell r="D547">
            <v>9678157</v>
          </cell>
        </row>
        <row r="548">
          <cell r="C548" t="str">
            <v>No aplica</v>
          </cell>
          <cell r="D548">
            <v>1367088</v>
          </cell>
        </row>
        <row r="549">
          <cell r="C549" t="str">
            <v>No aplica</v>
          </cell>
          <cell r="D549">
            <v>6150485</v>
          </cell>
        </row>
        <row r="550">
          <cell r="C550">
            <v>388</v>
          </cell>
          <cell r="D550">
            <v>4981263</v>
          </cell>
        </row>
        <row r="551">
          <cell r="C551" t="str">
            <v>No aplica</v>
          </cell>
          <cell r="D551">
            <v>4966514</v>
          </cell>
        </row>
        <row r="552">
          <cell r="C552" t="str">
            <v>No aplica</v>
          </cell>
          <cell r="D552">
            <v>3804048</v>
          </cell>
        </row>
        <row r="553">
          <cell r="C553" t="str">
            <v>No aplica</v>
          </cell>
          <cell r="D553">
            <v>9459626</v>
          </cell>
        </row>
        <row r="554">
          <cell r="C554" t="str">
            <v>No aplica</v>
          </cell>
          <cell r="D554">
            <v>9034101</v>
          </cell>
        </row>
        <row r="555">
          <cell r="C555" t="str">
            <v>No aplica</v>
          </cell>
          <cell r="D555">
            <v>3823566</v>
          </cell>
        </row>
        <row r="556">
          <cell r="C556">
            <v>392</v>
          </cell>
          <cell r="D556">
            <v>5199471</v>
          </cell>
        </row>
        <row r="557">
          <cell r="C557">
            <v>393</v>
          </cell>
          <cell r="D557" t="str">
            <v>345374B013</v>
          </cell>
        </row>
        <row r="558">
          <cell r="C558">
            <v>394</v>
          </cell>
          <cell r="D558">
            <v>3022743</v>
          </cell>
        </row>
        <row r="559">
          <cell r="C559" t="str">
            <v>No aplica</v>
          </cell>
          <cell r="D559">
            <v>7692357</v>
          </cell>
        </row>
        <row r="560">
          <cell r="C560" t="str">
            <v>No aplica</v>
          </cell>
          <cell r="D560">
            <v>5652524</v>
          </cell>
        </row>
        <row r="561">
          <cell r="C561" t="str">
            <v>No aplica</v>
          </cell>
          <cell r="D561">
            <v>4984812</v>
          </cell>
        </row>
        <row r="562">
          <cell r="C562" t="str">
            <v>No aplica</v>
          </cell>
          <cell r="D562">
            <v>3132128</v>
          </cell>
        </row>
        <row r="563">
          <cell r="C563">
            <v>395</v>
          </cell>
          <cell r="D563">
            <v>2224349</v>
          </cell>
        </row>
        <row r="564">
          <cell r="C564">
            <v>396</v>
          </cell>
          <cell r="D564">
            <v>2224350</v>
          </cell>
        </row>
        <row r="565">
          <cell r="C565">
            <v>397</v>
          </cell>
          <cell r="D565">
            <v>5648490660</v>
          </cell>
        </row>
        <row r="566">
          <cell r="C566">
            <v>398</v>
          </cell>
          <cell r="D566">
            <v>0</v>
          </cell>
        </row>
        <row r="567">
          <cell r="C567">
            <v>399</v>
          </cell>
          <cell r="D567">
            <v>0</v>
          </cell>
        </row>
        <row r="568">
          <cell r="C568">
            <v>400</v>
          </cell>
          <cell r="D568">
            <v>0</v>
          </cell>
        </row>
        <row r="569">
          <cell r="C569">
            <v>401</v>
          </cell>
          <cell r="D569">
            <v>0</v>
          </cell>
        </row>
        <row r="570">
          <cell r="C570">
            <v>402</v>
          </cell>
          <cell r="D570">
            <v>3108894</v>
          </cell>
        </row>
        <row r="571">
          <cell r="C571">
            <v>403</v>
          </cell>
          <cell r="D571">
            <v>3108897</v>
          </cell>
        </row>
        <row r="572">
          <cell r="C572">
            <v>404</v>
          </cell>
          <cell r="D572">
            <v>6653730</v>
          </cell>
        </row>
        <row r="573">
          <cell r="C573">
            <v>405</v>
          </cell>
          <cell r="D573" t="str">
            <v>161445M714</v>
          </cell>
        </row>
        <row r="574">
          <cell r="C574">
            <v>406</v>
          </cell>
          <cell r="D574" t="str">
            <v>041440R283</v>
          </cell>
        </row>
        <row r="575">
          <cell r="C575" t="str">
            <v>No aplica</v>
          </cell>
          <cell r="D575">
            <v>6156945</v>
          </cell>
        </row>
        <row r="576">
          <cell r="C576" t="str">
            <v>No aplica</v>
          </cell>
          <cell r="D576">
            <v>4920227</v>
          </cell>
        </row>
        <row r="577">
          <cell r="C577">
            <v>407</v>
          </cell>
          <cell r="D577">
            <v>0</v>
          </cell>
        </row>
        <row r="578">
          <cell r="C578">
            <v>436</v>
          </cell>
          <cell r="D578">
            <v>6793679</v>
          </cell>
        </row>
        <row r="579">
          <cell r="C579" t="str">
            <v>No aplica</v>
          </cell>
          <cell r="D579">
            <v>1154655</v>
          </cell>
        </row>
        <row r="580">
          <cell r="C580" t="str">
            <v>No aplica</v>
          </cell>
          <cell r="D580">
            <v>1154668</v>
          </cell>
        </row>
        <row r="581">
          <cell r="C581" t="str">
            <v>No aplica</v>
          </cell>
          <cell r="D581">
            <v>1154631</v>
          </cell>
        </row>
        <row r="582">
          <cell r="C582" t="str">
            <v>No aplica</v>
          </cell>
          <cell r="D582">
            <v>1154675</v>
          </cell>
        </row>
        <row r="583">
          <cell r="C583" t="str">
            <v>No aplica</v>
          </cell>
          <cell r="D583">
            <v>1154662</v>
          </cell>
        </row>
        <row r="584">
          <cell r="C584" t="str">
            <v>No aplica</v>
          </cell>
          <cell r="D584">
            <v>1154648</v>
          </cell>
        </row>
        <row r="585">
          <cell r="C585" t="str">
            <v>No aplica</v>
          </cell>
          <cell r="D585">
            <v>1154641</v>
          </cell>
        </row>
        <row r="586">
          <cell r="C586" t="str">
            <v>No aplica</v>
          </cell>
          <cell r="D586">
            <v>1154644</v>
          </cell>
        </row>
        <row r="587">
          <cell r="C587" t="str">
            <v>No aplica</v>
          </cell>
          <cell r="D587">
            <v>1154768</v>
          </cell>
        </row>
        <row r="588">
          <cell r="C588" t="str">
            <v>No aplica</v>
          </cell>
          <cell r="D588">
            <v>1154673</v>
          </cell>
        </row>
        <row r="589">
          <cell r="C589" t="str">
            <v>No aplica</v>
          </cell>
          <cell r="D589">
            <v>1154633</v>
          </cell>
        </row>
        <row r="590">
          <cell r="C590">
            <v>408</v>
          </cell>
          <cell r="D590">
            <v>0</v>
          </cell>
        </row>
        <row r="591">
          <cell r="C591">
            <v>409</v>
          </cell>
          <cell r="D591">
            <v>4605415</v>
          </cell>
        </row>
        <row r="592">
          <cell r="C592">
            <v>410</v>
          </cell>
          <cell r="D592">
            <v>0</v>
          </cell>
        </row>
        <row r="593">
          <cell r="C593">
            <v>411</v>
          </cell>
          <cell r="D593">
            <v>5828369</v>
          </cell>
        </row>
        <row r="594">
          <cell r="C594">
            <v>412</v>
          </cell>
          <cell r="D594">
            <v>0</v>
          </cell>
        </row>
        <row r="595">
          <cell r="C595">
            <v>413</v>
          </cell>
          <cell r="D595">
            <v>0</v>
          </cell>
        </row>
        <row r="596">
          <cell r="C596">
            <v>414</v>
          </cell>
          <cell r="D596">
            <v>3679888</v>
          </cell>
        </row>
        <row r="597">
          <cell r="C597">
            <v>415</v>
          </cell>
          <cell r="D597">
            <v>3679882</v>
          </cell>
        </row>
        <row r="598">
          <cell r="C598">
            <v>416</v>
          </cell>
          <cell r="D598">
            <v>3679887</v>
          </cell>
        </row>
        <row r="599">
          <cell r="C599">
            <v>417</v>
          </cell>
          <cell r="D599">
            <v>3138423550</v>
          </cell>
        </row>
        <row r="600">
          <cell r="C600">
            <v>418</v>
          </cell>
          <cell r="D600">
            <v>0</v>
          </cell>
        </row>
        <row r="601">
          <cell r="C601">
            <v>419</v>
          </cell>
          <cell r="D601">
            <v>4618189</v>
          </cell>
        </row>
        <row r="602">
          <cell r="C602">
            <v>420</v>
          </cell>
          <cell r="D602" t="str">
            <v>504385I319</v>
          </cell>
        </row>
        <row r="603">
          <cell r="C603" t="str">
            <v>No aplica</v>
          </cell>
          <cell r="D603">
            <v>6346931</v>
          </cell>
        </row>
        <row r="604">
          <cell r="C604" t="str">
            <v>No aplica</v>
          </cell>
          <cell r="D604">
            <v>6346909</v>
          </cell>
        </row>
        <row r="605">
          <cell r="C605" t="str">
            <v>No aplica</v>
          </cell>
          <cell r="D605">
            <v>6346913</v>
          </cell>
        </row>
        <row r="606">
          <cell r="C606">
            <v>425</v>
          </cell>
          <cell r="D606">
            <v>9121048</v>
          </cell>
        </row>
        <row r="607">
          <cell r="C607">
            <v>426</v>
          </cell>
          <cell r="D607" t="str">
            <v>163178W522</v>
          </cell>
        </row>
        <row r="608">
          <cell r="C608">
            <v>421</v>
          </cell>
          <cell r="D608">
            <v>0</v>
          </cell>
        </row>
        <row r="609">
          <cell r="C609">
            <v>422</v>
          </cell>
          <cell r="D609">
            <v>4618187</v>
          </cell>
        </row>
        <row r="610">
          <cell r="C610">
            <v>423</v>
          </cell>
          <cell r="D610">
            <v>4618186</v>
          </cell>
        </row>
        <row r="611">
          <cell r="C611">
            <v>424</v>
          </cell>
          <cell r="D611">
            <v>4618188</v>
          </cell>
        </row>
        <row r="612">
          <cell r="C612" t="str">
            <v>No aplica</v>
          </cell>
          <cell r="D612">
            <v>7627570</v>
          </cell>
        </row>
        <row r="613">
          <cell r="C613" t="str">
            <v>No aplica</v>
          </cell>
          <cell r="D613">
            <v>2441710</v>
          </cell>
        </row>
        <row r="614">
          <cell r="C614">
            <v>427</v>
          </cell>
          <cell r="D614">
            <v>0</v>
          </cell>
        </row>
        <row r="615">
          <cell r="C615">
            <v>428</v>
          </cell>
          <cell r="D615">
            <v>0</v>
          </cell>
        </row>
        <row r="616">
          <cell r="C616">
            <v>429</v>
          </cell>
          <cell r="D616">
            <v>2985989</v>
          </cell>
        </row>
        <row r="617">
          <cell r="C617">
            <v>430</v>
          </cell>
          <cell r="D617">
            <v>0</v>
          </cell>
        </row>
        <row r="618">
          <cell r="C618">
            <v>431</v>
          </cell>
          <cell r="D618">
            <v>4886010</v>
          </cell>
        </row>
        <row r="619">
          <cell r="C619">
            <v>432</v>
          </cell>
          <cell r="D619">
            <v>0</v>
          </cell>
        </row>
        <row r="620">
          <cell r="C620">
            <v>433</v>
          </cell>
          <cell r="D620">
            <v>4886011</v>
          </cell>
        </row>
        <row r="621">
          <cell r="C621">
            <v>434</v>
          </cell>
          <cell r="D621">
            <v>4886012</v>
          </cell>
        </row>
        <row r="622">
          <cell r="C622">
            <v>435</v>
          </cell>
          <cell r="D622" t="str">
            <v>452500Q769</v>
          </cell>
        </row>
        <row r="623">
          <cell r="C623" t="str">
            <v>No aplica</v>
          </cell>
          <cell r="D623">
            <v>1561333</v>
          </cell>
        </row>
        <row r="624">
          <cell r="C624" t="str">
            <v>No aplica</v>
          </cell>
          <cell r="D624">
            <v>1561251</v>
          </cell>
        </row>
        <row r="625">
          <cell r="C625" t="str">
            <v>No aplica</v>
          </cell>
          <cell r="D625">
            <v>1561245</v>
          </cell>
        </row>
        <row r="626">
          <cell r="C626">
            <v>438</v>
          </cell>
          <cell r="D626">
            <v>1102884</v>
          </cell>
        </row>
        <row r="627">
          <cell r="C627">
            <v>439</v>
          </cell>
          <cell r="D627">
            <v>1102882</v>
          </cell>
        </row>
        <row r="628">
          <cell r="C628">
            <v>440</v>
          </cell>
          <cell r="D628">
            <v>1102885</v>
          </cell>
        </row>
        <row r="629">
          <cell r="C629">
            <v>441</v>
          </cell>
          <cell r="D629">
            <v>1102883</v>
          </cell>
        </row>
        <row r="630">
          <cell r="C630">
            <v>437</v>
          </cell>
          <cell r="D630">
            <v>5115957</v>
          </cell>
        </row>
        <row r="631">
          <cell r="C631">
            <v>442</v>
          </cell>
          <cell r="D631">
            <v>0</v>
          </cell>
        </row>
        <row r="632">
          <cell r="C632">
            <v>443</v>
          </cell>
          <cell r="D632">
            <v>0</v>
          </cell>
        </row>
        <row r="633">
          <cell r="C633">
            <v>444</v>
          </cell>
          <cell r="D633">
            <v>3033889</v>
          </cell>
        </row>
        <row r="634">
          <cell r="C634">
            <v>445</v>
          </cell>
          <cell r="D634" t="str">
            <v>3033890 3406476</v>
          </cell>
        </row>
        <row r="635">
          <cell r="C635">
            <v>446</v>
          </cell>
          <cell r="D635">
            <v>3033888</v>
          </cell>
        </row>
        <row r="636">
          <cell r="C636">
            <v>447</v>
          </cell>
          <cell r="D636">
            <v>2733615326</v>
          </cell>
        </row>
        <row r="637">
          <cell r="C637" t="str">
            <v>No aplica</v>
          </cell>
          <cell r="D637">
            <v>8585118</v>
          </cell>
        </row>
        <row r="638">
          <cell r="C638" t="str">
            <v>No aplica</v>
          </cell>
          <cell r="D638">
            <v>9572583</v>
          </cell>
        </row>
        <row r="639">
          <cell r="C639">
            <v>448</v>
          </cell>
          <cell r="D639">
            <v>0</v>
          </cell>
        </row>
        <row r="640">
          <cell r="C640">
            <v>449</v>
          </cell>
          <cell r="D640">
            <v>4063385</v>
          </cell>
        </row>
        <row r="641">
          <cell r="C641">
            <v>450</v>
          </cell>
          <cell r="D641">
            <v>4063387</v>
          </cell>
        </row>
        <row r="642">
          <cell r="C642">
            <v>451</v>
          </cell>
          <cell r="D642">
            <v>4063388</v>
          </cell>
        </row>
        <row r="643">
          <cell r="C643" t="str">
            <v>No aplica</v>
          </cell>
          <cell r="D643">
            <v>8605847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showGridLines="0" tabSelected="1" zoomScale="80" zoomScaleNormal="80" workbookViewId="0">
      <pane ySplit="10" topLeftCell="A327" activePane="bottomLeft" state="frozen"/>
      <selection pane="bottomLeft" activeCell="E414" sqref="E414"/>
    </sheetView>
  </sheetViews>
  <sheetFormatPr baseColWidth="10" defaultColWidth="12.625" defaultRowHeight="15" customHeight="1" x14ac:dyDescent="0.2"/>
  <cols>
    <col min="1" max="1" width="5.75" style="72" customWidth="1"/>
    <col min="2" max="2" width="9.625" style="72" customWidth="1"/>
    <col min="3" max="3" width="23.875" style="14" customWidth="1"/>
    <col min="4" max="4" width="15.625" customWidth="1"/>
    <col min="5" max="5" width="11.75" customWidth="1"/>
    <col min="6" max="6" width="33.5" customWidth="1"/>
    <col min="7" max="7" width="119.875" style="51" customWidth="1"/>
    <col min="8" max="8" width="14" style="88" customWidth="1"/>
    <col min="9" max="9" width="37.375" customWidth="1"/>
    <col min="10" max="24" width="10" customWidth="1"/>
  </cols>
  <sheetData>
    <row r="1" spans="1:24" ht="14.25" customHeight="1" x14ac:dyDescent="0.2">
      <c r="A1" s="1"/>
      <c r="B1" s="1"/>
      <c r="C1" s="1"/>
      <c r="D1" s="2"/>
      <c r="E1" s="1"/>
      <c r="F1" s="3"/>
      <c r="G1" s="1"/>
      <c r="H1" s="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4.25" customHeight="1" x14ac:dyDescent="0.25">
      <c r="A2" s="1"/>
      <c r="B2" s="1"/>
      <c r="C2" s="1"/>
      <c r="D2" s="126" t="s">
        <v>0</v>
      </c>
      <c r="E2" s="127"/>
      <c r="F2" s="127"/>
      <c r="G2" s="127"/>
      <c r="H2" s="12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5.5" customHeight="1" x14ac:dyDescent="0.2">
      <c r="A3" s="1"/>
      <c r="B3" s="1"/>
      <c r="C3" s="1"/>
      <c r="D3" s="128" t="s">
        <v>1</v>
      </c>
      <c r="E3" s="127"/>
      <c r="F3" s="127"/>
      <c r="G3" s="127"/>
      <c r="H3" s="127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8.25" customHeight="1" thickBot="1" x14ac:dyDescent="0.3">
      <c r="A4" s="1"/>
      <c r="B4" s="1"/>
      <c r="C4" s="1"/>
      <c r="D4" s="7"/>
      <c r="E4" s="6"/>
      <c r="F4" s="5"/>
      <c r="G4" s="6"/>
      <c r="H4" s="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9.5" customHeight="1" thickBot="1" x14ac:dyDescent="0.3">
      <c r="A5" s="1"/>
      <c r="B5" s="1"/>
      <c r="C5" s="1"/>
      <c r="D5" s="129" t="s">
        <v>2</v>
      </c>
      <c r="E5" s="130"/>
      <c r="F5" s="130"/>
      <c r="G5" s="130"/>
      <c r="H5" s="130"/>
      <c r="I5" s="131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28.5" customHeight="1" x14ac:dyDescent="0.2">
      <c r="A6" s="1"/>
      <c r="B6" s="1"/>
      <c r="C6" s="1"/>
      <c r="D6" s="132" t="s">
        <v>3</v>
      </c>
      <c r="E6" s="133"/>
      <c r="F6" s="133"/>
      <c r="G6" s="133"/>
      <c r="H6" s="133"/>
      <c r="I6" s="13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2.75" customHeight="1" thickBot="1" x14ac:dyDescent="0.25">
      <c r="A7" s="1"/>
      <c r="B7" s="1"/>
      <c r="C7" s="1"/>
      <c r="D7" s="2"/>
      <c r="E7" s="1"/>
      <c r="F7" s="3"/>
      <c r="G7" s="1"/>
      <c r="H7" s="4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.75" customHeight="1" thickBot="1" x14ac:dyDescent="0.25">
      <c r="A8" s="1"/>
      <c r="B8" s="1"/>
      <c r="C8" s="1"/>
      <c r="D8" s="7"/>
      <c r="E8" s="1"/>
      <c r="F8" s="3"/>
      <c r="G8" s="9" t="s">
        <v>4</v>
      </c>
      <c r="H8" s="135" t="s">
        <v>286</v>
      </c>
      <c r="I8" s="131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4.25" customHeight="1" x14ac:dyDescent="0.2">
      <c r="A9" s="1"/>
      <c r="B9" s="1"/>
      <c r="C9" s="1"/>
      <c r="D9" s="2"/>
      <c r="E9" s="1"/>
      <c r="F9" s="3"/>
      <c r="G9" s="1"/>
      <c r="H9" s="4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33" customHeight="1" x14ac:dyDescent="0.2">
      <c r="A10" s="10" t="s">
        <v>5</v>
      </c>
      <c r="B10" s="11" t="s">
        <v>6</v>
      </c>
      <c r="C10" s="11" t="s">
        <v>7</v>
      </c>
      <c r="D10" s="12" t="s">
        <v>8</v>
      </c>
      <c r="E10" s="11" t="s">
        <v>9</v>
      </c>
      <c r="F10" s="11" t="s">
        <v>10</v>
      </c>
      <c r="G10" s="11" t="s">
        <v>11</v>
      </c>
      <c r="H10" s="13" t="s">
        <v>12</v>
      </c>
      <c r="I10" s="11" t="s">
        <v>13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s="28" customFormat="1" x14ac:dyDescent="0.25">
      <c r="A11" s="122" t="s">
        <v>14</v>
      </c>
      <c r="B11" s="123"/>
      <c r="C11" s="123"/>
      <c r="D11" s="123"/>
      <c r="E11" s="123"/>
      <c r="F11" s="123"/>
      <c r="G11" s="123"/>
      <c r="H11" s="123"/>
      <c r="I11" s="124"/>
      <c r="J11" s="125"/>
      <c r="K11" s="125"/>
      <c r="L11" s="125"/>
      <c r="M11" s="125"/>
      <c r="N11" s="125"/>
      <c r="O11" s="125"/>
      <c r="P11" s="125"/>
      <c r="Q11" s="27"/>
      <c r="R11" s="27"/>
      <c r="S11" s="27"/>
      <c r="T11" s="27"/>
      <c r="U11" s="27"/>
      <c r="V11" s="27"/>
      <c r="W11" s="27"/>
      <c r="X11" s="27"/>
    </row>
    <row r="12" spans="1:24" s="28" customFormat="1" ht="33" customHeight="1" x14ac:dyDescent="0.2">
      <c r="A12" s="30">
        <v>1</v>
      </c>
      <c r="B12" s="30">
        <v>1</v>
      </c>
      <c r="C12" s="30" t="s">
        <v>15</v>
      </c>
      <c r="D12" s="18">
        <v>3964720</v>
      </c>
      <c r="E12" s="31">
        <v>4640</v>
      </c>
      <c r="F12" s="29" t="s">
        <v>16</v>
      </c>
      <c r="G12" s="32" t="s">
        <v>17</v>
      </c>
      <c r="H12" s="30" t="s">
        <v>18</v>
      </c>
      <c r="I12" s="18" t="s">
        <v>19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s="28" customFormat="1" ht="25.5" customHeight="1" x14ac:dyDescent="0.2">
      <c r="A13" s="18">
        <v>2</v>
      </c>
      <c r="B13" s="30">
        <v>2</v>
      </c>
      <c r="C13" s="30" t="s">
        <v>15</v>
      </c>
      <c r="D13" s="18">
        <v>0</v>
      </c>
      <c r="E13" s="31">
        <v>414</v>
      </c>
      <c r="F13" s="44" t="s">
        <v>20</v>
      </c>
      <c r="G13" s="32" t="s">
        <v>21</v>
      </c>
      <c r="H13" s="30" t="s">
        <v>18</v>
      </c>
      <c r="I13" s="18" t="s">
        <v>77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s="28" customFormat="1" ht="14.25" customHeight="1" x14ac:dyDescent="0.2">
      <c r="A14" s="18">
        <v>3</v>
      </c>
      <c r="B14" s="30">
        <v>3</v>
      </c>
      <c r="C14" s="30" t="s">
        <v>15</v>
      </c>
      <c r="D14" s="18">
        <v>9488882</v>
      </c>
      <c r="E14" s="31">
        <v>414</v>
      </c>
      <c r="F14" s="44" t="s">
        <v>20</v>
      </c>
      <c r="G14" s="32" t="s">
        <v>21</v>
      </c>
      <c r="H14" s="30" t="s">
        <v>23</v>
      </c>
      <c r="I14" s="18" t="s">
        <v>19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s="28" customFormat="1" ht="29.25" customHeight="1" x14ac:dyDescent="0.2">
      <c r="A15" s="30">
        <v>4</v>
      </c>
      <c r="B15" s="30">
        <v>4</v>
      </c>
      <c r="C15" s="30" t="s">
        <v>15</v>
      </c>
      <c r="D15" s="18">
        <v>9488878</v>
      </c>
      <c r="E15" s="31">
        <v>414</v>
      </c>
      <c r="F15" s="44" t="s">
        <v>20</v>
      </c>
      <c r="G15" s="32" t="s">
        <v>21</v>
      </c>
      <c r="H15" s="33">
        <v>44221</v>
      </c>
      <c r="I15" s="18" t="s">
        <v>19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s="28" customFormat="1" ht="30" customHeight="1" x14ac:dyDescent="0.2">
      <c r="A16" s="18">
        <v>5</v>
      </c>
      <c r="B16" s="30">
        <v>5</v>
      </c>
      <c r="C16" s="30" t="s">
        <v>15</v>
      </c>
      <c r="D16" s="36">
        <v>0</v>
      </c>
      <c r="E16" s="31">
        <v>414</v>
      </c>
      <c r="F16" s="44" t="s">
        <v>20</v>
      </c>
      <c r="G16" s="32" t="s">
        <v>21</v>
      </c>
      <c r="H16" s="30" t="s">
        <v>23</v>
      </c>
      <c r="I16" s="18" t="s">
        <v>77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s="28" customFormat="1" ht="31.5" customHeight="1" x14ac:dyDescent="0.2">
      <c r="A17" s="18">
        <v>6</v>
      </c>
      <c r="B17" s="30">
        <v>6</v>
      </c>
      <c r="C17" s="30" t="s">
        <v>15</v>
      </c>
      <c r="D17" s="36">
        <v>9488883</v>
      </c>
      <c r="E17" s="31">
        <v>414</v>
      </c>
      <c r="F17" s="44" t="s">
        <v>20</v>
      </c>
      <c r="G17" s="32" t="s">
        <v>21</v>
      </c>
      <c r="H17" s="30" t="s">
        <v>23</v>
      </c>
      <c r="I17" s="18" t="s">
        <v>19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s="28" customFormat="1" ht="30" customHeight="1" x14ac:dyDescent="0.2">
      <c r="A18" s="30">
        <v>7</v>
      </c>
      <c r="B18" s="30">
        <v>7</v>
      </c>
      <c r="C18" s="30" t="s">
        <v>15</v>
      </c>
      <c r="D18" s="36">
        <v>9488881</v>
      </c>
      <c r="E18" s="31">
        <v>414</v>
      </c>
      <c r="F18" s="44" t="s">
        <v>20</v>
      </c>
      <c r="G18" s="32" t="s">
        <v>21</v>
      </c>
      <c r="H18" s="30" t="s">
        <v>23</v>
      </c>
      <c r="I18" s="18" t="s">
        <v>19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s="28" customFormat="1" ht="31.5" customHeight="1" x14ac:dyDescent="0.2">
      <c r="A19" s="18">
        <v>8</v>
      </c>
      <c r="B19" s="30">
        <v>8</v>
      </c>
      <c r="C19" s="30" t="s">
        <v>15</v>
      </c>
      <c r="D19" s="36" t="s">
        <v>24</v>
      </c>
      <c r="E19" s="31">
        <v>414</v>
      </c>
      <c r="F19" s="44" t="s">
        <v>20</v>
      </c>
      <c r="G19" s="32" t="s">
        <v>21</v>
      </c>
      <c r="H19" s="30" t="s">
        <v>23</v>
      </c>
      <c r="I19" s="18" t="s">
        <v>19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s="28" customFormat="1" ht="30.75" customHeight="1" x14ac:dyDescent="0.2">
      <c r="A20" s="18">
        <v>9</v>
      </c>
      <c r="B20" s="30">
        <v>9</v>
      </c>
      <c r="C20" s="30" t="s">
        <v>15</v>
      </c>
      <c r="D20" s="36">
        <v>9488884</v>
      </c>
      <c r="E20" s="31">
        <v>414</v>
      </c>
      <c r="F20" s="44" t="s">
        <v>20</v>
      </c>
      <c r="G20" s="32" t="s">
        <v>21</v>
      </c>
      <c r="H20" s="30" t="s">
        <v>23</v>
      </c>
      <c r="I20" s="18" t="s">
        <v>19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s="28" customFormat="1" ht="30" customHeight="1" x14ac:dyDescent="0.2">
      <c r="A21" s="30">
        <v>10</v>
      </c>
      <c r="B21" s="30">
        <v>10</v>
      </c>
      <c r="C21" s="30" t="s">
        <v>15</v>
      </c>
      <c r="D21" s="36">
        <v>0</v>
      </c>
      <c r="E21" s="31">
        <v>414</v>
      </c>
      <c r="F21" s="44" t="s">
        <v>20</v>
      </c>
      <c r="G21" s="32" t="s">
        <v>25</v>
      </c>
      <c r="H21" s="30" t="s">
        <v>23</v>
      </c>
      <c r="I21" s="18" t="s">
        <v>22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s="28" customFormat="1" ht="30.75" customHeight="1" x14ac:dyDescent="0.2">
      <c r="A22" s="18">
        <v>11</v>
      </c>
      <c r="B22" s="30">
        <v>11</v>
      </c>
      <c r="C22" s="30" t="s">
        <v>15</v>
      </c>
      <c r="D22" s="36">
        <v>9484132</v>
      </c>
      <c r="E22" s="31">
        <v>414</v>
      </c>
      <c r="F22" s="44" t="s">
        <v>20</v>
      </c>
      <c r="G22" s="32" t="s">
        <v>25</v>
      </c>
      <c r="H22" s="30" t="s">
        <v>23</v>
      </c>
      <c r="I22" s="18" t="s">
        <v>19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s="28" customFormat="1" ht="31.5" customHeight="1" x14ac:dyDescent="0.2">
      <c r="A23" s="18">
        <v>12</v>
      </c>
      <c r="B23" s="30">
        <v>12</v>
      </c>
      <c r="C23" s="30" t="s">
        <v>15</v>
      </c>
      <c r="D23" s="36">
        <v>9481024</v>
      </c>
      <c r="E23" s="31">
        <v>414</v>
      </c>
      <c r="F23" s="44" t="s">
        <v>20</v>
      </c>
      <c r="G23" s="32" t="s">
        <v>25</v>
      </c>
      <c r="H23" s="30" t="s">
        <v>23</v>
      </c>
      <c r="I23" s="18" t="s">
        <v>19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s="28" customFormat="1" ht="34.5" customHeight="1" x14ac:dyDescent="0.2">
      <c r="A24" s="30">
        <v>13</v>
      </c>
      <c r="B24" s="30">
        <v>13</v>
      </c>
      <c r="C24" s="30" t="s">
        <v>15</v>
      </c>
      <c r="D24" s="36">
        <v>0</v>
      </c>
      <c r="E24" s="31">
        <v>414</v>
      </c>
      <c r="F24" s="44" t="s">
        <v>20</v>
      </c>
      <c r="G24" s="32" t="s">
        <v>25</v>
      </c>
      <c r="H24" s="30" t="s">
        <v>23</v>
      </c>
      <c r="I24" s="18" t="s">
        <v>22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s="28" customFormat="1" ht="33" customHeight="1" x14ac:dyDescent="0.2">
      <c r="A25" s="18">
        <v>14</v>
      </c>
      <c r="B25" s="30">
        <v>14</v>
      </c>
      <c r="C25" s="30" t="s">
        <v>15</v>
      </c>
      <c r="D25" s="36">
        <v>9479632</v>
      </c>
      <c r="E25" s="31">
        <v>305</v>
      </c>
      <c r="F25" s="29" t="s">
        <v>26</v>
      </c>
      <c r="G25" s="32" t="s">
        <v>27</v>
      </c>
      <c r="H25" s="30" t="s">
        <v>23</v>
      </c>
      <c r="I25" s="18" t="s">
        <v>19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s="28" customFormat="1" ht="31.5" customHeight="1" x14ac:dyDescent="0.2">
      <c r="A26" s="18">
        <v>15</v>
      </c>
      <c r="B26" s="30">
        <v>15</v>
      </c>
      <c r="C26" s="30" t="s">
        <v>15</v>
      </c>
      <c r="D26" s="36" t="s">
        <v>28</v>
      </c>
      <c r="E26" s="31">
        <v>414</v>
      </c>
      <c r="F26" s="29" t="s">
        <v>29</v>
      </c>
      <c r="G26" s="32" t="s">
        <v>30</v>
      </c>
      <c r="H26" s="30" t="s">
        <v>23</v>
      </c>
      <c r="I26" s="18" t="s">
        <v>19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s="28" customFormat="1" ht="37.5" customHeight="1" x14ac:dyDescent="0.2">
      <c r="A27" s="30">
        <v>16</v>
      </c>
      <c r="B27" s="30">
        <v>16</v>
      </c>
      <c r="C27" s="30" t="s">
        <v>15</v>
      </c>
      <c r="D27" s="36">
        <v>6166998</v>
      </c>
      <c r="E27" s="31">
        <v>7175</v>
      </c>
      <c r="F27" s="29" t="s">
        <v>31</v>
      </c>
      <c r="G27" s="32" t="s">
        <v>32</v>
      </c>
      <c r="H27" s="30" t="s">
        <v>33</v>
      </c>
      <c r="I27" s="18" t="s">
        <v>19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s="28" customFormat="1" ht="14.25" customHeight="1" x14ac:dyDescent="0.2">
      <c r="A28" s="18">
        <v>17</v>
      </c>
      <c r="B28" s="30">
        <v>17</v>
      </c>
      <c r="C28" s="30" t="s">
        <v>15</v>
      </c>
      <c r="D28" s="36">
        <v>0</v>
      </c>
      <c r="E28" s="31">
        <v>305</v>
      </c>
      <c r="F28" s="44" t="s">
        <v>20</v>
      </c>
      <c r="G28" s="32" t="s">
        <v>34</v>
      </c>
      <c r="H28" s="30" t="s">
        <v>23</v>
      </c>
      <c r="I28" s="18" t="s">
        <v>35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s="28" customFormat="1" ht="33" customHeight="1" x14ac:dyDescent="0.2">
      <c r="A29" s="18">
        <v>18</v>
      </c>
      <c r="B29" s="30">
        <v>18</v>
      </c>
      <c r="C29" s="30" t="s">
        <v>15</v>
      </c>
      <c r="D29" s="36">
        <v>4041318</v>
      </c>
      <c r="E29" s="31">
        <v>305</v>
      </c>
      <c r="F29" s="44" t="s">
        <v>20</v>
      </c>
      <c r="G29" s="32" t="s">
        <v>34</v>
      </c>
      <c r="H29" s="30" t="s">
        <v>23</v>
      </c>
      <c r="I29" s="18" t="s">
        <v>19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4" s="28" customFormat="1" ht="34.5" customHeight="1" x14ac:dyDescent="0.2">
      <c r="A30" s="30">
        <v>19</v>
      </c>
      <c r="B30" s="30">
        <v>19</v>
      </c>
      <c r="C30" s="30" t="s">
        <v>15</v>
      </c>
      <c r="D30" s="36">
        <v>0</v>
      </c>
      <c r="E30" s="31">
        <v>305</v>
      </c>
      <c r="F30" s="44" t="s">
        <v>20</v>
      </c>
      <c r="G30" s="32" t="s">
        <v>36</v>
      </c>
      <c r="H30" s="30" t="s">
        <v>23</v>
      </c>
      <c r="I30" s="18" t="s">
        <v>77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4" s="28" customFormat="1" ht="35.25" customHeight="1" x14ac:dyDescent="0.2">
      <c r="A31" s="18">
        <v>20</v>
      </c>
      <c r="B31" s="30">
        <v>20</v>
      </c>
      <c r="C31" s="30" t="s">
        <v>15</v>
      </c>
      <c r="D31" s="36">
        <v>9608434</v>
      </c>
      <c r="E31" s="31">
        <v>305</v>
      </c>
      <c r="F31" s="44" t="s">
        <v>20</v>
      </c>
      <c r="G31" s="32" t="s">
        <v>36</v>
      </c>
      <c r="H31" s="30" t="s">
        <v>23</v>
      </c>
      <c r="I31" s="18" t="s">
        <v>19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1:24" s="28" customFormat="1" ht="14.25" customHeight="1" x14ac:dyDescent="0.2">
      <c r="A32" s="18">
        <v>21</v>
      </c>
      <c r="B32" s="30">
        <v>21</v>
      </c>
      <c r="C32" s="30" t="s">
        <v>15</v>
      </c>
      <c r="D32" s="36">
        <v>9608435</v>
      </c>
      <c r="E32" s="31">
        <v>305</v>
      </c>
      <c r="F32" s="44" t="s">
        <v>20</v>
      </c>
      <c r="G32" s="32" t="s">
        <v>36</v>
      </c>
      <c r="H32" s="30" t="s">
        <v>23</v>
      </c>
      <c r="I32" s="18" t="s">
        <v>19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spans="1:24" s="28" customFormat="1" ht="30.75" customHeight="1" x14ac:dyDescent="0.2">
      <c r="A33" s="30">
        <v>22</v>
      </c>
      <c r="B33" s="30">
        <v>22</v>
      </c>
      <c r="C33" s="30" t="s">
        <v>15</v>
      </c>
      <c r="D33" s="36">
        <v>9608433</v>
      </c>
      <c r="E33" s="31">
        <v>305</v>
      </c>
      <c r="F33" s="44" t="s">
        <v>20</v>
      </c>
      <c r="G33" s="32" t="s">
        <v>36</v>
      </c>
      <c r="H33" s="30" t="s">
        <v>23</v>
      </c>
      <c r="I33" s="18" t="s">
        <v>19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1:24" s="28" customFormat="1" ht="14.25" customHeight="1" x14ac:dyDescent="0.2">
      <c r="A34" s="18">
        <v>23</v>
      </c>
      <c r="B34" s="30">
        <v>23</v>
      </c>
      <c r="C34" s="30" t="s">
        <v>15</v>
      </c>
      <c r="D34" s="36">
        <v>0</v>
      </c>
      <c r="E34" s="31">
        <v>305</v>
      </c>
      <c r="F34" s="44" t="s">
        <v>20</v>
      </c>
      <c r="G34" s="32" t="s">
        <v>36</v>
      </c>
      <c r="H34" s="30" t="s">
        <v>23</v>
      </c>
      <c r="I34" s="18" t="s">
        <v>35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1:24" s="28" customFormat="1" ht="33" customHeight="1" x14ac:dyDescent="0.2">
      <c r="A35" s="18">
        <v>24</v>
      </c>
      <c r="B35" s="30">
        <v>24</v>
      </c>
      <c r="C35" s="30" t="s">
        <v>15</v>
      </c>
      <c r="D35" s="36">
        <v>0</v>
      </c>
      <c r="E35" s="31">
        <v>305</v>
      </c>
      <c r="F35" s="44" t="s">
        <v>20</v>
      </c>
      <c r="G35" s="32" t="s">
        <v>36</v>
      </c>
      <c r="H35" s="30" t="s">
        <v>23</v>
      </c>
      <c r="I35" s="18" t="s">
        <v>35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1:24" s="28" customFormat="1" ht="28.5" x14ac:dyDescent="0.2">
      <c r="A36" s="30">
        <v>25</v>
      </c>
      <c r="B36" s="30">
        <v>25</v>
      </c>
      <c r="C36" s="30" t="s">
        <v>15</v>
      </c>
      <c r="D36" s="36">
        <v>0</v>
      </c>
      <c r="E36" s="31">
        <v>414</v>
      </c>
      <c r="F36" s="44" t="s">
        <v>20</v>
      </c>
      <c r="G36" s="32" t="s">
        <v>37</v>
      </c>
      <c r="H36" s="30" t="s">
        <v>18</v>
      </c>
      <c r="I36" s="18" t="s">
        <v>35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:24" s="28" customFormat="1" ht="28.5" x14ac:dyDescent="0.2">
      <c r="A37" s="18">
        <v>26</v>
      </c>
      <c r="B37" s="30">
        <v>26</v>
      </c>
      <c r="C37" s="30" t="s">
        <v>15</v>
      </c>
      <c r="D37" s="36">
        <v>0</v>
      </c>
      <c r="E37" s="31">
        <v>414</v>
      </c>
      <c r="F37" s="44" t="s">
        <v>20</v>
      </c>
      <c r="G37" s="32" t="s">
        <v>37</v>
      </c>
      <c r="H37" s="30" t="s">
        <v>18</v>
      </c>
      <c r="I37" s="18" t="s">
        <v>35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</row>
    <row r="38" spans="1:24" s="28" customFormat="1" ht="14.25" x14ac:dyDescent="0.2">
      <c r="A38" s="18">
        <v>27</v>
      </c>
      <c r="B38" s="30">
        <v>27</v>
      </c>
      <c r="C38" s="30" t="s">
        <v>15</v>
      </c>
      <c r="D38" s="36">
        <v>7500866</v>
      </c>
      <c r="E38" s="31">
        <v>414</v>
      </c>
      <c r="F38" s="44" t="s">
        <v>20</v>
      </c>
      <c r="G38" s="32" t="s">
        <v>37</v>
      </c>
      <c r="H38" s="30" t="s">
        <v>18</v>
      </c>
      <c r="I38" s="18" t="s">
        <v>19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1:24" s="28" customFormat="1" ht="14.25" customHeight="1" x14ac:dyDescent="0.2">
      <c r="A39" s="30">
        <v>28</v>
      </c>
      <c r="B39" s="30">
        <v>28</v>
      </c>
      <c r="C39" s="30" t="s">
        <v>15</v>
      </c>
      <c r="D39" s="36">
        <v>7500863</v>
      </c>
      <c r="E39" s="31">
        <v>414</v>
      </c>
      <c r="F39" s="44" t="s">
        <v>20</v>
      </c>
      <c r="G39" s="32" t="s">
        <v>37</v>
      </c>
      <c r="H39" s="30" t="s">
        <v>18</v>
      </c>
      <c r="I39" s="18" t="s">
        <v>19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1:24" s="28" customFormat="1" ht="14.25" x14ac:dyDescent="0.2">
      <c r="A40" s="18">
        <v>29</v>
      </c>
      <c r="B40" s="30">
        <v>29</v>
      </c>
      <c r="C40" s="30" t="s">
        <v>15</v>
      </c>
      <c r="D40" s="36">
        <v>7500865</v>
      </c>
      <c r="E40" s="31">
        <v>414</v>
      </c>
      <c r="F40" s="44" t="s">
        <v>20</v>
      </c>
      <c r="G40" s="32" t="s">
        <v>37</v>
      </c>
      <c r="H40" s="30" t="s">
        <v>18</v>
      </c>
      <c r="I40" s="18" t="s">
        <v>19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1:24" s="28" customFormat="1" ht="14.25" x14ac:dyDescent="0.2">
      <c r="A41" s="18">
        <v>30</v>
      </c>
      <c r="B41" s="30">
        <v>30</v>
      </c>
      <c r="C41" s="30" t="s">
        <v>15</v>
      </c>
      <c r="D41" s="36">
        <v>0</v>
      </c>
      <c r="E41" s="31">
        <v>414</v>
      </c>
      <c r="F41" s="44" t="s">
        <v>20</v>
      </c>
      <c r="G41" s="32" t="s">
        <v>38</v>
      </c>
      <c r="H41" s="30" t="s">
        <v>39</v>
      </c>
      <c r="I41" s="18" t="s">
        <v>19</v>
      </c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</row>
    <row r="42" spans="1:24" s="28" customFormat="1" ht="28.5" x14ac:dyDescent="0.2">
      <c r="A42" s="30">
        <v>31</v>
      </c>
      <c r="B42" s="30">
        <v>31</v>
      </c>
      <c r="C42" s="30" t="s">
        <v>15</v>
      </c>
      <c r="D42" s="36">
        <v>0</v>
      </c>
      <c r="E42" s="31">
        <v>414</v>
      </c>
      <c r="F42" s="44" t="s">
        <v>20</v>
      </c>
      <c r="G42" s="32" t="s">
        <v>38</v>
      </c>
      <c r="H42" s="30" t="s">
        <v>39</v>
      </c>
      <c r="I42" s="18" t="s">
        <v>35</v>
      </c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</row>
    <row r="43" spans="1:24" s="28" customFormat="1" ht="14.25" x14ac:dyDescent="0.2">
      <c r="A43" s="18">
        <v>32</v>
      </c>
      <c r="B43" s="30">
        <v>32</v>
      </c>
      <c r="C43" s="30" t="s">
        <v>15</v>
      </c>
      <c r="D43" s="18">
        <v>3785920</v>
      </c>
      <c r="E43" s="31">
        <v>414</v>
      </c>
      <c r="F43" s="44" t="s">
        <v>20</v>
      </c>
      <c r="G43" s="32" t="s">
        <v>38</v>
      </c>
      <c r="H43" s="30" t="s">
        <v>39</v>
      </c>
      <c r="I43" s="18" t="s">
        <v>19</v>
      </c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1:24" s="28" customFormat="1" ht="14.25" x14ac:dyDescent="0.2">
      <c r="A44" s="18">
        <v>33</v>
      </c>
      <c r="B44" s="30">
        <v>33</v>
      </c>
      <c r="C44" s="30" t="s">
        <v>15</v>
      </c>
      <c r="D44" s="18">
        <v>3785918</v>
      </c>
      <c r="E44" s="31">
        <v>414</v>
      </c>
      <c r="F44" s="44" t="s">
        <v>20</v>
      </c>
      <c r="G44" s="32" t="s">
        <v>38</v>
      </c>
      <c r="H44" s="30" t="s">
        <v>39</v>
      </c>
      <c r="I44" s="18" t="s">
        <v>19</v>
      </c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</row>
    <row r="45" spans="1:24" s="28" customFormat="1" ht="14.25" x14ac:dyDescent="0.2">
      <c r="A45" s="30">
        <v>34</v>
      </c>
      <c r="B45" s="30">
        <v>34</v>
      </c>
      <c r="C45" s="30" t="s">
        <v>15</v>
      </c>
      <c r="D45" s="18">
        <v>3785919</v>
      </c>
      <c r="E45" s="31">
        <v>414</v>
      </c>
      <c r="F45" s="44" t="s">
        <v>20</v>
      </c>
      <c r="G45" s="32" t="s">
        <v>38</v>
      </c>
      <c r="H45" s="30" t="s">
        <v>39</v>
      </c>
      <c r="I45" s="18" t="s">
        <v>19</v>
      </c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</row>
    <row r="46" spans="1:24" s="28" customFormat="1" ht="14.25" x14ac:dyDescent="0.2">
      <c r="A46" s="18">
        <v>35</v>
      </c>
      <c r="B46" s="30">
        <v>35</v>
      </c>
      <c r="C46" s="30" t="s">
        <v>15</v>
      </c>
      <c r="D46" s="18">
        <v>2877251</v>
      </c>
      <c r="E46" s="31">
        <v>1527.58</v>
      </c>
      <c r="F46" s="29" t="s">
        <v>26</v>
      </c>
      <c r="G46" s="32" t="s">
        <v>40</v>
      </c>
      <c r="H46" s="30" t="s">
        <v>41</v>
      </c>
      <c r="I46" s="18" t="s">
        <v>19</v>
      </c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  <row r="47" spans="1:24" s="28" customFormat="1" ht="14.25" x14ac:dyDescent="0.2">
      <c r="A47" s="18">
        <v>36</v>
      </c>
      <c r="B47" s="30">
        <v>36</v>
      </c>
      <c r="C47" s="30" t="s">
        <v>15</v>
      </c>
      <c r="D47" s="18">
        <v>2877250</v>
      </c>
      <c r="E47" s="31">
        <v>324</v>
      </c>
      <c r="F47" s="29" t="s">
        <v>79</v>
      </c>
      <c r="G47" s="32" t="s">
        <v>40</v>
      </c>
      <c r="H47" s="30" t="s">
        <v>41</v>
      </c>
      <c r="I47" s="18" t="s">
        <v>19</v>
      </c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</row>
    <row r="48" spans="1:24" s="28" customFormat="1" ht="14.25" x14ac:dyDescent="0.2">
      <c r="A48" s="30">
        <v>37</v>
      </c>
      <c r="B48" s="30">
        <v>37</v>
      </c>
      <c r="C48" s="30" t="s">
        <v>15</v>
      </c>
      <c r="D48" s="18">
        <v>5752663</v>
      </c>
      <c r="E48" s="31">
        <v>305</v>
      </c>
      <c r="F48" s="44" t="s">
        <v>20</v>
      </c>
      <c r="G48" s="32" t="s">
        <v>42</v>
      </c>
      <c r="H48" s="33">
        <v>44225</v>
      </c>
      <c r="I48" s="18" t="s">
        <v>19</v>
      </c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</row>
    <row r="49" spans="1:24" s="28" customFormat="1" ht="33.75" customHeight="1" x14ac:dyDescent="0.2">
      <c r="A49" s="30">
        <v>38</v>
      </c>
      <c r="B49" s="30">
        <v>38</v>
      </c>
      <c r="C49" s="30" t="s">
        <v>15</v>
      </c>
      <c r="D49" s="18">
        <v>0</v>
      </c>
      <c r="E49" s="31">
        <v>305</v>
      </c>
      <c r="F49" s="44" t="s">
        <v>20</v>
      </c>
      <c r="G49" s="32" t="s">
        <v>42</v>
      </c>
      <c r="H49" s="33">
        <v>44225</v>
      </c>
      <c r="I49" s="18" t="s">
        <v>35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</row>
    <row r="50" spans="1:24" s="28" customFormat="1" ht="14.25" customHeight="1" x14ac:dyDescent="0.2">
      <c r="A50" s="119" t="s">
        <v>43</v>
      </c>
      <c r="B50" s="120"/>
      <c r="C50" s="120"/>
      <c r="D50" s="120"/>
      <c r="E50" s="120"/>
      <c r="F50" s="120"/>
      <c r="G50" s="120"/>
      <c r="H50" s="120"/>
      <c r="I50" s="121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</row>
    <row r="51" spans="1:24" s="28" customFormat="1" ht="14.25" customHeight="1" x14ac:dyDescent="0.2">
      <c r="A51" s="18">
        <v>1</v>
      </c>
      <c r="B51" s="22">
        <v>39</v>
      </c>
      <c r="C51" s="26" t="s">
        <v>15</v>
      </c>
      <c r="D51" s="34">
        <v>5823752</v>
      </c>
      <c r="E51" s="35">
        <v>324</v>
      </c>
      <c r="F51" s="44" t="s">
        <v>20</v>
      </c>
      <c r="G51" s="47" t="s">
        <v>44</v>
      </c>
      <c r="H51" s="17">
        <v>44232</v>
      </c>
      <c r="I51" s="144" t="s">
        <v>19</v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</row>
    <row r="52" spans="1:24" s="28" customFormat="1" ht="28.5" x14ac:dyDescent="0.2">
      <c r="A52" s="18">
        <f>A51+1</f>
        <v>2</v>
      </c>
      <c r="B52" s="22">
        <v>40</v>
      </c>
      <c r="C52" s="26" t="s">
        <v>15</v>
      </c>
      <c r="D52" s="34">
        <v>0</v>
      </c>
      <c r="E52" s="35">
        <v>324</v>
      </c>
      <c r="F52" s="44" t="s">
        <v>20</v>
      </c>
      <c r="G52" s="47" t="s">
        <v>44</v>
      </c>
      <c r="H52" s="17">
        <v>44232</v>
      </c>
      <c r="I52" s="18" t="s">
        <v>35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</row>
    <row r="53" spans="1:24" s="28" customFormat="1" ht="28.5" x14ac:dyDescent="0.2">
      <c r="A53" s="18">
        <f t="shared" ref="A53:A116" si="0">A52+1</f>
        <v>3</v>
      </c>
      <c r="B53" s="22">
        <v>41</v>
      </c>
      <c r="C53" s="26" t="s">
        <v>15</v>
      </c>
      <c r="D53" s="34">
        <v>0</v>
      </c>
      <c r="E53" s="35">
        <v>414</v>
      </c>
      <c r="F53" s="44" t="s">
        <v>20</v>
      </c>
      <c r="G53" s="47" t="s">
        <v>45</v>
      </c>
      <c r="H53" s="17">
        <v>44232</v>
      </c>
      <c r="I53" s="69" t="s">
        <v>77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</row>
    <row r="54" spans="1:24" s="28" customFormat="1" ht="28.5" x14ac:dyDescent="0.2">
      <c r="A54" s="18">
        <f t="shared" si="0"/>
        <v>4</v>
      </c>
      <c r="B54" s="22">
        <v>42</v>
      </c>
      <c r="C54" s="26" t="s">
        <v>15</v>
      </c>
      <c r="D54" s="34">
        <v>0</v>
      </c>
      <c r="E54" s="35">
        <v>414</v>
      </c>
      <c r="F54" s="44" t="s">
        <v>20</v>
      </c>
      <c r="G54" s="47" t="s">
        <v>45</v>
      </c>
      <c r="H54" s="17">
        <v>44232</v>
      </c>
      <c r="I54" s="69" t="s">
        <v>77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</row>
    <row r="55" spans="1:24" s="28" customFormat="1" ht="14.25" customHeight="1" x14ac:dyDescent="0.2">
      <c r="A55" s="18">
        <f t="shared" si="0"/>
        <v>5</v>
      </c>
      <c r="B55" s="22">
        <v>43</v>
      </c>
      <c r="C55" s="26" t="s">
        <v>15</v>
      </c>
      <c r="D55" s="34">
        <v>9057994</v>
      </c>
      <c r="E55" s="35">
        <v>414</v>
      </c>
      <c r="F55" s="44" t="s">
        <v>20</v>
      </c>
      <c r="G55" s="47" t="s">
        <v>45</v>
      </c>
      <c r="H55" s="17">
        <v>44232</v>
      </c>
      <c r="I55" s="144" t="s">
        <v>19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</row>
    <row r="56" spans="1:24" s="28" customFormat="1" ht="14.25" customHeight="1" x14ac:dyDescent="0.2">
      <c r="A56" s="18">
        <f t="shared" si="0"/>
        <v>6</v>
      </c>
      <c r="B56" s="22">
        <v>44</v>
      </c>
      <c r="C56" s="26" t="s">
        <v>15</v>
      </c>
      <c r="D56" s="34">
        <v>9057989</v>
      </c>
      <c r="E56" s="35">
        <v>414</v>
      </c>
      <c r="F56" s="44" t="s">
        <v>20</v>
      </c>
      <c r="G56" s="47" t="s">
        <v>45</v>
      </c>
      <c r="H56" s="17">
        <v>44232</v>
      </c>
      <c r="I56" s="144" t="s">
        <v>19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</row>
    <row r="57" spans="1:24" s="28" customFormat="1" ht="14.25" customHeight="1" x14ac:dyDescent="0.2">
      <c r="A57" s="18">
        <f t="shared" si="0"/>
        <v>7</v>
      </c>
      <c r="B57" s="22">
        <v>45</v>
      </c>
      <c r="C57" s="26" t="s">
        <v>15</v>
      </c>
      <c r="D57" s="34">
        <v>9057992</v>
      </c>
      <c r="E57" s="35">
        <v>414</v>
      </c>
      <c r="F57" s="44" t="s">
        <v>20</v>
      </c>
      <c r="G57" s="47" t="s">
        <v>45</v>
      </c>
      <c r="H57" s="17">
        <v>44232</v>
      </c>
      <c r="I57" s="144" t="s">
        <v>19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</row>
    <row r="58" spans="1:24" s="28" customFormat="1" ht="28.5" x14ac:dyDescent="0.2">
      <c r="A58" s="18">
        <f t="shared" si="0"/>
        <v>8</v>
      </c>
      <c r="B58" s="22">
        <v>46</v>
      </c>
      <c r="C58" s="26" t="s">
        <v>15</v>
      </c>
      <c r="D58" s="34">
        <v>0</v>
      </c>
      <c r="E58" s="35">
        <v>109</v>
      </c>
      <c r="F58" s="44" t="s">
        <v>20</v>
      </c>
      <c r="G58" s="47" t="s">
        <v>46</v>
      </c>
      <c r="H58" s="17">
        <v>44236</v>
      </c>
      <c r="I58" s="69" t="s">
        <v>77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</row>
    <row r="59" spans="1:24" s="28" customFormat="1" ht="14.25" customHeight="1" x14ac:dyDescent="0.2">
      <c r="A59" s="18">
        <f t="shared" si="0"/>
        <v>9</v>
      </c>
      <c r="B59" s="22">
        <v>47</v>
      </c>
      <c r="C59" s="26" t="s">
        <v>15</v>
      </c>
      <c r="D59" s="34">
        <v>9067787</v>
      </c>
      <c r="E59" s="35">
        <v>109</v>
      </c>
      <c r="F59" s="44" t="s">
        <v>20</v>
      </c>
      <c r="G59" s="47" t="s">
        <v>46</v>
      </c>
      <c r="H59" s="17">
        <v>44236</v>
      </c>
      <c r="I59" s="144" t="s">
        <v>19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</row>
    <row r="60" spans="1:24" s="28" customFormat="1" ht="28.5" x14ac:dyDescent="0.2">
      <c r="A60" s="18">
        <f t="shared" si="0"/>
        <v>10</v>
      </c>
      <c r="B60" s="22">
        <v>48</v>
      </c>
      <c r="C60" s="26" t="s">
        <v>15</v>
      </c>
      <c r="D60" s="34">
        <v>0</v>
      </c>
      <c r="E60" s="35">
        <v>414</v>
      </c>
      <c r="F60" s="44" t="s">
        <v>20</v>
      </c>
      <c r="G60" s="47" t="s">
        <v>47</v>
      </c>
      <c r="H60" s="17">
        <v>44236</v>
      </c>
      <c r="I60" s="69" t="s">
        <v>77</v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</row>
    <row r="61" spans="1:24" s="28" customFormat="1" ht="14.25" customHeight="1" x14ac:dyDescent="0.2">
      <c r="A61" s="18">
        <f t="shared" si="0"/>
        <v>11</v>
      </c>
      <c r="B61" s="22">
        <v>49</v>
      </c>
      <c r="C61" s="26" t="s">
        <v>15</v>
      </c>
      <c r="D61" s="34">
        <v>0</v>
      </c>
      <c r="E61" s="35">
        <v>414</v>
      </c>
      <c r="F61" s="44" t="s">
        <v>20</v>
      </c>
      <c r="G61" s="47" t="s">
        <v>47</v>
      </c>
      <c r="H61" s="17">
        <v>44236</v>
      </c>
      <c r="I61" s="69" t="s">
        <v>77</v>
      </c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</row>
    <row r="62" spans="1:24" s="28" customFormat="1" ht="14.25" customHeight="1" x14ac:dyDescent="0.2">
      <c r="A62" s="18">
        <f t="shared" si="0"/>
        <v>12</v>
      </c>
      <c r="B62" s="22">
        <v>50</v>
      </c>
      <c r="C62" s="26" t="s">
        <v>15</v>
      </c>
      <c r="D62" s="34">
        <v>0</v>
      </c>
      <c r="E62" s="35">
        <v>414</v>
      </c>
      <c r="F62" s="44" t="s">
        <v>20</v>
      </c>
      <c r="G62" s="47" t="s">
        <v>47</v>
      </c>
      <c r="H62" s="17">
        <v>44236</v>
      </c>
      <c r="I62" s="69" t="s">
        <v>77</v>
      </c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</row>
    <row r="63" spans="1:24" s="28" customFormat="1" ht="28.5" x14ac:dyDescent="0.2">
      <c r="A63" s="18">
        <f t="shared" si="0"/>
        <v>13</v>
      </c>
      <c r="B63" s="22">
        <v>51</v>
      </c>
      <c r="C63" s="26" t="s">
        <v>15</v>
      </c>
      <c r="D63" s="34">
        <v>0</v>
      </c>
      <c r="E63" s="35">
        <v>324</v>
      </c>
      <c r="F63" s="44" t="s">
        <v>20</v>
      </c>
      <c r="G63" s="47" t="s">
        <v>48</v>
      </c>
      <c r="H63" s="17">
        <v>44237</v>
      </c>
      <c r="I63" s="18" t="s">
        <v>77</v>
      </c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</row>
    <row r="64" spans="1:24" s="28" customFormat="1" ht="14.25" customHeight="1" x14ac:dyDescent="0.2">
      <c r="A64" s="18">
        <f t="shared" si="0"/>
        <v>14</v>
      </c>
      <c r="B64" s="22">
        <v>52</v>
      </c>
      <c r="C64" s="26" t="s">
        <v>15</v>
      </c>
      <c r="D64" s="34">
        <v>0</v>
      </c>
      <c r="E64" s="35">
        <v>324</v>
      </c>
      <c r="F64" s="44" t="s">
        <v>20</v>
      </c>
      <c r="G64" s="47" t="s">
        <v>48</v>
      </c>
      <c r="H64" s="17">
        <v>44237</v>
      </c>
      <c r="I64" s="18" t="s">
        <v>77</v>
      </c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</row>
    <row r="65" spans="1:23" s="28" customFormat="1" ht="14.25" customHeight="1" x14ac:dyDescent="0.2">
      <c r="A65" s="18">
        <f t="shared" si="0"/>
        <v>15</v>
      </c>
      <c r="B65" s="22">
        <v>53</v>
      </c>
      <c r="C65" s="26" t="s">
        <v>15</v>
      </c>
      <c r="D65" s="34">
        <v>9630385</v>
      </c>
      <c r="E65" s="35">
        <v>324</v>
      </c>
      <c r="F65" s="44" t="s">
        <v>20</v>
      </c>
      <c r="G65" s="47" t="s">
        <v>48</v>
      </c>
      <c r="H65" s="17">
        <v>44237</v>
      </c>
      <c r="I65" s="144" t="s">
        <v>19</v>
      </c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</row>
    <row r="66" spans="1:23" s="28" customFormat="1" ht="14.25" customHeight="1" x14ac:dyDescent="0.2">
      <c r="A66" s="18">
        <f t="shared" si="0"/>
        <v>16</v>
      </c>
      <c r="B66" s="22">
        <v>54</v>
      </c>
      <c r="C66" s="26" t="s">
        <v>15</v>
      </c>
      <c r="D66" s="34">
        <v>9630379</v>
      </c>
      <c r="E66" s="35">
        <v>324</v>
      </c>
      <c r="F66" s="44" t="s">
        <v>20</v>
      </c>
      <c r="G66" s="47" t="s">
        <v>48</v>
      </c>
      <c r="H66" s="17">
        <v>44237</v>
      </c>
      <c r="I66" s="144" t="s">
        <v>19</v>
      </c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</row>
    <row r="67" spans="1:23" s="28" customFormat="1" ht="14.25" customHeight="1" x14ac:dyDescent="0.2">
      <c r="A67" s="18">
        <f t="shared" si="0"/>
        <v>17</v>
      </c>
      <c r="B67" s="22">
        <v>55</v>
      </c>
      <c r="C67" s="26" t="s">
        <v>15</v>
      </c>
      <c r="D67" s="34">
        <v>9630380</v>
      </c>
      <c r="E67" s="35">
        <v>324</v>
      </c>
      <c r="F67" s="44" t="s">
        <v>20</v>
      </c>
      <c r="G67" s="47" t="s">
        <v>48</v>
      </c>
      <c r="H67" s="17">
        <v>44237</v>
      </c>
      <c r="I67" s="144" t="s">
        <v>19</v>
      </c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</row>
    <row r="68" spans="1:23" s="28" customFormat="1" ht="14.25" customHeight="1" x14ac:dyDescent="0.2">
      <c r="A68" s="18">
        <f t="shared" si="0"/>
        <v>18</v>
      </c>
      <c r="B68" s="22">
        <v>56</v>
      </c>
      <c r="C68" s="26" t="s">
        <v>15</v>
      </c>
      <c r="D68" s="34">
        <v>0</v>
      </c>
      <c r="E68" s="35">
        <v>324</v>
      </c>
      <c r="F68" s="44" t="s">
        <v>20</v>
      </c>
      <c r="G68" s="47" t="s">
        <v>49</v>
      </c>
      <c r="H68" s="17">
        <v>44237</v>
      </c>
      <c r="I68" s="69" t="s">
        <v>77</v>
      </c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</row>
    <row r="69" spans="1:23" s="28" customFormat="1" ht="14.25" customHeight="1" x14ac:dyDescent="0.2">
      <c r="A69" s="18">
        <f t="shared" si="0"/>
        <v>19</v>
      </c>
      <c r="B69" s="22">
        <v>57</v>
      </c>
      <c r="C69" s="26" t="s">
        <v>15</v>
      </c>
      <c r="D69" s="34">
        <v>1349861</v>
      </c>
      <c r="E69" s="35">
        <v>324</v>
      </c>
      <c r="F69" s="44" t="s">
        <v>20</v>
      </c>
      <c r="G69" s="47" t="s">
        <v>49</v>
      </c>
      <c r="H69" s="17">
        <v>44237</v>
      </c>
      <c r="I69" s="144" t="s">
        <v>19</v>
      </c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</row>
    <row r="70" spans="1:23" s="28" customFormat="1" ht="14.25" customHeight="1" x14ac:dyDescent="0.2">
      <c r="A70" s="18">
        <f t="shared" si="0"/>
        <v>20</v>
      </c>
      <c r="B70" s="22">
        <v>58</v>
      </c>
      <c r="C70" s="26" t="s">
        <v>15</v>
      </c>
      <c r="D70" s="34">
        <v>1349858</v>
      </c>
      <c r="E70" s="35">
        <v>324</v>
      </c>
      <c r="F70" s="44" t="s">
        <v>20</v>
      </c>
      <c r="G70" s="47" t="s">
        <v>49</v>
      </c>
      <c r="H70" s="17">
        <v>44237</v>
      </c>
      <c r="I70" s="144" t="s">
        <v>19</v>
      </c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</row>
    <row r="71" spans="1:23" s="28" customFormat="1" ht="14.25" customHeight="1" x14ac:dyDescent="0.2">
      <c r="A71" s="18">
        <f t="shared" si="0"/>
        <v>21</v>
      </c>
      <c r="B71" s="22">
        <v>59</v>
      </c>
      <c r="C71" s="26" t="s">
        <v>15</v>
      </c>
      <c r="D71" s="34">
        <v>1349860</v>
      </c>
      <c r="E71" s="35">
        <v>324</v>
      </c>
      <c r="F71" s="44" t="s">
        <v>20</v>
      </c>
      <c r="G71" s="47" t="s">
        <v>49</v>
      </c>
      <c r="H71" s="17">
        <v>44237</v>
      </c>
      <c r="I71" s="144" t="s">
        <v>19</v>
      </c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</row>
    <row r="72" spans="1:23" s="28" customFormat="1" ht="14.25" customHeight="1" x14ac:dyDescent="0.2">
      <c r="A72" s="18">
        <f t="shared" si="0"/>
        <v>22</v>
      </c>
      <c r="B72" s="22">
        <v>60</v>
      </c>
      <c r="C72" s="26" t="s">
        <v>15</v>
      </c>
      <c r="D72" s="34">
        <v>0</v>
      </c>
      <c r="E72" s="35">
        <v>324</v>
      </c>
      <c r="F72" s="44" t="s">
        <v>20</v>
      </c>
      <c r="G72" s="47" t="s">
        <v>49</v>
      </c>
      <c r="H72" s="17">
        <v>44237</v>
      </c>
      <c r="I72" s="18" t="s">
        <v>77</v>
      </c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</row>
    <row r="73" spans="1:23" s="28" customFormat="1" ht="14.25" customHeight="1" x14ac:dyDescent="0.2">
      <c r="A73" s="18">
        <f t="shared" si="0"/>
        <v>23</v>
      </c>
      <c r="B73" s="22">
        <v>61</v>
      </c>
      <c r="C73" s="26" t="s">
        <v>15</v>
      </c>
      <c r="D73" s="34">
        <v>1349863</v>
      </c>
      <c r="E73" s="35">
        <v>324</v>
      </c>
      <c r="F73" s="44" t="s">
        <v>20</v>
      </c>
      <c r="G73" s="47" t="s">
        <v>49</v>
      </c>
      <c r="H73" s="17">
        <v>44237</v>
      </c>
      <c r="I73" s="144" t="s">
        <v>19</v>
      </c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</row>
    <row r="74" spans="1:23" s="28" customFormat="1" ht="14.25" customHeight="1" x14ac:dyDescent="0.2">
      <c r="A74" s="18">
        <f t="shared" si="0"/>
        <v>24</v>
      </c>
      <c r="B74" s="22">
        <v>66</v>
      </c>
      <c r="C74" s="26" t="s">
        <v>15</v>
      </c>
      <c r="D74" s="34">
        <v>0</v>
      </c>
      <c r="E74" s="35">
        <v>414</v>
      </c>
      <c r="F74" s="44" t="s">
        <v>20</v>
      </c>
      <c r="G74" s="47" t="s">
        <v>50</v>
      </c>
      <c r="H74" s="17">
        <v>44238</v>
      </c>
      <c r="I74" s="69" t="s">
        <v>77</v>
      </c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</row>
    <row r="75" spans="1:23" s="28" customFormat="1" ht="14.25" customHeight="1" x14ac:dyDescent="0.2">
      <c r="A75" s="18">
        <f t="shared" si="0"/>
        <v>25</v>
      </c>
      <c r="B75" s="22">
        <v>67</v>
      </c>
      <c r="C75" s="26" t="s">
        <v>15</v>
      </c>
      <c r="D75" s="34">
        <v>0</v>
      </c>
      <c r="E75" s="35">
        <v>414</v>
      </c>
      <c r="F75" s="44" t="s">
        <v>20</v>
      </c>
      <c r="G75" s="47" t="s">
        <v>50</v>
      </c>
      <c r="H75" s="17">
        <v>44238</v>
      </c>
      <c r="I75" s="18" t="s">
        <v>77</v>
      </c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</row>
    <row r="76" spans="1:23" s="28" customFormat="1" ht="14.25" customHeight="1" x14ac:dyDescent="0.2">
      <c r="A76" s="18">
        <f t="shared" si="0"/>
        <v>26</v>
      </c>
      <c r="B76" s="22">
        <v>68</v>
      </c>
      <c r="C76" s="26" t="s">
        <v>15</v>
      </c>
      <c r="D76" s="34">
        <v>2470698</v>
      </c>
      <c r="E76" s="35">
        <v>414</v>
      </c>
      <c r="F76" s="44" t="s">
        <v>20</v>
      </c>
      <c r="G76" s="47" t="s">
        <v>50</v>
      </c>
      <c r="H76" s="17">
        <v>44238</v>
      </c>
      <c r="I76" s="144" t="s">
        <v>19</v>
      </c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</row>
    <row r="77" spans="1:23" s="28" customFormat="1" ht="14.25" customHeight="1" x14ac:dyDescent="0.2">
      <c r="A77" s="18">
        <f t="shared" si="0"/>
        <v>27</v>
      </c>
      <c r="B77" s="22">
        <v>69</v>
      </c>
      <c r="C77" s="26" t="s">
        <v>15</v>
      </c>
      <c r="D77" s="34">
        <v>2470687</v>
      </c>
      <c r="E77" s="35">
        <v>414</v>
      </c>
      <c r="F77" s="44" t="s">
        <v>20</v>
      </c>
      <c r="G77" s="47" t="s">
        <v>50</v>
      </c>
      <c r="H77" s="17">
        <v>44238</v>
      </c>
      <c r="I77" s="144" t="s">
        <v>19</v>
      </c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</row>
    <row r="78" spans="1:23" s="28" customFormat="1" ht="14.25" customHeight="1" x14ac:dyDescent="0.2">
      <c r="A78" s="18">
        <f t="shared" si="0"/>
        <v>28</v>
      </c>
      <c r="B78" s="22">
        <v>70</v>
      </c>
      <c r="C78" s="26" t="s">
        <v>15</v>
      </c>
      <c r="D78" s="34">
        <v>2470691</v>
      </c>
      <c r="E78" s="35">
        <v>414</v>
      </c>
      <c r="F78" s="44" t="s">
        <v>20</v>
      </c>
      <c r="G78" s="47" t="s">
        <v>50</v>
      </c>
      <c r="H78" s="17">
        <v>44238</v>
      </c>
      <c r="I78" s="144" t="s">
        <v>19</v>
      </c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</row>
    <row r="79" spans="1:23" s="28" customFormat="1" ht="14.25" customHeight="1" x14ac:dyDescent="0.2">
      <c r="A79" s="18">
        <f t="shared" si="0"/>
        <v>29</v>
      </c>
      <c r="B79" s="22">
        <v>71</v>
      </c>
      <c r="C79" s="26" t="s">
        <v>15</v>
      </c>
      <c r="D79" s="34">
        <v>2470689</v>
      </c>
      <c r="E79" s="35">
        <v>414</v>
      </c>
      <c r="F79" s="44" t="s">
        <v>20</v>
      </c>
      <c r="G79" s="47" t="s">
        <v>50</v>
      </c>
      <c r="H79" s="17">
        <v>44238</v>
      </c>
      <c r="I79" s="144" t="s">
        <v>19</v>
      </c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</row>
    <row r="80" spans="1:23" s="28" customFormat="1" ht="14.25" customHeight="1" x14ac:dyDescent="0.2">
      <c r="A80" s="18">
        <f t="shared" si="0"/>
        <v>30</v>
      </c>
      <c r="B80" s="22">
        <v>72</v>
      </c>
      <c r="C80" s="26" t="s">
        <v>15</v>
      </c>
      <c r="D80" s="34">
        <v>2470694</v>
      </c>
      <c r="E80" s="35">
        <v>414</v>
      </c>
      <c r="F80" s="44" t="s">
        <v>20</v>
      </c>
      <c r="G80" s="47" t="s">
        <v>50</v>
      </c>
      <c r="H80" s="17">
        <v>44238</v>
      </c>
      <c r="I80" s="144" t="s">
        <v>19</v>
      </c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</row>
    <row r="81" spans="1:23" s="28" customFormat="1" ht="14.25" customHeight="1" x14ac:dyDescent="0.2">
      <c r="A81" s="18">
        <f t="shared" si="0"/>
        <v>31</v>
      </c>
      <c r="B81" s="22">
        <v>73</v>
      </c>
      <c r="C81" s="26" t="s">
        <v>15</v>
      </c>
      <c r="D81" s="34">
        <v>0</v>
      </c>
      <c r="E81" s="35">
        <v>324</v>
      </c>
      <c r="F81" s="44" t="s">
        <v>20</v>
      </c>
      <c r="G81" s="47" t="s">
        <v>51</v>
      </c>
      <c r="H81" s="17">
        <v>44238</v>
      </c>
      <c r="I81" s="18" t="s">
        <v>77</v>
      </c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</row>
    <row r="82" spans="1:23" s="28" customFormat="1" ht="14.25" customHeight="1" x14ac:dyDescent="0.2">
      <c r="A82" s="18">
        <f t="shared" si="0"/>
        <v>32</v>
      </c>
      <c r="B82" s="22">
        <v>74</v>
      </c>
      <c r="C82" s="26" t="s">
        <v>15</v>
      </c>
      <c r="D82" s="34">
        <v>2441765</v>
      </c>
      <c r="E82" s="35">
        <v>324</v>
      </c>
      <c r="F82" s="44" t="s">
        <v>20</v>
      </c>
      <c r="G82" s="47" t="s">
        <v>51</v>
      </c>
      <c r="H82" s="17">
        <v>44238</v>
      </c>
      <c r="I82" s="144" t="s">
        <v>19</v>
      </c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</row>
    <row r="83" spans="1:23" s="28" customFormat="1" ht="14.25" customHeight="1" x14ac:dyDescent="0.2">
      <c r="A83" s="18">
        <f t="shared" si="0"/>
        <v>33</v>
      </c>
      <c r="B83" s="22">
        <v>75</v>
      </c>
      <c r="C83" s="26" t="s">
        <v>15</v>
      </c>
      <c r="D83" s="34">
        <v>2441766</v>
      </c>
      <c r="E83" s="35">
        <v>324</v>
      </c>
      <c r="F83" s="44" t="s">
        <v>20</v>
      </c>
      <c r="G83" s="47" t="s">
        <v>51</v>
      </c>
      <c r="H83" s="17">
        <v>44238</v>
      </c>
      <c r="I83" s="144" t="s">
        <v>19</v>
      </c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</row>
    <row r="84" spans="1:23" s="28" customFormat="1" ht="14.25" customHeight="1" x14ac:dyDescent="0.2">
      <c r="A84" s="18">
        <f t="shared" si="0"/>
        <v>34</v>
      </c>
      <c r="B84" s="22">
        <v>76</v>
      </c>
      <c r="C84" s="26" t="s">
        <v>15</v>
      </c>
      <c r="D84" s="34">
        <v>2441764</v>
      </c>
      <c r="E84" s="35">
        <v>324</v>
      </c>
      <c r="F84" s="44" t="s">
        <v>20</v>
      </c>
      <c r="G84" s="47" t="s">
        <v>51</v>
      </c>
      <c r="H84" s="17">
        <v>44238</v>
      </c>
      <c r="I84" s="144" t="s">
        <v>19</v>
      </c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</row>
    <row r="85" spans="1:23" s="73" customFormat="1" ht="28.5" x14ac:dyDescent="0.2">
      <c r="A85" s="18">
        <f t="shared" si="0"/>
        <v>35</v>
      </c>
      <c r="B85" s="22">
        <v>78</v>
      </c>
      <c r="C85" s="26" t="s">
        <v>15</v>
      </c>
      <c r="D85" s="34">
        <v>0</v>
      </c>
      <c r="E85" s="41">
        <v>414</v>
      </c>
      <c r="F85" s="74" t="s">
        <v>20</v>
      </c>
      <c r="G85" s="46" t="s">
        <v>52</v>
      </c>
      <c r="H85" s="17">
        <v>44242</v>
      </c>
      <c r="I85" s="18" t="s">
        <v>77</v>
      </c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</row>
    <row r="86" spans="1:23" s="28" customFormat="1" ht="14.25" customHeight="1" x14ac:dyDescent="0.2">
      <c r="A86" s="18">
        <f t="shared" si="0"/>
        <v>36</v>
      </c>
      <c r="B86" s="22">
        <v>79</v>
      </c>
      <c r="C86" s="26" t="s">
        <v>15</v>
      </c>
      <c r="D86" s="34">
        <v>6906441</v>
      </c>
      <c r="E86" s="35">
        <v>414</v>
      </c>
      <c r="F86" s="44" t="s">
        <v>20</v>
      </c>
      <c r="G86" s="47" t="s">
        <v>52</v>
      </c>
      <c r="H86" s="17">
        <v>44242</v>
      </c>
      <c r="I86" s="144" t="s">
        <v>19</v>
      </c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</row>
    <row r="87" spans="1:23" s="28" customFormat="1" ht="14.25" customHeight="1" x14ac:dyDescent="0.2">
      <c r="A87" s="18">
        <f t="shared" si="0"/>
        <v>37</v>
      </c>
      <c r="B87" s="22">
        <v>80</v>
      </c>
      <c r="C87" s="26" t="s">
        <v>15</v>
      </c>
      <c r="D87" s="34">
        <v>6906444</v>
      </c>
      <c r="E87" s="35">
        <v>414</v>
      </c>
      <c r="F87" s="44" t="s">
        <v>20</v>
      </c>
      <c r="G87" s="47" t="s">
        <v>52</v>
      </c>
      <c r="H87" s="17">
        <v>44242</v>
      </c>
      <c r="I87" s="144" t="s">
        <v>19</v>
      </c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</row>
    <row r="88" spans="1:23" s="28" customFormat="1" ht="14.25" customHeight="1" x14ac:dyDescent="0.2">
      <c r="A88" s="18">
        <f t="shared" si="0"/>
        <v>38</v>
      </c>
      <c r="B88" s="22">
        <v>81</v>
      </c>
      <c r="C88" s="26" t="s">
        <v>15</v>
      </c>
      <c r="D88" s="34">
        <v>6906442</v>
      </c>
      <c r="E88" s="35">
        <v>414</v>
      </c>
      <c r="F88" s="44" t="s">
        <v>20</v>
      </c>
      <c r="G88" s="47" t="s">
        <v>52</v>
      </c>
      <c r="H88" s="17">
        <v>44242</v>
      </c>
      <c r="I88" s="144" t="s">
        <v>19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</row>
    <row r="89" spans="1:23" s="28" customFormat="1" ht="14.25" customHeight="1" x14ac:dyDescent="0.2">
      <c r="A89" s="18">
        <f t="shared" si="0"/>
        <v>39</v>
      </c>
      <c r="B89" s="22">
        <v>82</v>
      </c>
      <c r="C89" s="26" t="s">
        <v>15</v>
      </c>
      <c r="D89" s="34">
        <v>6906443</v>
      </c>
      <c r="E89" s="35">
        <v>414</v>
      </c>
      <c r="F89" s="45" t="s">
        <v>20</v>
      </c>
      <c r="G89" s="47" t="s">
        <v>52</v>
      </c>
      <c r="H89" s="17">
        <v>44242</v>
      </c>
      <c r="I89" s="144" t="s">
        <v>19</v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</row>
    <row r="90" spans="1:23" s="28" customFormat="1" ht="14.25" customHeight="1" x14ac:dyDescent="0.2">
      <c r="A90" s="18">
        <f t="shared" si="0"/>
        <v>40</v>
      </c>
      <c r="B90" s="22">
        <v>100</v>
      </c>
      <c r="C90" s="26" t="s">
        <v>15</v>
      </c>
      <c r="D90" s="34">
        <v>0</v>
      </c>
      <c r="E90" s="35">
        <v>7288</v>
      </c>
      <c r="F90" s="24" t="s">
        <v>78</v>
      </c>
      <c r="G90" s="48" t="s">
        <v>53</v>
      </c>
      <c r="H90" s="17">
        <v>44243</v>
      </c>
      <c r="I90" s="18" t="s">
        <v>77</v>
      </c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</row>
    <row r="91" spans="1:23" s="28" customFormat="1" ht="14.25" customHeight="1" x14ac:dyDescent="0.2">
      <c r="A91" s="18">
        <f t="shared" si="0"/>
        <v>41</v>
      </c>
      <c r="B91" s="22">
        <v>99</v>
      </c>
      <c r="C91" s="26" t="s">
        <v>15</v>
      </c>
      <c r="D91" s="34">
        <v>8974750</v>
      </c>
      <c r="E91" s="35">
        <v>3991</v>
      </c>
      <c r="F91" s="24" t="s">
        <v>26</v>
      </c>
      <c r="G91" s="48" t="s">
        <v>54</v>
      </c>
      <c r="H91" s="17">
        <v>44243</v>
      </c>
      <c r="I91" s="144" t="s">
        <v>19</v>
      </c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</row>
    <row r="92" spans="1:23" s="28" customFormat="1" ht="14.25" customHeight="1" x14ac:dyDescent="0.2">
      <c r="A92" s="18">
        <f t="shared" si="0"/>
        <v>42</v>
      </c>
      <c r="B92" s="22">
        <v>96</v>
      </c>
      <c r="C92" s="26" t="s">
        <v>15</v>
      </c>
      <c r="D92" s="34">
        <v>8996245</v>
      </c>
      <c r="E92" s="35">
        <v>4477</v>
      </c>
      <c r="F92" s="24" t="s">
        <v>81</v>
      </c>
      <c r="G92" s="48" t="s">
        <v>54</v>
      </c>
      <c r="H92" s="17">
        <v>44243</v>
      </c>
      <c r="I92" s="144" t="s">
        <v>19</v>
      </c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</row>
    <row r="93" spans="1:23" s="28" customFormat="1" ht="14.25" customHeight="1" x14ac:dyDescent="0.2">
      <c r="A93" s="18">
        <f t="shared" si="0"/>
        <v>43</v>
      </c>
      <c r="B93" s="22">
        <v>97</v>
      </c>
      <c r="C93" s="26" t="s">
        <v>15</v>
      </c>
      <c r="D93" s="34">
        <v>8974746</v>
      </c>
      <c r="E93" s="35">
        <v>3129</v>
      </c>
      <c r="F93" s="24" t="s">
        <v>79</v>
      </c>
      <c r="G93" s="48" t="s">
        <v>55</v>
      </c>
      <c r="H93" s="17">
        <v>44243</v>
      </c>
      <c r="I93" s="144" t="s">
        <v>19</v>
      </c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</row>
    <row r="94" spans="1:23" s="28" customFormat="1" ht="14.25" customHeight="1" x14ac:dyDescent="0.2">
      <c r="A94" s="18">
        <f t="shared" si="0"/>
        <v>44</v>
      </c>
      <c r="B94" s="22">
        <v>98</v>
      </c>
      <c r="C94" s="26" t="s">
        <v>15</v>
      </c>
      <c r="D94" s="34">
        <v>8974748</v>
      </c>
      <c r="E94" s="35">
        <v>4629</v>
      </c>
      <c r="F94" s="24" t="s">
        <v>80</v>
      </c>
      <c r="G94" s="48" t="s">
        <v>55</v>
      </c>
      <c r="H94" s="17">
        <v>44243</v>
      </c>
      <c r="I94" s="144" t="s">
        <v>19</v>
      </c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</row>
    <row r="95" spans="1:23" s="40" customFormat="1" ht="14.25" customHeight="1" x14ac:dyDescent="0.2">
      <c r="A95" s="18">
        <f t="shared" si="0"/>
        <v>45</v>
      </c>
      <c r="B95" s="21">
        <v>62</v>
      </c>
      <c r="C95" s="90" t="s">
        <v>15</v>
      </c>
      <c r="D95" s="37">
        <v>1440748</v>
      </c>
      <c r="E95" s="38">
        <v>2784</v>
      </c>
      <c r="F95" s="25" t="s">
        <v>16</v>
      </c>
      <c r="G95" s="49" t="s">
        <v>56</v>
      </c>
      <c r="H95" s="20">
        <v>44245</v>
      </c>
      <c r="I95" s="144" t="s">
        <v>19</v>
      </c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1:23" s="40" customFormat="1" ht="14.25" customHeight="1" x14ac:dyDescent="0.2">
      <c r="A96" s="18">
        <f t="shared" si="0"/>
        <v>46</v>
      </c>
      <c r="B96" s="21">
        <v>63</v>
      </c>
      <c r="C96" s="90" t="s">
        <v>15</v>
      </c>
      <c r="D96" s="37">
        <v>1476757</v>
      </c>
      <c r="E96" s="38">
        <v>6148</v>
      </c>
      <c r="F96" s="23" t="s">
        <v>57</v>
      </c>
      <c r="G96" s="50" t="s">
        <v>58</v>
      </c>
      <c r="H96" s="20">
        <v>44245</v>
      </c>
      <c r="I96" s="144" t="s">
        <v>19</v>
      </c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1:23" s="40" customFormat="1" ht="14.25" customHeight="1" x14ac:dyDescent="0.2">
      <c r="A97" s="18">
        <f t="shared" si="0"/>
        <v>47</v>
      </c>
      <c r="B97" s="21">
        <v>64</v>
      </c>
      <c r="C97" s="90" t="s">
        <v>15</v>
      </c>
      <c r="D97" s="37">
        <v>1452542</v>
      </c>
      <c r="E97" s="38">
        <v>3243.36</v>
      </c>
      <c r="F97" s="19" t="s">
        <v>59</v>
      </c>
      <c r="G97" s="50" t="s">
        <v>60</v>
      </c>
      <c r="H97" s="20">
        <v>44246</v>
      </c>
      <c r="I97" s="144" t="s">
        <v>19</v>
      </c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1:23" s="40" customFormat="1" ht="14.25" customHeight="1" x14ac:dyDescent="0.2">
      <c r="A98" s="18">
        <f t="shared" si="0"/>
        <v>48</v>
      </c>
      <c r="B98" s="21">
        <v>65</v>
      </c>
      <c r="C98" s="90" t="s">
        <v>15</v>
      </c>
      <c r="D98" s="37">
        <v>1489496</v>
      </c>
      <c r="E98" s="38">
        <v>497.99</v>
      </c>
      <c r="F98" s="19" t="s">
        <v>61</v>
      </c>
      <c r="G98" s="50" t="s">
        <v>62</v>
      </c>
      <c r="H98" s="20">
        <v>44246</v>
      </c>
      <c r="I98" s="144" t="s">
        <v>19</v>
      </c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1:23" s="40" customFormat="1" ht="14.25" customHeight="1" x14ac:dyDescent="0.2">
      <c r="A99" s="18">
        <f t="shared" si="0"/>
        <v>49</v>
      </c>
      <c r="B99" s="21">
        <v>77</v>
      </c>
      <c r="C99" s="90" t="s">
        <v>15</v>
      </c>
      <c r="D99" s="37">
        <v>1509011</v>
      </c>
      <c r="E99" s="38">
        <v>1575.6</v>
      </c>
      <c r="F99" s="19" t="s">
        <v>63</v>
      </c>
      <c r="G99" s="50" t="s">
        <v>64</v>
      </c>
      <c r="H99" s="20">
        <v>44249</v>
      </c>
      <c r="I99" s="144" t="s">
        <v>19</v>
      </c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1:23" s="28" customFormat="1" ht="14.25" customHeight="1" x14ac:dyDescent="0.2">
      <c r="A100" s="18">
        <f t="shared" si="0"/>
        <v>50</v>
      </c>
      <c r="B100" s="22">
        <v>111</v>
      </c>
      <c r="C100" s="26" t="s">
        <v>15</v>
      </c>
      <c r="D100" s="34">
        <v>0</v>
      </c>
      <c r="E100" s="35">
        <v>305</v>
      </c>
      <c r="F100" s="44" t="s">
        <v>20</v>
      </c>
      <c r="G100" s="47" t="s">
        <v>65</v>
      </c>
      <c r="H100" s="17">
        <v>44243</v>
      </c>
      <c r="I100" s="18" t="s">
        <v>77</v>
      </c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</row>
    <row r="101" spans="1:23" s="28" customFormat="1" ht="14.25" customHeight="1" x14ac:dyDescent="0.2">
      <c r="A101" s="18">
        <f t="shared" si="0"/>
        <v>51</v>
      </c>
      <c r="B101" s="22">
        <v>112</v>
      </c>
      <c r="C101" s="26" t="s">
        <v>15</v>
      </c>
      <c r="D101" s="34">
        <v>9147288</v>
      </c>
      <c r="E101" s="35">
        <v>305</v>
      </c>
      <c r="F101" s="44" t="s">
        <v>20</v>
      </c>
      <c r="G101" s="47" t="s">
        <v>65</v>
      </c>
      <c r="H101" s="17">
        <v>44243</v>
      </c>
      <c r="I101" s="144" t="s">
        <v>19</v>
      </c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</row>
    <row r="102" spans="1:23" s="28" customFormat="1" ht="14.25" customHeight="1" x14ac:dyDescent="0.2">
      <c r="A102" s="18">
        <f t="shared" si="0"/>
        <v>52</v>
      </c>
      <c r="B102" s="22">
        <v>114</v>
      </c>
      <c r="C102" s="26" t="s">
        <v>15</v>
      </c>
      <c r="D102" s="34" t="s">
        <v>82</v>
      </c>
      <c r="E102" s="35">
        <v>3326</v>
      </c>
      <c r="F102" s="44" t="s">
        <v>20</v>
      </c>
      <c r="G102" s="47" t="s">
        <v>66</v>
      </c>
      <c r="H102" s="17">
        <v>44243</v>
      </c>
      <c r="I102" s="144" t="s">
        <v>19</v>
      </c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</row>
    <row r="103" spans="1:23" s="28" customFormat="1" ht="14.25" customHeight="1" x14ac:dyDescent="0.2">
      <c r="A103" s="18">
        <f t="shared" si="0"/>
        <v>53</v>
      </c>
      <c r="B103" s="22">
        <v>113</v>
      </c>
      <c r="C103" s="26" t="s">
        <v>15</v>
      </c>
      <c r="D103" s="34" t="s">
        <v>83</v>
      </c>
      <c r="E103" s="35">
        <v>4323.8</v>
      </c>
      <c r="F103" s="44" t="s">
        <v>20</v>
      </c>
      <c r="G103" s="47" t="s">
        <v>66</v>
      </c>
      <c r="H103" s="17">
        <v>44243</v>
      </c>
      <c r="I103" s="144" t="s">
        <v>19</v>
      </c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</row>
    <row r="104" spans="1:23" s="28" customFormat="1" ht="14.25" customHeight="1" x14ac:dyDescent="0.2">
      <c r="A104" s="18">
        <f t="shared" si="0"/>
        <v>54</v>
      </c>
      <c r="B104" s="22">
        <v>115</v>
      </c>
      <c r="C104" s="26" t="s">
        <v>15</v>
      </c>
      <c r="D104" s="34">
        <v>8974749</v>
      </c>
      <c r="E104" s="35">
        <v>3129</v>
      </c>
      <c r="F104" s="44" t="s">
        <v>20</v>
      </c>
      <c r="G104" s="47" t="s">
        <v>67</v>
      </c>
      <c r="H104" s="17">
        <v>44243</v>
      </c>
      <c r="I104" s="144" t="s">
        <v>19</v>
      </c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</row>
    <row r="105" spans="1:23" s="28" customFormat="1" ht="14.25" customHeight="1" x14ac:dyDescent="0.2">
      <c r="A105" s="18">
        <f t="shared" si="0"/>
        <v>55</v>
      </c>
      <c r="B105" s="22">
        <v>116</v>
      </c>
      <c r="C105" s="26" t="s">
        <v>15</v>
      </c>
      <c r="D105" s="34">
        <v>0</v>
      </c>
      <c r="E105" s="35">
        <v>3991</v>
      </c>
      <c r="F105" s="44" t="s">
        <v>20</v>
      </c>
      <c r="G105" s="47" t="s">
        <v>67</v>
      </c>
      <c r="H105" s="17">
        <v>44243</v>
      </c>
      <c r="I105" s="18" t="s">
        <v>77</v>
      </c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</row>
    <row r="106" spans="1:23" s="28" customFormat="1" ht="14.25" customHeight="1" x14ac:dyDescent="0.2">
      <c r="A106" s="18">
        <f t="shared" si="0"/>
        <v>56</v>
      </c>
      <c r="B106" s="22">
        <v>119</v>
      </c>
      <c r="C106" s="26" t="s">
        <v>15</v>
      </c>
      <c r="D106" s="34">
        <v>1857958</v>
      </c>
      <c r="E106" s="35">
        <v>414</v>
      </c>
      <c r="F106" s="44" t="s">
        <v>20</v>
      </c>
      <c r="G106" s="47" t="s">
        <v>68</v>
      </c>
      <c r="H106" s="17">
        <v>44245</v>
      </c>
      <c r="I106" s="144" t="s">
        <v>19</v>
      </c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</row>
    <row r="107" spans="1:23" s="28" customFormat="1" ht="14.25" customHeight="1" x14ac:dyDescent="0.2">
      <c r="A107" s="18">
        <f t="shared" si="0"/>
        <v>57</v>
      </c>
      <c r="B107" s="22">
        <v>120</v>
      </c>
      <c r="C107" s="26" t="s">
        <v>15</v>
      </c>
      <c r="D107" s="34">
        <v>1857960</v>
      </c>
      <c r="E107" s="35">
        <v>414</v>
      </c>
      <c r="F107" s="44" t="s">
        <v>20</v>
      </c>
      <c r="G107" s="47" t="s">
        <v>68</v>
      </c>
      <c r="H107" s="17">
        <v>44245</v>
      </c>
      <c r="I107" s="144" t="s">
        <v>19</v>
      </c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</row>
    <row r="108" spans="1:23" s="28" customFormat="1" ht="14.25" customHeight="1" x14ac:dyDescent="0.2">
      <c r="A108" s="18">
        <f t="shared" si="0"/>
        <v>58</v>
      </c>
      <c r="B108" s="22">
        <v>121</v>
      </c>
      <c r="C108" s="26" t="s">
        <v>15</v>
      </c>
      <c r="D108" s="34">
        <v>0</v>
      </c>
      <c r="E108" s="35">
        <v>414</v>
      </c>
      <c r="F108" s="44" t="s">
        <v>20</v>
      </c>
      <c r="G108" s="47" t="s">
        <v>68</v>
      </c>
      <c r="H108" s="17">
        <v>44245</v>
      </c>
      <c r="I108" s="18" t="s">
        <v>77</v>
      </c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</row>
    <row r="109" spans="1:23" s="28" customFormat="1" ht="14.25" customHeight="1" x14ac:dyDescent="0.2">
      <c r="A109" s="18">
        <f t="shared" si="0"/>
        <v>59</v>
      </c>
      <c r="B109" s="22">
        <v>122</v>
      </c>
      <c r="C109" s="26" t="s">
        <v>15</v>
      </c>
      <c r="D109" s="34">
        <v>1857961</v>
      </c>
      <c r="E109" s="35">
        <v>414</v>
      </c>
      <c r="F109" s="44" t="s">
        <v>20</v>
      </c>
      <c r="G109" s="47" t="s">
        <v>68</v>
      </c>
      <c r="H109" s="17">
        <v>44245</v>
      </c>
      <c r="I109" s="144" t="s">
        <v>19</v>
      </c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</row>
    <row r="110" spans="1:23" s="28" customFormat="1" ht="14.25" customHeight="1" x14ac:dyDescent="0.2">
      <c r="A110" s="18">
        <f t="shared" si="0"/>
        <v>60</v>
      </c>
      <c r="B110" s="22">
        <v>126</v>
      </c>
      <c r="C110" s="26" t="s">
        <v>15</v>
      </c>
      <c r="D110" s="34">
        <v>0</v>
      </c>
      <c r="E110" s="35">
        <v>1546</v>
      </c>
      <c r="F110" s="44" t="s">
        <v>20</v>
      </c>
      <c r="G110" s="47" t="s">
        <v>69</v>
      </c>
      <c r="H110" s="17">
        <v>44245</v>
      </c>
      <c r="I110" s="18" t="s">
        <v>77</v>
      </c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</row>
    <row r="111" spans="1:23" s="28" customFormat="1" ht="14.25" customHeight="1" x14ac:dyDescent="0.2">
      <c r="A111" s="18">
        <f t="shared" si="0"/>
        <v>61</v>
      </c>
      <c r="B111" s="22">
        <v>127</v>
      </c>
      <c r="C111" s="26" t="s">
        <v>15</v>
      </c>
      <c r="D111" s="34">
        <v>1914987</v>
      </c>
      <c r="E111" s="35">
        <v>324</v>
      </c>
      <c r="F111" s="44" t="s">
        <v>20</v>
      </c>
      <c r="G111" s="47" t="s">
        <v>69</v>
      </c>
      <c r="H111" s="17">
        <v>44245</v>
      </c>
      <c r="I111" s="144" t="s">
        <v>19</v>
      </c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</row>
    <row r="112" spans="1:23" s="28" customFormat="1" ht="14.25" customHeight="1" x14ac:dyDescent="0.2">
      <c r="A112" s="18">
        <f t="shared" si="0"/>
        <v>62</v>
      </c>
      <c r="B112" s="22">
        <v>128</v>
      </c>
      <c r="C112" s="26" t="s">
        <v>15</v>
      </c>
      <c r="D112" s="34">
        <v>1914986</v>
      </c>
      <c r="E112" s="35">
        <v>324</v>
      </c>
      <c r="F112" s="44" t="s">
        <v>20</v>
      </c>
      <c r="G112" s="47" t="s">
        <v>69</v>
      </c>
      <c r="H112" s="17">
        <v>44245</v>
      </c>
      <c r="I112" s="144" t="s">
        <v>19</v>
      </c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</row>
    <row r="113" spans="1:23" s="28" customFormat="1" ht="14.25" customHeight="1" x14ac:dyDescent="0.2">
      <c r="A113" s="18">
        <f t="shared" si="0"/>
        <v>63</v>
      </c>
      <c r="B113" s="22">
        <v>129</v>
      </c>
      <c r="C113" s="26" t="s">
        <v>15</v>
      </c>
      <c r="D113" s="34">
        <v>0</v>
      </c>
      <c r="E113" s="35">
        <v>1546</v>
      </c>
      <c r="F113" s="44" t="s">
        <v>20</v>
      </c>
      <c r="G113" s="47" t="s">
        <v>69</v>
      </c>
      <c r="H113" s="17">
        <v>44245</v>
      </c>
      <c r="I113" s="18" t="s">
        <v>77</v>
      </c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1:23" s="28" customFormat="1" ht="14.25" customHeight="1" x14ac:dyDescent="0.2">
      <c r="A114" s="18">
        <f t="shared" si="0"/>
        <v>64</v>
      </c>
      <c r="B114" s="22">
        <v>130</v>
      </c>
      <c r="C114" s="26" t="s">
        <v>15</v>
      </c>
      <c r="D114" s="34">
        <v>0</v>
      </c>
      <c r="E114" s="35">
        <v>324</v>
      </c>
      <c r="F114" s="44" t="s">
        <v>20</v>
      </c>
      <c r="G114" s="47" t="s">
        <v>69</v>
      </c>
      <c r="H114" s="17">
        <v>44245</v>
      </c>
      <c r="I114" s="18" t="s">
        <v>77</v>
      </c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</row>
    <row r="115" spans="1:23" s="28" customFormat="1" ht="14.25" customHeight="1" x14ac:dyDescent="0.2">
      <c r="A115" s="18">
        <f t="shared" si="0"/>
        <v>65</v>
      </c>
      <c r="B115" s="22">
        <v>131</v>
      </c>
      <c r="C115" s="26" t="s">
        <v>15</v>
      </c>
      <c r="D115" s="34">
        <v>1914985</v>
      </c>
      <c r="E115" s="35">
        <v>324</v>
      </c>
      <c r="F115" s="44" t="s">
        <v>20</v>
      </c>
      <c r="G115" s="47" t="s">
        <v>69</v>
      </c>
      <c r="H115" s="17">
        <v>44245</v>
      </c>
      <c r="I115" s="144" t="s">
        <v>19</v>
      </c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</row>
    <row r="116" spans="1:23" s="43" customFormat="1" ht="28.5" x14ac:dyDescent="0.2">
      <c r="A116" s="18">
        <f t="shared" si="0"/>
        <v>66</v>
      </c>
      <c r="B116" s="22">
        <v>123</v>
      </c>
      <c r="C116" s="26" t="s">
        <v>15</v>
      </c>
      <c r="D116" s="34">
        <v>0</v>
      </c>
      <c r="E116" s="41">
        <v>305</v>
      </c>
      <c r="F116" s="44" t="s">
        <v>20</v>
      </c>
      <c r="G116" s="46" t="s">
        <v>70</v>
      </c>
      <c r="H116" s="17">
        <v>44245</v>
      </c>
      <c r="I116" s="18" t="s">
        <v>77</v>
      </c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</row>
    <row r="117" spans="1:23" s="28" customFormat="1" ht="14.25" customHeight="1" x14ac:dyDescent="0.2">
      <c r="A117" s="18">
        <f t="shared" ref="A117:A150" si="1">A116+1</f>
        <v>67</v>
      </c>
      <c r="B117" s="22">
        <v>124</v>
      </c>
      <c r="C117" s="26" t="s">
        <v>15</v>
      </c>
      <c r="D117" s="34">
        <v>2201384</v>
      </c>
      <c r="E117" s="35">
        <v>305</v>
      </c>
      <c r="F117" s="44" t="s">
        <v>20</v>
      </c>
      <c r="G117" s="47" t="s">
        <v>70</v>
      </c>
      <c r="H117" s="17">
        <v>44245</v>
      </c>
      <c r="I117" s="144" t="s">
        <v>19</v>
      </c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</row>
    <row r="118" spans="1:23" s="28" customFormat="1" ht="14.25" customHeight="1" x14ac:dyDescent="0.2">
      <c r="A118" s="18">
        <f t="shared" si="1"/>
        <v>68</v>
      </c>
      <c r="B118" s="22">
        <v>125</v>
      </c>
      <c r="C118" s="26" t="s">
        <v>15</v>
      </c>
      <c r="D118" s="34">
        <v>2201385</v>
      </c>
      <c r="E118" s="35">
        <v>305</v>
      </c>
      <c r="F118" s="44" t="s">
        <v>20</v>
      </c>
      <c r="G118" s="47" t="s">
        <v>70</v>
      </c>
      <c r="H118" s="17">
        <v>44245</v>
      </c>
      <c r="I118" s="144" t="s">
        <v>19</v>
      </c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</row>
    <row r="119" spans="1:23" s="40" customFormat="1" ht="14.25" customHeight="1" x14ac:dyDescent="0.2">
      <c r="A119" s="18">
        <f t="shared" si="1"/>
        <v>69</v>
      </c>
      <c r="B119" s="21">
        <v>83</v>
      </c>
      <c r="C119" s="90" t="s">
        <v>15</v>
      </c>
      <c r="D119" s="37">
        <v>6631972</v>
      </c>
      <c r="E119" s="38">
        <v>4145.01</v>
      </c>
      <c r="F119" s="19" t="s">
        <v>71</v>
      </c>
      <c r="G119" s="50" t="s">
        <v>207</v>
      </c>
      <c r="H119" s="20">
        <v>44250</v>
      </c>
      <c r="I119" s="144" t="s">
        <v>19</v>
      </c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</row>
    <row r="120" spans="1:23" s="40" customFormat="1" ht="14.25" customHeight="1" x14ac:dyDescent="0.2">
      <c r="A120" s="18">
        <f t="shared" si="1"/>
        <v>70</v>
      </c>
      <c r="B120" s="21">
        <v>84</v>
      </c>
      <c r="C120" s="90" t="s">
        <v>15</v>
      </c>
      <c r="D120" s="37">
        <v>6631973</v>
      </c>
      <c r="E120" s="38">
        <v>4145.01</v>
      </c>
      <c r="F120" s="19" t="s">
        <v>71</v>
      </c>
      <c r="G120" s="50" t="s">
        <v>208</v>
      </c>
      <c r="H120" s="20">
        <v>44250</v>
      </c>
      <c r="I120" s="144" t="s">
        <v>19</v>
      </c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</row>
    <row r="121" spans="1:23" s="40" customFormat="1" ht="14.25" customHeight="1" x14ac:dyDescent="0.2">
      <c r="A121" s="18">
        <f t="shared" si="1"/>
        <v>71</v>
      </c>
      <c r="B121" s="21">
        <v>85</v>
      </c>
      <c r="C121" s="90" t="s">
        <v>15</v>
      </c>
      <c r="D121" s="37">
        <v>6631974</v>
      </c>
      <c r="E121" s="38">
        <v>2780.01</v>
      </c>
      <c r="F121" s="19" t="s">
        <v>71</v>
      </c>
      <c r="G121" s="50" t="s">
        <v>208</v>
      </c>
      <c r="H121" s="20">
        <v>44250</v>
      </c>
      <c r="I121" s="144" t="s">
        <v>19</v>
      </c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</row>
    <row r="122" spans="1:23" s="40" customFormat="1" ht="14.25" customHeight="1" x14ac:dyDescent="0.2">
      <c r="A122" s="18">
        <f t="shared" si="1"/>
        <v>72</v>
      </c>
      <c r="B122" s="21">
        <v>86</v>
      </c>
      <c r="C122" s="90" t="s">
        <v>15</v>
      </c>
      <c r="D122" s="37">
        <v>6631975</v>
      </c>
      <c r="E122" s="38">
        <v>4145</v>
      </c>
      <c r="F122" s="19" t="s">
        <v>71</v>
      </c>
      <c r="G122" s="50" t="s">
        <v>208</v>
      </c>
      <c r="H122" s="20">
        <v>44250</v>
      </c>
      <c r="I122" s="144" t="s">
        <v>19</v>
      </c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</row>
    <row r="123" spans="1:23" s="40" customFormat="1" ht="14.25" customHeight="1" x14ac:dyDescent="0.2">
      <c r="A123" s="18">
        <f t="shared" si="1"/>
        <v>73</v>
      </c>
      <c r="B123" s="21">
        <v>87</v>
      </c>
      <c r="C123" s="90" t="s">
        <v>15</v>
      </c>
      <c r="D123" s="37">
        <v>6631976</v>
      </c>
      <c r="E123" s="38">
        <v>4145.01</v>
      </c>
      <c r="F123" s="19" t="s">
        <v>71</v>
      </c>
      <c r="G123" s="50" t="s">
        <v>208</v>
      </c>
      <c r="H123" s="20">
        <v>44250</v>
      </c>
      <c r="I123" s="144" t="s">
        <v>19</v>
      </c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</row>
    <row r="124" spans="1:23" s="40" customFormat="1" ht="14.25" customHeight="1" x14ac:dyDescent="0.2">
      <c r="A124" s="18">
        <f t="shared" si="1"/>
        <v>74</v>
      </c>
      <c r="B124" s="21">
        <v>88</v>
      </c>
      <c r="C124" s="90" t="s">
        <v>15</v>
      </c>
      <c r="D124" s="37">
        <v>6631977</v>
      </c>
      <c r="E124" s="38">
        <v>4145</v>
      </c>
      <c r="F124" s="19" t="s">
        <v>71</v>
      </c>
      <c r="G124" s="50" t="s">
        <v>208</v>
      </c>
      <c r="H124" s="20">
        <v>44250</v>
      </c>
      <c r="I124" s="144" t="s">
        <v>19</v>
      </c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</row>
    <row r="125" spans="1:23" s="40" customFormat="1" ht="14.25" customHeight="1" x14ac:dyDescent="0.2">
      <c r="A125" s="18">
        <f t="shared" si="1"/>
        <v>75</v>
      </c>
      <c r="B125" s="21">
        <v>89</v>
      </c>
      <c r="C125" s="90" t="s">
        <v>15</v>
      </c>
      <c r="D125" s="37">
        <v>6631978</v>
      </c>
      <c r="E125" s="38">
        <v>4145.01</v>
      </c>
      <c r="F125" s="19" t="s">
        <v>71</v>
      </c>
      <c r="G125" s="50" t="s">
        <v>208</v>
      </c>
      <c r="H125" s="20">
        <v>44250</v>
      </c>
      <c r="I125" s="144" t="s">
        <v>19</v>
      </c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</row>
    <row r="126" spans="1:23" s="40" customFormat="1" ht="14.25" customHeight="1" x14ac:dyDescent="0.2">
      <c r="A126" s="18">
        <f t="shared" si="1"/>
        <v>76</v>
      </c>
      <c r="B126" s="21">
        <v>90</v>
      </c>
      <c r="C126" s="90" t="s">
        <v>15</v>
      </c>
      <c r="D126" s="37">
        <v>6631986</v>
      </c>
      <c r="E126" s="38">
        <v>2779.99</v>
      </c>
      <c r="F126" s="19" t="s">
        <v>71</v>
      </c>
      <c r="G126" s="50" t="s">
        <v>208</v>
      </c>
      <c r="H126" s="20">
        <v>44250</v>
      </c>
      <c r="I126" s="144" t="s">
        <v>19</v>
      </c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</row>
    <row r="127" spans="1:23" s="40" customFormat="1" ht="14.25" customHeight="1" x14ac:dyDescent="0.2">
      <c r="A127" s="18">
        <f t="shared" si="1"/>
        <v>77</v>
      </c>
      <c r="B127" s="21">
        <v>91</v>
      </c>
      <c r="C127" s="90" t="s">
        <v>15</v>
      </c>
      <c r="D127" s="37">
        <v>6631983</v>
      </c>
      <c r="E127" s="38">
        <v>8595</v>
      </c>
      <c r="F127" s="19" t="s">
        <v>71</v>
      </c>
      <c r="G127" s="50" t="s">
        <v>208</v>
      </c>
      <c r="H127" s="20">
        <v>44250</v>
      </c>
      <c r="I127" s="144" t="s">
        <v>19</v>
      </c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</row>
    <row r="128" spans="1:23" s="40" customFormat="1" ht="14.25" customHeight="1" x14ac:dyDescent="0.2">
      <c r="A128" s="18">
        <f t="shared" si="1"/>
        <v>78</v>
      </c>
      <c r="B128" s="21">
        <v>92</v>
      </c>
      <c r="C128" s="90" t="s">
        <v>15</v>
      </c>
      <c r="D128" s="37">
        <v>6631987</v>
      </c>
      <c r="E128" s="38">
        <v>4144.99</v>
      </c>
      <c r="F128" s="19" t="s">
        <v>71</v>
      </c>
      <c r="G128" s="50" t="s">
        <v>208</v>
      </c>
      <c r="H128" s="20">
        <v>44250</v>
      </c>
      <c r="I128" s="144" t="s">
        <v>19</v>
      </c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</row>
    <row r="129" spans="1:23" s="40" customFormat="1" ht="14.25" customHeight="1" x14ac:dyDescent="0.2">
      <c r="A129" s="18">
        <f t="shared" si="1"/>
        <v>79</v>
      </c>
      <c r="B129" s="21">
        <v>93</v>
      </c>
      <c r="C129" s="90" t="s">
        <v>15</v>
      </c>
      <c r="D129" s="37">
        <v>6631980</v>
      </c>
      <c r="E129" s="38">
        <v>8595</v>
      </c>
      <c r="F129" s="19" t="s">
        <v>71</v>
      </c>
      <c r="G129" s="50" t="s">
        <v>208</v>
      </c>
      <c r="H129" s="20">
        <v>44250</v>
      </c>
      <c r="I129" s="144" t="s">
        <v>19</v>
      </c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</row>
    <row r="130" spans="1:23" s="40" customFormat="1" ht="14.25" customHeight="1" x14ac:dyDescent="0.2">
      <c r="A130" s="18">
        <f t="shared" si="1"/>
        <v>80</v>
      </c>
      <c r="B130" s="21">
        <v>94</v>
      </c>
      <c r="C130" s="90" t="s">
        <v>15</v>
      </c>
      <c r="D130" s="37">
        <v>6631984</v>
      </c>
      <c r="E130" s="38">
        <v>4145</v>
      </c>
      <c r="F130" s="19" t="s">
        <v>71</v>
      </c>
      <c r="G130" s="50" t="s">
        <v>208</v>
      </c>
      <c r="H130" s="20">
        <v>44250</v>
      </c>
      <c r="I130" s="144" t="s">
        <v>19</v>
      </c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</row>
    <row r="131" spans="1:23" s="40" customFormat="1" ht="14.25" customHeight="1" x14ac:dyDescent="0.2">
      <c r="A131" s="18">
        <f t="shared" si="1"/>
        <v>81</v>
      </c>
      <c r="B131" s="21">
        <v>95</v>
      </c>
      <c r="C131" s="90" t="s">
        <v>15</v>
      </c>
      <c r="D131" s="37">
        <v>6631982</v>
      </c>
      <c r="E131" s="38">
        <v>4145.01</v>
      </c>
      <c r="F131" s="19" t="s">
        <v>71</v>
      </c>
      <c r="G131" s="50" t="s">
        <v>208</v>
      </c>
      <c r="H131" s="20">
        <v>44250</v>
      </c>
      <c r="I131" s="144" t="s">
        <v>19</v>
      </c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</row>
    <row r="132" spans="1:23" s="28" customFormat="1" ht="14.25" customHeight="1" x14ac:dyDescent="0.2">
      <c r="A132" s="18">
        <f t="shared" si="1"/>
        <v>82</v>
      </c>
      <c r="B132" s="22">
        <v>101</v>
      </c>
      <c r="C132" s="26" t="s">
        <v>15</v>
      </c>
      <c r="D132" s="34">
        <v>3125399</v>
      </c>
      <c r="E132" s="35">
        <v>1902</v>
      </c>
      <c r="F132" s="16" t="s">
        <v>72</v>
      </c>
      <c r="G132" s="47" t="s">
        <v>208</v>
      </c>
      <c r="H132" s="17">
        <v>44251</v>
      </c>
      <c r="I132" s="144" t="s">
        <v>19</v>
      </c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</row>
    <row r="133" spans="1:23" s="28" customFormat="1" ht="14.25" customHeight="1" x14ac:dyDescent="0.2">
      <c r="A133" s="18">
        <f t="shared" si="1"/>
        <v>83</v>
      </c>
      <c r="B133" s="22">
        <v>102</v>
      </c>
      <c r="C133" s="26" t="s">
        <v>15</v>
      </c>
      <c r="D133" s="34">
        <v>3125401</v>
      </c>
      <c r="E133" s="35">
        <v>3075</v>
      </c>
      <c r="F133" s="16" t="s">
        <v>72</v>
      </c>
      <c r="G133" s="47" t="s">
        <v>208</v>
      </c>
      <c r="H133" s="17">
        <v>44251</v>
      </c>
      <c r="I133" s="144" t="s">
        <v>19</v>
      </c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</row>
    <row r="134" spans="1:23" s="28" customFormat="1" ht="14.25" customHeight="1" x14ac:dyDescent="0.2">
      <c r="A134" s="18">
        <f t="shared" si="1"/>
        <v>84</v>
      </c>
      <c r="B134" s="22">
        <v>103</v>
      </c>
      <c r="C134" s="26" t="s">
        <v>15</v>
      </c>
      <c r="D134" s="34">
        <v>3125402</v>
      </c>
      <c r="E134" s="35">
        <v>1902</v>
      </c>
      <c r="F134" s="16" t="s">
        <v>72</v>
      </c>
      <c r="G134" s="47" t="s">
        <v>208</v>
      </c>
      <c r="H134" s="17">
        <v>44251</v>
      </c>
      <c r="I134" s="144" t="s">
        <v>19</v>
      </c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</row>
    <row r="135" spans="1:23" s="28" customFormat="1" ht="14.25" customHeight="1" x14ac:dyDescent="0.2">
      <c r="A135" s="18">
        <f t="shared" si="1"/>
        <v>85</v>
      </c>
      <c r="B135" s="22">
        <v>104</v>
      </c>
      <c r="C135" s="26" t="s">
        <v>15</v>
      </c>
      <c r="D135" s="34">
        <v>3125404</v>
      </c>
      <c r="E135" s="35">
        <v>3075</v>
      </c>
      <c r="F135" s="16" t="s">
        <v>72</v>
      </c>
      <c r="G135" s="47" t="s">
        <v>208</v>
      </c>
      <c r="H135" s="17">
        <v>44251</v>
      </c>
      <c r="I135" s="144" t="s">
        <v>19</v>
      </c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</row>
    <row r="136" spans="1:23" s="28" customFormat="1" ht="14.25" customHeight="1" x14ac:dyDescent="0.2">
      <c r="A136" s="18">
        <f t="shared" si="1"/>
        <v>86</v>
      </c>
      <c r="B136" s="22">
        <v>105</v>
      </c>
      <c r="C136" s="26" t="s">
        <v>15</v>
      </c>
      <c r="D136" s="34">
        <v>3125405</v>
      </c>
      <c r="E136" s="35">
        <v>3075</v>
      </c>
      <c r="F136" s="16" t="s">
        <v>72</v>
      </c>
      <c r="G136" s="47" t="s">
        <v>208</v>
      </c>
      <c r="H136" s="17">
        <v>44251</v>
      </c>
      <c r="I136" s="144" t="s">
        <v>19</v>
      </c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</row>
    <row r="137" spans="1:23" s="28" customFormat="1" ht="14.25" customHeight="1" x14ac:dyDescent="0.2">
      <c r="A137" s="18">
        <f t="shared" si="1"/>
        <v>87</v>
      </c>
      <c r="B137" s="22">
        <v>106</v>
      </c>
      <c r="C137" s="26" t="s">
        <v>15</v>
      </c>
      <c r="D137" s="34">
        <v>3535498</v>
      </c>
      <c r="E137" s="35">
        <v>9099.99</v>
      </c>
      <c r="F137" s="16" t="s">
        <v>73</v>
      </c>
      <c r="G137" s="47" t="s">
        <v>208</v>
      </c>
      <c r="H137" s="17">
        <v>44252</v>
      </c>
      <c r="I137" s="144" t="s">
        <v>19</v>
      </c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</row>
    <row r="138" spans="1:23" s="28" customFormat="1" ht="14.25" customHeight="1" x14ac:dyDescent="0.2">
      <c r="A138" s="18">
        <f t="shared" si="1"/>
        <v>88</v>
      </c>
      <c r="B138" s="22">
        <v>107</v>
      </c>
      <c r="C138" s="26" t="s">
        <v>15</v>
      </c>
      <c r="D138" s="34">
        <v>3535499</v>
      </c>
      <c r="E138" s="35">
        <v>5800</v>
      </c>
      <c r="F138" s="16" t="s">
        <v>73</v>
      </c>
      <c r="G138" s="47" t="s">
        <v>208</v>
      </c>
      <c r="H138" s="17">
        <v>44252</v>
      </c>
      <c r="I138" s="144" t="s">
        <v>19</v>
      </c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</row>
    <row r="139" spans="1:23" s="28" customFormat="1" ht="14.25" customHeight="1" x14ac:dyDescent="0.2">
      <c r="A139" s="18">
        <f t="shared" si="1"/>
        <v>89</v>
      </c>
      <c r="B139" s="22">
        <v>108</v>
      </c>
      <c r="C139" s="26" t="s">
        <v>15</v>
      </c>
      <c r="D139" s="34">
        <v>3535500</v>
      </c>
      <c r="E139" s="35">
        <v>3899.95</v>
      </c>
      <c r="F139" s="16" t="s">
        <v>73</v>
      </c>
      <c r="G139" s="47" t="s">
        <v>207</v>
      </c>
      <c r="H139" s="17">
        <v>44252</v>
      </c>
      <c r="I139" s="144" t="s">
        <v>19</v>
      </c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</row>
    <row r="140" spans="1:23" s="28" customFormat="1" ht="14.25" customHeight="1" x14ac:dyDescent="0.2">
      <c r="A140" s="18">
        <f t="shared" si="1"/>
        <v>90</v>
      </c>
      <c r="B140" s="22">
        <v>109</v>
      </c>
      <c r="C140" s="26" t="s">
        <v>15</v>
      </c>
      <c r="D140" s="34">
        <v>3535502</v>
      </c>
      <c r="E140" s="35">
        <v>8500</v>
      </c>
      <c r="F140" s="16" t="s">
        <v>73</v>
      </c>
      <c r="G140" s="47" t="s">
        <v>207</v>
      </c>
      <c r="H140" s="17">
        <v>44252</v>
      </c>
      <c r="I140" s="144" t="s">
        <v>19</v>
      </c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</row>
    <row r="141" spans="1:23" s="28" customFormat="1" ht="14.25" customHeight="1" x14ac:dyDescent="0.2">
      <c r="A141" s="18">
        <f t="shared" si="1"/>
        <v>91</v>
      </c>
      <c r="B141" s="22">
        <v>110</v>
      </c>
      <c r="C141" s="26" t="s">
        <v>15</v>
      </c>
      <c r="D141" s="34">
        <v>3535501</v>
      </c>
      <c r="E141" s="35">
        <v>3899.95</v>
      </c>
      <c r="F141" s="16" t="s">
        <v>73</v>
      </c>
      <c r="G141" s="47" t="s">
        <v>208</v>
      </c>
      <c r="H141" s="17">
        <v>44252</v>
      </c>
      <c r="I141" s="144" t="s">
        <v>19</v>
      </c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</row>
    <row r="142" spans="1:23" s="28" customFormat="1" ht="14.25" customHeight="1" x14ac:dyDescent="0.2">
      <c r="A142" s="18">
        <f t="shared" si="1"/>
        <v>92</v>
      </c>
      <c r="B142" s="22">
        <v>117</v>
      </c>
      <c r="C142" s="26" t="s">
        <v>15</v>
      </c>
      <c r="D142" s="34">
        <v>3652915</v>
      </c>
      <c r="E142" s="35">
        <v>7715.16</v>
      </c>
      <c r="F142" s="16" t="s">
        <v>74</v>
      </c>
      <c r="G142" s="47" t="s">
        <v>207</v>
      </c>
      <c r="H142" s="17">
        <v>44252</v>
      </c>
      <c r="I142" s="144" t="s">
        <v>19</v>
      </c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</row>
    <row r="143" spans="1:23" s="28" customFormat="1" ht="14.25" customHeight="1" x14ac:dyDescent="0.2">
      <c r="A143" s="18">
        <f t="shared" si="1"/>
        <v>93</v>
      </c>
      <c r="B143" s="22">
        <v>118</v>
      </c>
      <c r="C143" s="26" t="s">
        <v>15</v>
      </c>
      <c r="D143" s="34">
        <v>3652916</v>
      </c>
      <c r="E143" s="35">
        <v>3825.68</v>
      </c>
      <c r="F143" s="16" t="s">
        <v>74</v>
      </c>
      <c r="G143" s="47" t="s">
        <v>207</v>
      </c>
      <c r="H143" s="17">
        <v>44252</v>
      </c>
      <c r="I143" s="144" t="s">
        <v>19</v>
      </c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</row>
    <row r="144" spans="1:23" s="40" customFormat="1" ht="14.25" customHeight="1" x14ac:dyDescent="0.2">
      <c r="A144" s="18">
        <f t="shared" si="1"/>
        <v>94</v>
      </c>
      <c r="B144" s="21">
        <v>132</v>
      </c>
      <c r="C144" s="90" t="s">
        <v>15</v>
      </c>
      <c r="D144" s="37">
        <v>0</v>
      </c>
      <c r="E144" s="38">
        <v>238</v>
      </c>
      <c r="F144" s="44" t="s">
        <v>20</v>
      </c>
      <c r="G144" s="50" t="s">
        <v>75</v>
      </c>
      <c r="H144" s="20">
        <v>44250</v>
      </c>
      <c r="I144" s="18" t="s">
        <v>77</v>
      </c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</row>
    <row r="145" spans="1:24" s="40" customFormat="1" ht="14.25" customHeight="1" x14ac:dyDescent="0.2">
      <c r="A145" s="18">
        <f t="shared" si="1"/>
        <v>95</v>
      </c>
      <c r="B145" s="21">
        <v>134</v>
      </c>
      <c r="C145" s="90" t="s">
        <v>15</v>
      </c>
      <c r="D145" s="37">
        <v>0</v>
      </c>
      <c r="E145" s="38">
        <v>414</v>
      </c>
      <c r="F145" s="44" t="s">
        <v>20</v>
      </c>
      <c r="G145" s="50" t="s">
        <v>76</v>
      </c>
      <c r="H145" s="20">
        <v>44251</v>
      </c>
      <c r="I145" s="18" t="s">
        <v>77</v>
      </c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</row>
    <row r="146" spans="1:24" s="40" customFormat="1" ht="14.25" customHeight="1" x14ac:dyDescent="0.2">
      <c r="A146" s="18">
        <f t="shared" si="1"/>
        <v>96</v>
      </c>
      <c r="B146" s="21">
        <v>135</v>
      </c>
      <c r="C146" s="90" t="s">
        <v>15</v>
      </c>
      <c r="D146" s="37">
        <v>7723990</v>
      </c>
      <c r="E146" s="38">
        <v>414</v>
      </c>
      <c r="F146" s="44" t="s">
        <v>20</v>
      </c>
      <c r="G146" s="50" t="s">
        <v>76</v>
      </c>
      <c r="H146" s="20">
        <v>44251</v>
      </c>
      <c r="I146" s="144" t="s">
        <v>19</v>
      </c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</row>
    <row r="147" spans="1:24" s="40" customFormat="1" ht="14.25" customHeight="1" x14ac:dyDescent="0.2">
      <c r="A147" s="18">
        <f t="shared" si="1"/>
        <v>97</v>
      </c>
      <c r="B147" s="21">
        <v>136</v>
      </c>
      <c r="C147" s="90" t="s">
        <v>15</v>
      </c>
      <c r="D147" s="37">
        <v>7723986</v>
      </c>
      <c r="E147" s="38">
        <v>414</v>
      </c>
      <c r="F147" s="44" t="s">
        <v>20</v>
      </c>
      <c r="G147" s="50" t="s">
        <v>76</v>
      </c>
      <c r="H147" s="20">
        <v>44251</v>
      </c>
      <c r="I147" s="144" t="s">
        <v>19</v>
      </c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</row>
    <row r="148" spans="1:24" s="40" customFormat="1" ht="14.25" x14ac:dyDescent="0.2">
      <c r="A148" s="18">
        <f t="shared" si="1"/>
        <v>98</v>
      </c>
      <c r="B148" s="21">
        <v>137</v>
      </c>
      <c r="C148" s="90" t="s">
        <v>15</v>
      </c>
      <c r="D148" s="37">
        <v>7723985</v>
      </c>
      <c r="E148" s="38">
        <v>414</v>
      </c>
      <c r="F148" s="44" t="s">
        <v>20</v>
      </c>
      <c r="G148" s="50" t="s">
        <v>76</v>
      </c>
      <c r="H148" s="20">
        <v>44251</v>
      </c>
      <c r="I148" s="144" t="s">
        <v>19</v>
      </c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</row>
    <row r="149" spans="1:24" s="40" customFormat="1" ht="14.25" customHeight="1" x14ac:dyDescent="0.2">
      <c r="A149" s="18">
        <f t="shared" si="1"/>
        <v>99</v>
      </c>
      <c r="B149" s="21">
        <v>138</v>
      </c>
      <c r="C149" s="90" t="s">
        <v>15</v>
      </c>
      <c r="D149" s="37">
        <v>7723987</v>
      </c>
      <c r="E149" s="38">
        <v>414</v>
      </c>
      <c r="F149" s="44" t="s">
        <v>20</v>
      </c>
      <c r="G149" s="50" t="s">
        <v>76</v>
      </c>
      <c r="H149" s="20">
        <v>44251</v>
      </c>
      <c r="I149" s="145" t="s">
        <v>19</v>
      </c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</row>
    <row r="150" spans="1:24" s="40" customFormat="1" ht="14.25" x14ac:dyDescent="0.2">
      <c r="A150" s="18">
        <f t="shared" si="1"/>
        <v>100</v>
      </c>
      <c r="B150" s="96">
        <v>139</v>
      </c>
      <c r="C150" s="97" t="s">
        <v>15</v>
      </c>
      <c r="D150" s="98">
        <v>7723989</v>
      </c>
      <c r="E150" s="99">
        <v>414</v>
      </c>
      <c r="F150" s="45" t="s">
        <v>20</v>
      </c>
      <c r="G150" s="100" t="s">
        <v>76</v>
      </c>
      <c r="H150" s="101">
        <v>44251</v>
      </c>
      <c r="I150" s="146" t="s">
        <v>19</v>
      </c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</row>
    <row r="151" spans="1:24" s="15" customFormat="1" ht="14.25" customHeight="1" x14ac:dyDescent="0.2">
      <c r="A151" s="118" t="s">
        <v>84</v>
      </c>
      <c r="B151" s="118"/>
      <c r="C151" s="118"/>
      <c r="D151" s="118"/>
      <c r="E151" s="118"/>
      <c r="F151" s="118"/>
      <c r="G151" s="118"/>
      <c r="H151" s="118"/>
      <c r="I151" s="118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s="15" customFormat="1" ht="14.25" customHeight="1" x14ac:dyDescent="0.2">
      <c r="A152" s="52">
        <v>1</v>
      </c>
      <c r="B152" s="61">
        <v>133</v>
      </c>
      <c r="C152" s="89" t="s">
        <v>15</v>
      </c>
      <c r="D152" s="52">
        <v>6629138</v>
      </c>
      <c r="E152" s="53">
        <v>238</v>
      </c>
      <c r="F152" s="54" t="s">
        <v>20</v>
      </c>
      <c r="G152" s="54" t="s">
        <v>75</v>
      </c>
      <c r="H152" s="55" t="s">
        <v>85</v>
      </c>
      <c r="I152" s="52" t="s">
        <v>19</v>
      </c>
      <c r="J152" s="67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s="15" customFormat="1" ht="14.25" customHeight="1" x14ac:dyDescent="0.2">
      <c r="A153" s="56">
        <f>A152+1</f>
        <v>2</v>
      </c>
      <c r="B153" s="70">
        <v>140</v>
      </c>
      <c r="C153" s="91" t="s">
        <v>15</v>
      </c>
      <c r="D153" s="56">
        <v>0</v>
      </c>
      <c r="E153" s="57">
        <v>2570.1999999999998</v>
      </c>
      <c r="F153" s="54" t="s">
        <v>20</v>
      </c>
      <c r="G153" s="58" t="s">
        <v>136</v>
      </c>
      <c r="H153" s="59" t="s">
        <v>85</v>
      </c>
      <c r="I153" s="60" t="s">
        <v>77</v>
      </c>
      <c r="J153" s="67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s="15" customFormat="1" ht="14.25" customHeight="1" x14ac:dyDescent="0.2">
      <c r="A154" s="56">
        <f t="shared" ref="A154:A217" si="2">A153+1</f>
        <v>3</v>
      </c>
      <c r="B154" s="61">
        <v>141</v>
      </c>
      <c r="C154" s="89" t="s">
        <v>15</v>
      </c>
      <c r="D154" s="52">
        <v>6743645</v>
      </c>
      <c r="E154" s="53">
        <v>414</v>
      </c>
      <c r="F154" s="54" t="s">
        <v>20</v>
      </c>
      <c r="G154" s="54" t="s">
        <v>86</v>
      </c>
      <c r="H154" s="55" t="s">
        <v>85</v>
      </c>
      <c r="I154" s="52" t="s">
        <v>19</v>
      </c>
      <c r="J154" s="67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s="15" customFormat="1" ht="14.25" customHeight="1" x14ac:dyDescent="0.2">
      <c r="A155" s="56">
        <f t="shared" si="2"/>
        <v>4</v>
      </c>
      <c r="B155" s="61">
        <v>142</v>
      </c>
      <c r="C155" s="89" t="s">
        <v>15</v>
      </c>
      <c r="D155" s="52">
        <v>6743643</v>
      </c>
      <c r="E155" s="53">
        <v>1920.56</v>
      </c>
      <c r="F155" s="54" t="s">
        <v>20</v>
      </c>
      <c r="G155" s="54" t="s">
        <v>86</v>
      </c>
      <c r="H155" s="55" t="s">
        <v>85</v>
      </c>
      <c r="I155" s="52" t="s">
        <v>19</v>
      </c>
      <c r="J155" s="67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s="15" customFormat="1" ht="14.25" customHeight="1" x14ac:dyDescent="0.2">
      <c r="A156" s="56">
        <f t="shared" si="2"/>
        <v>5</v>
      </c>
      <c r="B156" s="61">
        <v>143</v>
      </c>
      <c r="C156" s="89" t="s">
        <v>15</v>
      </c>
      <c r="D156" s="52">
        <v>6743646</v>
      </c>
      <c r="E156" s="53">
        <v>414</v>
      </c>
      <c r="F156" s="54" t="s">
        <v>20</v>
      </c>
      <c r="G156" s="54" t="s">
        <v>86</v>
      </c>
      <c r="H156" s="55" t="s">
        <v>85</v>
      </c>
      <c r="I156" s="52" t="s">
        <v>19</v>
      </c>
      <c r="J156" s="67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s="15" customFormat="1" ht="14.25" customHeight="1" x14ac:dyDescent="0.2">
      <c r="A157" s="56">
        <f t="shared" si="2"/>
        <v>6</v>
      </c>
      <c r="B157" s="61">
        <v>144</v>
      </c>
      <c r="C157" s="89" t="s">
        <v>15</v>
      </c>
      <c r="D157" s="52">
        <v>0</v>
      </c>
      <c r="E157" s="53">
        <v>324</v>
      </c>
      <c r="F157" s="54" t="s">
        <v>20</v>
      </c>
      <c r="G157" s="54" t="s">
        <v>87</v>
      </c>
      <c r="H157" s="55" t="s">
        <v>88</v>
      </c>
      <c r="I157" s="52" t="s">
        <v>19</v>
      </c>
      <c r="J157" s="67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s="15" customFormat="1" ht="14.25" customHeight="1" x14ac:dyDescent="0.2">
      <c r="A158" s="56">
        <f t="shared" si="2"/>
        <v>7</v>
      </c>
      <c r="B158" s="61">
        <v>145</v>
      </c>
      <c r="C158" s="89" t="s">
        <v>15</v>
      </c>
      <c r="D158" s="52">
        <v>5541969</v>
      </c>
      <c r="E158" s="53">
        <v>324</v>
      </c>
      <c r="F158" s="54" t="s">
        <v>20</v>
      </c>
      <c r="G158" s="54" t="s">
        <v>89</v>
      </c>
      <c r="H158" s="55" t="s">
        <v>88</v>
      </c>
      <c r="I158" s="52" t="s">
        <v>19</v>
      </c>
      <c r="J158" s="67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s="15" customFormat="1" ht="14.25" customHeight="1" x14ac:dyDescent="0.2">
      <c r="A159" s="56">
        <f t="shared" si="2"/>
        <v>8</v>
      </c>
      <c r="B159" s="61">
        <v>146</v>
      </c>
      <c r="C159" s="89" t="s">
        <v>15</v>
      </c>
      <c r="D159" s="52">
        <v>5541967</v>
      </c>
      <c r="E159" s="53">
        <v>324</v>
      </c>
      <c r="F159" s="54" t="s">
        <v>20</v>
      </c>
      <c r="G159" s="54" t="s">
        <v>89</v>
      </c>
      <c r="H159" s="55" t="s">
        <v>88</v>
      </c>
      <c r="I159" s="52" t="s">
        <v>19</v>
      </c>
      <c r="J159" s="67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s="15" customFormat="1" ht="14.25" customHeight="1" x14ac:dyDescent="0.2">
      <c r="A160" s="56">
        <f t="shared" si="2"/>
        <v>9</v>
      </c>
      <c r="B160" s="61">
        <v>147</v>
      </c>
      <c r="C160" s="89" t="s">
        <v>15</v>
      </c>
      <c r="D160" s="52">
        <v>5541966</v>
      </c>
      <c r="E160" s="53">
        <v>324</v>
      </c>
      <c r="F160" s="54" t="s">
        <v>20</v>
      </c>
      <c r="G160" s="54" t="s">
        <v>89</v>
      </c>
      <c r="H160" s="55" t="s">
        <v>88</v>
      </c>
      <c r="I160" s="52" t="s">
        <v>19</v>
      </c>
      <c r="J160" s="67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s="15" customFormat="1" ht="14.25" customHeight="1" x14ac:dyDescent="0.2">
      <c r="A161" s="56">
        <f t="shared" si="2"/>
        <v>10</v>
      </c>
      <c r="B161" s="61">
        <v>148</v>
      </c>
      <c r="C161" s="89" t="s">
        <v>15</v>
      </c>
      <c r="D161" s="52">
        <v>5541968</v>
      </c>
      <c r="E161" s="53">
        <v>324</v>
      </c>
      <c r="F161" s="54" t="s">
        <v>20</v>
      </c>
      <c r="G161" s="54" t="s">
        <v>90</v>
      </c>
      <c r="H161" s="55" t="s">
        <v>88</v>
      </c>
      <c r="I161" s="52" t="s">
        <v>19</v>
      </c>
      <c r="J161" s="67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s="15" customFormat="1" ht="14.25" customHeight="1" x14ac:dyDescent="0.2">
      <c r="A162" s="56">
        <f t="shared" si="2"/>
        <v>11</v>
      </c>
      <c r="B162" s="61">
        <v>149</v>
      </c>
      <c r="C162" s="89" t="s">
        <v>15</v>
      </c>
      <c r="D162" s="52">
        <v>8502937</v>
      </c>
      <c r="E162" s="53">
        <v>414</v>
      </c>
      <c r="F162" s="54" t="s">
        <v>20</v>
      </c>
      <c r="G162" s="54" t="s">
        <v>91</v>
      </c>
      <c r="H162" s="55" t="s">
        <v>92</v>
      </c>
      <c r="I162" s="52" t="s">
        <v>19</v>
      </c>
      <c r="J162" s="67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s="15" customFormat="1" ht="14.25" customHeight="1" x14ac:dyDescent="0.2">
      <c r="A163" s="56">
        <f t="shared" si="2"/>
        <v>12</v>
      </c>
      <c r="B163" s="61">
        <v>150</v>
      </c>
      <c r="C163" s="89" t="s">
        <v>15</v>
      </c>
      <c r="D163" s="52">
        <v>0</v>
      </c>
      <c r="E163" s="53">
        <v>414</v>
      </c>
      <c r="F163" s="54" t="s">
        <v>20</v>
      </c>
      <c r="G163" s="54" t="s">
        <v>91</v>
      </c>
      <c r="H163" s="55" t="s">
        <v>92</v>
      </c>
      <c r="I163" s="18" t="s">
        <v>77</v>
      </c>
      <c r="J163" s="67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s="15" customFormat="1" ht="14.25" customHeight="1" x14ac:dyDescent="0.2">
      <c r="A164" s="56">
        <f t="shared" si="2"/>
        <v>13</v>
      </c>
      <c r="B164" s="61">
        <v>151</v>
      </c>
      <c r="C164" s="89" t="s">
        <v>15</v>
      </c>
      <c r="D164" s="52">
        <v>8502940</v>
      </c>
      <c r="E164" s="53">
        <v>414</v>
      </c>
      <c r="F164" s="54" t="s">
        <v>20</v>
      </c>
      <c r="G164" s="54" t="s">
        <v>91</v>
      </c>
      <c r="H164" s="55" t="s">
        <v>92</v>
      </c>
      <c r="I164" s="52" t="s">
        <v>19</v>
      </c>
      <c r="J164" s="67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s="15" customFormat="1" ht="14.25" customHeight="1" x14ac:dyDescent="0.2">
      <c r="A165" s="56">
        <f t="shared" si="2"/>
        <v>14</v>
      </c>
      <c r="B165" s="61">
        <v>152</v>
      </c>
      <c r="C165" s="89" t="s">
        <v>15</v>
      </c>
      <c r="D165" s="52">
        <v>8502936</v>
      </c>
      <c r="E165" s="53">
        <v>414</v>
      </c>
      <c r="F165" s="54" t="s">
        <v>20</v>
      </c>
      <c r="G165" s="54" t="s">
        <v>91</v>
      </c>
      <c r="H165" s="55" t="s">
        <v>92</v>
      </c>
      <c r="I165" s="52" t="s">
        <v>19</v>
      </c>
      <c r="J165" s="67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s="15" customFormat="1" ht="14.25" customHeight="1" x14ac:dyDescent="0.2">
      <c r="A166" s="56">
        <f t="shared" si="2"/>
        <v>15</v>
      </c>
      <c r="B166" s="61">
        <v>153</v>
      </c>
      <c r="C166" s="89" t="s">
        <v>15</v>
      </c>
      <c r="D166" s="52">
        <v>0</v>
      </c>
      <c r="E166" s="53">
        <v>414</v>
      </c>
      <c r="F166" s="54" t="s">
        <v>20</v>
      </c>
      <c r="G166" s="54" t="s">
        <v>93</v>
      </c>
      <c r="H166" s="55" t="s">
        <v>94</v>
      </c>
      <c r="I166" s="18" t="s">
        <v>77</v>
      </c>
      <c r="J166" s="67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s="15" customFormat="1" ht="14.25" customHeight="1" x14ac:dyDescent="0.2">
      <c r="A167" s="56">
        <f t="shared" si="2"/>
        <v>16</v>
      </c>
      <c r="B167" s="61">
        <v>154</v>
      </c>
      <c r="C167" s="89" t="s">
        <v>15</v>
      </c>
      <c r="D167" s="52">
        <v>1182702</v>
      </c>
      <c r="E167" s="53">
        <v>414</v>
      </c>
      <c r="F167" s="54" t="s">
        <v>20</v>
      </c>
      <c r="G167" s="54" t="s">
        <v>93</v>
      </c>
      <c r="H167" s="55" t="s">
        <v>94</v>
      </c>
      <c r="I167" s="52" t="s">
        <v>19</v>
      </c>
      <c r="J167" s="67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s="15" customFormat="1" ht="14.25" customHeight="1" x14ac:dyDescent="0.2">
      <c r="A168" s="56">
        <f t="shared" si="2"/>
        <v>17</v>
      </c>
      <c r="B168" s="61">
        <v>155</v>
      </c>
      <c r="C168" s="89" t="s">
        <v>15</v>
      </c>
      <c r="D168" s="52">
        <v>1182703</v>
      </c>
      <c r="E168" s="53">
        <v>414</v>
      </c>
      <c r="F168" s="54" t="s">
        <v>20</v>
      </c>
      <c r="G168" s="54" t="s">
        <v>93</v>
      </c>
      <c r="H168" s="55" t="s">
        <v>94</v>
      </c>
      <c r="I168" s="52" t="s">
        <v>19</v>
      </c>
      <c r="J168" s="67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s="15" customFormat="1" ht="14.25" customHeight="1" x14ac:dyDescent="0.2">
      <c r="A169" s="56">
        <f t="shared" si="2"/>
        <v>18</v>
      </c>
      <c r="B169" s="61">
        <v>224</v>
      </c>
      <c r="C169" s="89" t="s">
        <v>15</v>
      </c>
      <c r="D169" s="52">
        <v>0</v>
      </c>
      <c r="E169" s="53">
        <v>414</v>
      </c>
      <c r="F169" s="54" t="s">
        <v>20</v>
      </c>
      <c r="G169" s="54" t="s">
        <v>95</v>
      </c>
      <c r="H169" s="55" t="s">
        <v>96</v>
      </c>
      <c r="I169" s="76" t="s">
        <v>77</v>
      </c>
      <c r="J169" s="67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s="15" customFormat="1" ht="14.25" customHeight="1" x14ac:dyDescent="0.2">
      <c r="A170" s="56">
        <f t="shared" si="2"/>
        <v>19</v>
      </c>
      <c r="B170" s="61">
        <v>225</v>
      </c>
      <c r="C170" s="89" t="s">
        <v>15</v>
      </c>
      <c r="D170" s="52">
        <v>0</v>
      </c>
      <c r="E170" s="53">
        <v>414</v>
      </c>
      <c r="F170" s="54" t="s">
        <v>20</v>
      </c>
      <c r="G170" s="54" t="s">
        <v>95</v>
      </c>
      <c r="H170" s="55" t="s">
        <v>96</v>
      </c>
      <c r="I170" s="76" t="s">
        <v>77</v>
      </c>
      <c r="J170" s="67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s="15" customFormat="1" ht="14.25" customHeight="1" x14ac:dyDescent="0.2">
      <c r="A171" s="56">
        <f t="shared" si="2"/>
        <v>20</v>
      </c>
      <c r="B171" s="61">
        <v>226</v>
      </c>
      <c r="C171" s="89" t="s">
        <v>15</v>
      </c>
      <c r="D171" s="52">
        <v>0</v>
      </c>
      <c r="E171" s="53">
        <v>414</v>
      </c>
      <c r="F171" s="54" t="s">
        <v>20</v>
      </c>
      <c r="G171" s="54" t="s">
        <v>95</v>
      </c>
      <c r="H171" s="55" t="s">
        <v>96</v>
      </c>
      <c r="I171" s="76" t="s">
        <v>77</v>
      </c>
      <c r="J171" s="67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s="68" customFormat="1" ht="14.25" customHeight="1" x14ac:dyDescent="0.2">
      <c r="A172" s="56">
        <f t="shared" si="2"/>
        <v>21</v>
      </c>
      <c r="B172" s="71">
        <v>227</v>
      </c>
      <c r="C172" s="89" t="s">
        <v>15</v>
      </c>
      <c r="D172" s="76">
        <v>7523705</v>
      </c>
      <c r="E172" s="64">
        <v>414</v>
      </c>
      <c r="F172" s="65" t="s">
        <v>20</v>
      </c>
      <c r="G172" s="65" t="s">
        <v>95</v>
      </c>
      <c r="H172" s="66" t="s">
        <v>96</v>
      </c>
      <c r="I172" s="76" t="s">
        <v>19</v>
      </c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</row>
    <row r="173" spans="1:24" s="68" customFormat="1" ht="14.25" customHeight="1" x14ac:dyDescent="0.2">
      <c r="A173" s="56">
        <f t="shared" si="2"/>
        <v>22</v>
      </c>
      <c r="B173" s="71">
        <v>228</v>
      </c>
      <c r="C173" s="89" t="s">
        <v>15</v>
      </c>
      <c r="D173" s="76">
        <v>7523699</v>
      </c>
      <c r="E173" s="64">
        <v>414</v>
      </c>
      <c r="F173" s="65" t="s">
        <v>20</v>
      </c>
      <c r="G173" s="65" t="s">
        <v>95</v>
      </c>
      <c r="H173" s="66" t="s">
        <v>96</v>
      </c>
      <c r="I173" s="76" t="s">
        <v>19</v>
      </c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</row>
    <row r="174" spans="1:24" s="68" customFormat="1" ht="14.25" customHeight="1" x14ac:dyDescent="0.2">
      <c r="A174" s="56">
        <f t="shared" si="2"/>
        <v>23</v>
      </c>
      <c r="B174" s="71">
        <v>229</v>
      </c>
      <c r="C174" s="89" t="s">
        <v>15</v>
      </c>
      <c r="D174" s="76">
        <v>7523700</v>
      </c>
      <c r="E174" s="64">
        <v>414</v>
      </c>
      <c r="F174" s="65" t="s">
        <v>20</v>
      </c>
      <c r="G174" s="65" t="s">
        <v>95</v>
      </c>
      <c r="H174" s="66" t="s">
        <v>96</v>
      </c>
      <c r="I174" s="76" t="s">
        <v>19</v>
      </c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</row>
    <row r="175" spans="1:24" s="68" customFormat="1" ht="14.25" customHeight="1" x14ac:dyDescent="0.2">
      <c r="A175" s="56">
        <f t="shared" si="2"/>
        <v>24</v>
      </c>
      <c r="B175" s="71">
        <v>230</v>
      </c>
      <c r="C175" s="89" t="s">
        <v>15</v>
      </c>
      <c r="D175" s="76">
        <v>7523702</v>
      </c>
      <c r="E175" s="64">
        <v>414</v>
      </c>
      <c r="F175" s="65" t="s">
        <v>20</v>
      </c>
      <c r="G175" s="65" t="s">
        <v>95</v>
      </c>
      <c r="H175" s="66" t="s">
        <v>96</v>
      </c>
      <c r="I175" s="76" t="s">
        <v>19</v>
      </c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</row>
    <row r="176" spans="1:24" s="68" customFormat="1" ht="14.25" customHeight="1" x14ac:dyDescent="0.2">
      <c r="A176" s="56">
        <f t="shared" si="2"/>
        <v>25</v>
      </c>
      <c r="B176" s="71">
        <v>231</v>
      </c>
      <c r="C176" s="89" t="s">
        <v>15</v>
      </c>
      <c r="D176" s="76">
        <v>7523703</v>
      </c>
      <c r="E176" s="64">
        <v>414</v>
      </c>
      <c r="F176" s="65" t="s">
        <v>20</v>
      </c>
      <c r="G176" s="65" t="s">
        <v>95</v>
      </c>
      <c r="H176" s="66" t="s">
        <v>96</v>
      </c>
      <c r="I176" s="76" t="s">
        <v>19</v>
      </c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</row>
    <row r="177" spans="1:24" s="68" customFormat="1" ht="14.25" customHeight="1" x14ac:dyDescent="0.2">
      <c r="A177" s="56">
        <f t="shared" si="2"/>
        <v>26</v>
      </c>
      <c r="B177" s="71">
        <v>232</v>
      </c>
      <c r="C177" s="89" t="s">
        <v>15</v>
      </c>
      <c r="D177" s="76">
        <v>7523701</v>
      </c>
      <c r="E177" s="64">
        <v>414</v>
      </c>
      <c r="F177" s="65" t="s">
        <v>20</v>
      </c>
      <c r="G177" s="65" t="s">
        <v>95</v>
      </c>
      <c r="H177" s="66" t="s">
        <v>96</v>
      </c>
      <c r="I177" s="76" t="s">
        <v>19</v>
      </c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</row>
    <row r="178" spans="1:24" s="15" customFormat="1" ht="14.25" customHeight="1" x14ac:dyDescent="0.2">
      <c r="A178" s="56">
        <f t="shared" si="2"/>
        <v>27</v>
      </c>
      <c r="B178" s="61">
        <v>156</v>
      </c>
      <c r="C178" s="89" t="s">
        <v>15</v>
      </c>
      <c r="D178" s="52">
        <v>0</v>
      </c>
      <c r="E178" s="53">
        <v>636</v>
      </c>
      <c r="F178" s="54" t="s">
        <v>20</v>
      </c>
      <c r="G178" s="54" t="s">
        <v>191</v>
      </c>
      <c r="H178" s="55" t="s">
        <v>97</v>
      </c>
      <c r="I178" s="18" t="s">
        <v>77</v>
      </c>
      <c r="J178" s="67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s="15" customFormat="1" ht="14.25" customHeight="1" x14ac:dyDescent="0.2">
      <c r="A179" s="56">
        <f t="shared" si="2"/>
        <v>28</v>
      </c>
      <c r="B179" s="61">
        <v>157</v>
      </c>
      <c r="C179" s="89" t="s">
        <v>15</v>
      </c>
      <c r="D179" s="52">
        <v>7719020</v>
      </c>
      <c r="E179" s="53">
        <v>324</v>
      </c>
      <c r="F179" s="54" t="s">
        <v>20</v>
      </c>
      <c r="G179" s="54" t="s">
        <v>191</v>
      </c>
      <c r="H179" s="55" t="s">
        <v>97</v>
      </c>
      <c r="I179" s="52" t="s">
        <v>19</v>
      </c>
      <c r="J179" s="67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s="15" customFormat="1" ht="14.25" customHeight="1" x14ac:dyDescent="0.2">
      <c r="A180" s="56">
        <f t="shared" si="2"/>
        <v>29</v>
      </c>
      <c r="B180" s="61">
        <v>158</v>
      </c>
      <c r="C180" s="89" t="s">
        <v>15</v>
      </c>
      <c r="D180" s="52">
        <v>7719014</v>
      </c>
      <c r="E180" s="53">
        <v>636</v>
      </c>
      <c r="F180" s="54" t="s">
        <v>20</v>
      </c>
      <c r="G180" s="54" t="s">
        <v>191</v>
      </c>
      <c r="H180" s="55" t="s">
        <v>97</v>
      </c>
      <c r="I180" s="52" t="s">
        <v>19</v>
      </c>
      <c r="J180" s="67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s="15" customFormat="1" ht="14.25" customHeight="1" x14ac:dyDescent="0.2">
      <c r="A181" s="56">
        <f t="shared" si="2"/>
        <v>30</v>
      </c>
      <c r="B181" s="61">
        <v>159</v>
      </c>
      <c r="C181" s="89" t="s">
        <v>15</v>
      </c>
      <c r="D181" s="52">
        <v>7719015</v>
      </c>
      <c r="E181" s="53">
        <v>324</v>
      </c>
      <c r="F181" s="54" t="s">
        <v>20</v>
      </c>
      <c r="G181" s="54" t="s">
        <v>191</v>
      </c>
      <c r="H181" s="55" t="s">
        <v>97</v>
      </c>
      <c r="I181" s="52" t="s">
        <v>19</v>
      </c>
      <c r="J181" s="67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s="15" customFormat="1" ht="14.25" customHeight="1" x14ac:dyDescent="0.2">
      <c r="A182" s="56">
        <f t="shared" si="2"/>
        <v>31</v>
      </c>
      <c r="B182" s="61">
        <v>160</v>
      </c>
      <c r="C182" s="89" t="s">
        <v>15</v>
      </c>
      <c r="D182" s="52">
        <v>7719021</v>
      </c>
      <c r="E182" s="53">
        <v>636</v>
      </c>
      <c r="F182" s="54" t="s">
        <v>20</v>
      </c>
      <c r="G182" s="54" t="s">
        <v>191</v>
      </c>
      <c r="H182" s="55" t="s">
        <v>97</v>
      </c>
      <c r="I182" s="52" t="s">
        <v>19</v>
      </c>
      <c r="J182" s="67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s="15" customFormat="1" ht="14.25" customHeight="1" x14ac:dyDescent="0.2">
      <c r="A183" s="56">
        <f t="shared" si="2"/>
        <v>32</v>
      </c>
      <c r="B183" s="61">
        <v>161</v>
      </c>
      <c r="C183" s="89" t="s">
        <v>15</v>
      </c>
      <c r="D183" s="52">
        <v>7719022</v>
      </c>
      <c r="E183" s="53">
        <v>324</v>
      </c>
      <c r="F183" s="54" t="s">
        <v>20</v>
      </c>
      <c r="G183" s="54" t="s">
        <v>191</v>
      </c>
      <c r="H183" s="55" t="s">
        <v>97</v>
      </c>
      <c r="I183" s="52" t="s">
        <v>19</v>
      </c>
      <c r="J183" s="67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s="15" customFormat="1" ht="14.25" customHeight="1" x14ac:dyDescent="0.2">
      <c r="A184" s="56">
        <f t="shared" si="2"/>
        <v>33</v>
      </c>
      <c r="B184" s="61">
        <v>162</v>
      </c>
      <c r="C184" s="89" t="s">
        <v>15</v>
      </c>
      <c r="D184" s="52">
        <v>7719017</v>
      </c>
      <c r="E184" s="53">
        <v>324</v>
      </c>
      <c r="F184" s="54" t="s">
        <v>20</v>
      </c>
      <c r="G184" s="54" t="s">
        <v>191</v>
      </c>
      <c r="H184" s="55" t="s">
        <v>97</v>
      </c>
      <c r="I184" s="52" t="s">
        <v>19</v>
      </c>
      <c r="J184" s="67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s="15" customFormat="1" ht="14.25" customHeight="1" x14ac:dyDescent="0.2">
      <c r="A185" s="56">
        <f t="shared" si="2"/>
        <v>34</v>
      </c>
      <c r="B185" s="61">
        <v>163</v>
      </c>
      <c r="C185" s="89" t="s">
        <v>15</v>
      </c>
      <c r="D185" s="52">
        <v>0</v>
      </c>
      <c r="E185" s="53">
        <v>636</v>
      </c>
      <c r="F185" s="54" t="s">
        <v>20</v>
      </c>
      <c r="G185" s="54" t="s">
        <v>192</v>
      </c>
      <c r="H185" s="55" t="s">
        <v>97</v>
      </c>
      <c r="I185" s="18" t="s">
        <v>77</v>
      </c>
      <c r="J185" s="67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s="15" customFormat="1" ht="14.25" customHeight="1" x14ac:dyDescent="0.2">
      <c r="A186" s="56">
        <f t="shared" si="2"/>
        <v>35</v>
      </c>
      <c r="B186" s="61">
        <v>164</v>
      </c>
      <c r="C186" s="89" t="s">
        <v>15</v>
      </c>
      <c r="D186" s="52">
        <v>7719019</v>
      </c>
      <c r="E186" s="53">
        <v>324</v>
      </c>
      <c r="F186" s="54" t="s">
        <v>20</v>
      </c>
      <c r="G186" s="54" t="s">
        <v>191</v>
      </c>
      <c r="H186" s="55" t="s">
        <v>97</v>
      </c>
      <c r="I186" s="52" t="s">
        <v>19</v>
      </c>
      <c r="J186" s="67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s="15" customFormat="1" ht="14.25" customHeight="1" x14ac:dyDescent="0.2">
      <c r="A187" s="56">
        <f t="shared" si="2"/>
        <v>36</v>
      </c>
      <c r="B187" s="61">
        <v>165</v>
      </c>
      <c r="C187" s="89" t="s">
        <v>15</v>
      </c>
      <c r="D187" s="52" t="s">
        <v>98</v>
      </c>
      <c r="E187" s="53">
        <v>324</v>
      </c>
      <c r="F187" s="54" t="s">
        <v>20</v>
      </c>
      <c r="G187" s="54" t="s">
        <v>191</v>
      </c>
      <c r="H187" s="55" t="s">
        <v>97</v>
      </c>
      <c r="I187" s="52" t="s">
        <v>19</v>
      </c>
      <c r="J187" s="67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s="15" customFormat="1" ht="14.25" customHeight="1" x14ac:dyDescent="0.2">
      <c r="A188" s="56">
        <f t="shared" si="2"/>
        <v>37</v>
      </c>
      <c r="B188" s="61">
        <v>166</v>
      </c>
      <c r="C188" s="89" t="s">
        <v>15</v>
      </c>
      <c r="D188" s="52">
        <v>1406513</v>
      </c>
      <c r="E188" s="53">
        <v>414</v>
      </c>
      <c r="F188" s="54" t="s">
        <v>20</v>
      </c>
      <c r="G188" s="54" t="s">
        <v>193</v>
      </c>
      <c r="H188" s="55" t="s">
        <v>99</v>
      </c>
      <c r="I188" s="52" t="s">
        <v>19</v>
      </c>
      <c r="J188" s="67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s="15" customFormat="1" ht="14.25" customHeight="1" x14ac:dyDescent="0.2">
      <c r="A189" s="56">
        <f t="shared" si="2"/>
        <v>38</v>
      </c>
      <c r="B189" s="61">
        <v>167</v>
      </c>
      <c r="C189" s="89" t="s">
        <v>15</v>
      </c>
      <c r="D189" s="52">
        <v>1406512</v>
      </c>
      <c r="E189" s="53">
        <v>414</v>
      </c>
      <c r="F189" s="62" t="s">
        <v>20</v>
      </c>
      <c r="G189" s="54" t="s">
        <v>194</v>
      </c>
      <c r="H189" s="55" t="s">
        <v>99</v>
      </c>
      <c r="I189" s="52" t="s">
        <v>19</v>
      </c>
      <c r="J189" s="67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s="15" customFormat="1" ht="14.25" customHeight="1" x14ac:dyDescent="0.2">
      <c r="A190" s="56">
        <f t="shared" si="2"/>
        <v>39</v>
      </c>
      <c r="B190" s="61">
        <v>168</v>
      </c>
      <c r="C190" s="89" t="s">
        <v>15</v>
      </c>
      <c r="D190" s="52">
        <v>1355003</v>
      </c>
      <c r="E190" s="53">
        <v>414</v>
      </c>
      <c r="F190" s="62" t="s">
        <v>20</v>
      </c>
      <c r="G190" s="54" t="s">
        <v>206</v>
      </c>
      <c r="H190" s="55" t="s">
        <v>94</v>
      </c>
      <c r="I190" s="52" t="s">
        <v>19</v>
      </c>
      <c r="J190" s="67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s="15" customFormat="1" ht="14.25" customHeight="1" x14ac:dyDescent="0.2">
      <c r="A191" s="56">
        <f t="shared" si="2"/>
        <v>40</v>
      </c>
      <c r="B191" s="61">
        <v>169</v>
      </c>
      <c r="C191" s="89" t="s">
        <v>15</v>
      </c>
      <c r="D191" s="52">
        <v>1355004</v>
      </c>
      <c r="E191" s="53">
        <v>414</v>
      </c>
      <c r="F191" s="62" t="s">
        <v>20</v>
      </c>
      <c r="G191" s="54" t="s">
        <v>206</v>
      </c>
      <c r="H191" s="55" t="s">
        <v>94</v>
      </c>
      <c r="I191" s="52" t="s">
        <v>19</v>
      </c>
      <c r="J191" s="67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s="15" customFormat="1" ht="14.25" customHeight="1" x14ac:dyDescent="0.2">
      <c r="A192" s="56">
        <f t="shared" si="2"/>
        <v>41</v>
      </c>
      <c r="B192" s="61">
        <v>170</v>
      </c>
      <c r="C192" s="89" t="s">
        <v>15</v>
      </c>
      <c r="D192" s="52">
        <v>1355005</v>
      </c>
      <c r="E192" s="53">
        <v>414</v>
      </c>
      <c r="F192" s="62" t="s">
        <v>20</v>
      </c>
      <c r="G192" s="54" t="s">
        <v>206</v>
      </c>
      <c r="H192" s="55" t="s">
        <v>94</v>
      </c>
      <c r="I192" s="52" t="s">
        <v>19</v>
      </c>
      <c r="J192" s="67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s="15" customFormat="1" ht="14.25" customHeight="1" x14ac:dyDescent="0.2">
      <c r="A193" s="56">
        <f t="shared" si="2"/>
        <v>42</v>
      </c>
      <c r="B193" s="61">
        <v>171</v>
      </c>
      <c r="C193" s="89" t="s">
        <v>15</v>
      </c>
      <c r="D193" s="52">
        <v>0</v>
      </c>
      <c r="E193" s="53">
        <v>414</v>
      </c>
      <c r="F193" s="62" t="s">
        <v>20</v>
      </c>
      <c r="G193" s="54" t="s">
        <v>206</v>
      </c>
      <c r="H193" s="55" t="s">
        <v>94</v>
      </c>
      <c r="I193" s="18" t="s">
        <v>77</v>
      </c>
      <c r="J193" s="67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s="15" customFormat="1" ht="14.25" customHeight="1" x14ac:dyDescent="0.2">
      <c r="A194" s="56">
        <f t="shared" si="2"/>
        <v>43</v>
      </c>
      <c r="B194" s="61">
        <v>172</v>
      </c>
      <c r="C194" s="89" t="s">
        <v>15</v>
      </c>
      <c r="D194" s="52">
        <v>1355006</v>
      </c>
      <c r="E194" s="53">
        <v>414</v>
      </c>
      <c r="F194" s="62" t="s">
        <v>20</v>
      </c>
      <c r="G194" s="54" t="s">
        <v>206</v>
      </c>
      <c r="H194" s="55" t="s">
        <v>94</v>
      </c>
      <c r="I194" s="52" t="s">
        <v>19</v>
      </c>
      <c r="J194" s="67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s="15" customFormat="1" ht="14.25" customHeight="1" x14ac:dyDescent="0.2">
      <c r="A195" s="56">
        <f t="shared" si="2"/>
        <v>44</v>
      </c>
      <c r="B195" s="61">
        <v>173</v>
      </c>
      <c r="C195" s="89" t="s">
        <v>15</v>
      </c>
      <c r="D195" s="52">
        <v>0</v>
      </c>
      <c r="E195" s="53">
        <v>305</v>
      </c>
      <c r="F195" s="62" t="s">
        <v>20</v>
      </c>
      <c r="G195" s="54" t="s">
        <v>205</v>
      </c>
      <c r="H195" s="55" t="s">
        <v>88</v>
      </c>
      <c r="I195" s="18" t="s">
        <v>77</v>
      </c>
      <c r="J195" s="67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s="15" customFormat="1" ht="14.25" customHeight="1" x14ac:dyDescent="0.2">
      <c r="A196" s="56">
        <f t="shared" si="2"/>
        <v>45</v>
      </c>
      <c r="B196" s="61">
        <v>174</v>
      </c>
      <c r="C196" s="89" t="s">
        <v>15</v>
      </c>
      <c r="D196" s="52">
        <v>5158985</v>
      </c>
      <c r="E196" s="53">
        <v>305</v>
      </c>
      <c r="F196" s="62" t="s">
        <v>20</v>
      </c>
      <c r="G196" s="54" t="s">
        <v>205</v>
      </c>
      <c r="H196" s="55" t="s">
        <v>88</v>
      </c>
      <c r="I196" s="52" t="s">
        <v>19</v>
      </c>
      <c r="J196" s="67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s="15" customFormat="1" ht="14.25" customHeight="1" x14ac:dyDescent="0.2">
      <c r="A197" s="56">
        <f t="shared" si="2"/>
        <v>46</v>
      </c>
      <c r="B197" s="61">
        <v>175</v>
      </c>
      <c r="C197" s="89" t="s">
        <v>15</v>
      </c>
      <c r="D197" s="52">
        <v>5158984</v>
      </c>
      <c r="E197" s="53">
        <v>305</v>
      </c>
      <c r="F197" s="62" t="s">
        <v>20</v>
      </c>
      <c r="G197" s="54" t="s">
        <v>204</v>
      </c>
      <c r="H197" s="55" t="s">
        <v>88</v>
      </c>
      <c r="I197" s="52" t="s">
        <v>19</v>
      </c>
      <c r="J197" s="67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s="15" customFormat="1" ht="14.25" customHeight="1" x14ac:dyDescent="0.2">
      <c r="A198" s="56">
        <f t="shared" si="2"/>
        <v>47</v>
      </c>
      <c r="B198" s="61">
        <v>176</v>
      </c>
      <c r="C198" s="89" t="s">
        <v>15</v>
      </c>
      <c r="D198" s="52">
        <v>5158986</v>
      </c>
      <c r="E198" s="53">
        <v>305</v>
      </c>
      <c r="F198" s="62" t="s">
        <v>20</v>
      </c>
      <c r="G198" s="54" t="s">
        <v>204</v>
      </c>
      <c r="H198" s="55" t="s">
        <v>88</v>
      </c>
      <c r="I198" s="52" t="s">
        <v>19</v>
      </c>
      <c r="J198" s="67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s="15" customFormat="1" ht="14.25" customHeight="1" x14ac:dyDescent="0.2">
      <c r="A199" s="56">
        <f t="shared" si="2"/>
        <v>48</v>
      </c>
      <c r="B199" s="61">
        <v>177</v>
      </c>
      <c r="C199" s="89" t="s">
        <v>15</v>
      </c>
      <c r="D199" s="52">
        <v>7899943</v>
      </c>
      <c r="E199" s="53">
        <v>126</v>
      </c>
      <c r="F199" s="75" t="s">
        <v>20</v>
      </c>
      <c r="G199" s="54" t="s">
        <v>203</v>
      </c>
      <c r="H199" s="55" t="s">
        <v>96</v>
      </c>
      <c r="I199" s="52" t="s">
        <v>19</v>
      </c>
      <c r="J199" s="67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s="15" customFormat="1" ht="14.25" customHeight="1" x14ac:dyDescent="0.2">
      <c r="A200" s="56">
        <f t="shared" si="2"/>
        <v>49</v>
      </c>
      <c r="B200" s="61">
        <v>178</v>
      </c>
      <c r="C200" s="89" t="s">
        <v>15</v>
      </c>
      <c r="D200" s="52">
        <v>0</v>
      </c>
      <c r="E200" s="53">
        <v>2947.92</v>
      </c>
      <c r="F200" s="62" t="s">
        <v>20</v>
      </c>
      <c r="G200" s="54" t="s">
        <v>202</v>
      </c>
      <c r="H200" s="55" t="s">
        <v>100</v>
      </c>
      <c r="I200" s="18" t="s">
        <v>77</v>
      </c>
      <c r="J200" s="67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s="15" customFormat="1" ht="14.25" customHeight="1" x14ac:dyDescent="0.2">
      <c r="A201" s="56">
        <f t="shared" si="2"/>
        <v>50</v>
      </c>
      <c r="B201" s="61">
        <v>179</v>
      </c>
      <c r="C201" s="89" t="s">
        <v>15</v>
      </c>
      <c r="D201" s="52">
        <v>0</v>
      </c>
      <c r="E201" s="53">
        <v>1528</v>
      </c>
      <c r="F201" s="62" t="s">
        <v>20</v>
      </c>
      <c r="G201" s="54" t="s">
        <v>202</v>
      </c>
      <c r="H201" s="55" t="s">
        <v>100</v>
      </c>
      <c r="I201" s="18" t="s">
        <v>77</v>
      </c>
      <c r="J201" s="67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s="15" customFormat="1" ht="14.25" customHeight="1" x14ac:dyDescent="0.2">
      <c r="A202" s="56">
        <f t="shared" si="2"/>
        <v>51</v>
      </c>
      <c r="B202" s="61">
        <v>180</v>
      </c>
      <c r="C202" s="89" t="s">
        <v>15</v>
      </c>
      <c r="D202" s="52" t="s">
        <v>101</v>
      </c>
      <c r="E202" s="53">
        <v>2947.52</v>
      </c>
      <c r="F202" s="62" t="s">
        <v>20</v>
      </c>
      <c r="G202" s="54" t="s">
        <v>202</v>
      </c>
      <c r="H202" s="55" t="s">
        <v>100</v>
      </c>
      <c r="I202" s="52" t="s">
        <v>19</v>
      </c>
      <c r="J202" s="67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s="15" customFormat="1" ht="28.5" customHeight="1" x14ac:dyDescent="0.2">
      <c r="A203" s="56">
        <f t="shared" si="2"/>
        <v>52</v>
      </c>
      <c r="B203" s="61">
        <v>181</v>
      </c>
      <c r="C203" s="89" t="s">
        <v>15</v>
      </c>
      <c r="D203" s="52" t="s">
        <v>102</v>
      </c>
      <c r="E203" s="53">
        <v>1528</v>
      </c>
      <c r="F203" s="62" t="s">
        <v>20</v>
      </c>
      <c r="G203" s="62" t="s">
        <v>202</v>
      </c>
      <c r="H203" s="55" t="s">
        <v>100</v>
      </c>
      <c r="I203" s="52" t="s">
        <v>19</v>
      </c>
      <c r="J203" s="67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s="15" customFormat="1" ht="14.25" customHeight="1" x14ac:dyDescent="0.2">
      <c r="A204" s="56">
        <f t="shared" si="2"/>
        <v>53</v>
      </c>
      <c r="B204" s="61">
        <v>182</v>
      </c>
      <c r="C204" s="89" t="s">
        <v>15</v>
      </c>
      <c r="D204" s="52">
        <v>0</v>
      </c>
      <c r="E204" s="53">
        <v>636</v>
      </c>
      <c r="F204" s="62" t="s">
        <v>20</v>
      </c>
      <c r="G204" s="54" t="s">
        <v>201</v>
      </c>
      <c r="H204" s="55" t="s">
        <v>100</v>
      </c>
      <c r="I204" s="18" t="s">
        <v>77</v>
      </c>
      <c r="J204" s="67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s="15" customFormat="1" ht="14.25" customHeight="1" x14ac:dyDescent="0.2">
      <c r="A205" s="56">
        <f t="shared" si="2"/>
        <v>54</v>
      </c>
      <c r="B205" s="61">
        <v>183</v>
      </c>
      <c r="C205" s="89" t="s">
        <v>15</v>
      </c>
      <c r="D205" s="52">
        <v>6755131</v>
      </c>
      <c r="E205" s="53">
        <v>324</v>
      </c>
      <c r="F205" s="62" t="s">
        <v>20</v>
      </c>
      <c r="G205" s="54" t="s">
        <v>200</v>
      </c>
      <c r="H205" s="55" t="s">
        <v>100</v>
      </c>
      <c r="I205" s="52" t="s">
        <v>19</v>
      </c>
      <c r="J205" s="67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s="15" customFormat="1" ht="14.25" customHeight="1" x14ac:dyDescent="0.2">
      <c r="A206" s="56">
        <f t="shared" si="2"/>
        <v>55</v>
      </c>
      <c r="B206" s="61">
        <v>184</v>
      </c>
      <c r="C206" s="89" t="s">
        <v>15</v>
      </c>
      <c r="D206" s="52">
        <v>6755127</v>
      </c>
      <c r="E206" s="53">
        <v>324</v>
      </c>
      <c r="F206" s="62" t="s">
        <v>20</v>
      </c>
      <c r="G206" s="54" t="s">
        <v>200</v>
      </c>
      <c r="H206" s="55" t="s">
        <v>100</v>
      </c>
      <c r="I206" s="52" t="s">
        <v>19</v>
      </c>
      <c r="J206" s="67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s="15" customFormat="1" ht="14.25" customHeight="1" x14ac:dyDescent="0.2">
      <c r="A207" s="56">
        <f t="shared" si="2"/>
        <v>56</v>
      </c>
      <c r="B207" s="61">
        <v>185</v>
      </c>
      <c r="C207" s="89" t="s">
        <v>15</v>
      </c>
      <c r="D207" s="52">
        <v>6755128</v>
      </c>
      <c r="E207" s="53">
        <v>324</v>
      </c>
      <c r="F207" s="62" t="s">
        <v>20</v>
      </c>
      <c r="G207" s="54" t="s">
        <v>200</v>
      </c>
      <c r="H207" s="55" t="s">
        <v>100</v>
      </c>
      <c r="I207" s="52" t="s">
        <v>19</v>
      </c>
      <c r="J207" s="67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s="15" customFormat="1" ht="14.25" customHeight="1" x14ac:dyDescent="0.2">
      <c r="A208" s="56">
        <f t="shared" si="2"/>
        <v>57</v>
      </c>
      <c r="B208" s="61">
        <v>186</v>
      </c>
      <c r="C208" s="89" t="s">
        <v>15</v>
      </c>
      <c r="D208" s="52">
        <v>0</v>
      </c>
      <c r="E208" s="53">
        <v>636</v>
      </c>
      <c r="F208" s="62" t="s">
        <v>20</v>
      </c>
      <c r="G208" s="54" t="s">
        <v>200</v>
      </c>
      <c r="H208" s="55" t="s">
        <v>100</v>
      </c>
      <c r="I208" s="18" t="s">
        <v>77</v>
      </c>
      <c r="J208" s="67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s="15" customFormat="1" ht="14.25" customHeight="1" x14ac:dyDescent="0.2">
      <c r="A209" s="56">
        <f t="shared" si="2"/>
        <v>58</v>
      </c>
      <c r="B209" s="61">
        <v>187</v>
      </c>
      <c r="C209" s="89" t="s">
        <v>15</v>
      </c>
      <c r="D209" s="52">
        <v>7252506</v>
      </c>
      <c r="E209" s="53">
        <v>324</v>
      </c>
      <c r="F209" s="62" t="s">
        <v>20</v>
      </c>
      <c r="G209" s="54" t="s">
        <v>200</v>
      </c>
      <c r="H209" s="55" t="s">
        <v>100</v>
      </c>
      <c r="I209" s="52" t="s">
        <v>19</v>
      </c>
      <c r="J209" s="67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s="15" customFormat="1" ht="14.25" customHeight="1" x14ac:dyDescent="0.2">
      <c r="A210" s="56">
        <f t="shared" si="2"/>
        <v>59</v>
      </c>
      <c r="B210" s="61">
        <v>188</v>
      </c>
      <c r="C210" s="89" t="s">
        <v>15</v>
      </c>
      <c r="D210" s="52">
        <v>6755129</v>
      </c>
      <c r="E210" s="53">
        <v>324</v>
      </c>
      <c r="F210" s="62" t="s">
        <v>20</v>
      </c>
      <c r="G210" s="54" t="s">
        <v>200</v>
      </c>
      <c r="H210" s="55" t="s">
        <v>100</v>
      </c>
      <c r="I210" s="52" t="s">
        <v>19</v>
      </c>
      <c r="J210" s="67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s="15" customFormat="1" ht="28.5" x14ac:dyDescent="0.2">
      <c r="A211" s="56">
        <f t="shared" si="2"/>
        <v>60</v>
      </c>
      <c r="B211" s="61">
        <v>189</v>
      </c>
      <c r="C211" s="89" t="s">
        <v>15</v>
      </c>
      <c r="D211" s="52">
        <v>0</v>
      </c>
      <c r="E211" s="53">
        <v>636</v>
      </c>
      <c r="F211" s="62" t="s">
        <v>20</v>
      </c>
      <c r="G211" s="63" t="s">
        <v>200</v>
      </c>
      <c r="H211" s="55" t="s">
        <v>100</v>
      </c>
      <c r="I211" s="18" t="s">
        <v>77</v>
      </c>
      <c r="J211" s="67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s="15" customFormat="1" ht="14.25" customHeight="1" x14ac:dyDescent="0.2">
      <c r="A212" s="56">
        <f t="shared" si="2"/>
        <v>61</v>
      </c>
      <c r="B212" s="61">
        <v>190</v>
      </c>
      <c r="C212" s="89" t="s">
        <v>15</v>
      </c>
      <c r="D212" s="52">
        <v>6761098</v>
      </c>
      <c r="E212" s="53">
        <v>324</v>
      </c>
      <c r="F212" s="62" t="s">
        <v>20</v>
      </c>
      <c r="G212" s="62" t="s">
        <v>200</v>
      </c>
      <c r="H212" s="55" t="s">
        <v>100</v>
      </c>
      <c r="I212" s="52" t="s">
        <v>19</v>
      </c>
      <c r="J212" s="67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s="15" customFormat="1" ht="14.25" customHeight="1" x14ac:dyDescent="0.2">
      <c r="A213" s="56">
        <f t="shared" si="2"/>
        <v>62</v>
      </c>
      <c r="B213" s="61">
        <v>191</v>
      </c>
      <c r="C213" s="89" t="s">
        <v>15</v>
      </c>
      <c r="D213" s="52" t="s">
        <v>103</v>
      </c>
      <c r="E213" s="53">
        <v>324</v>
      </c>
      <c r="F213" s="62" t="s">
        <v>20</v>
      </c>
      <c r="G213" s="62" t="s">
        <v>200</v>
      </c>
      <c r="H213" s="55" t="s">
        <v>100</v>
      </c>
      <c r="I213" s="52" t="s">
        <v>19</v>
      </c>
      <c r="J213" s="67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s="15" customFormat="1" ht="14.25" customHeight="1" x14ac:dyDescent="0.2">
      <c r="A214" s="56">
        <f t="shared" si="2"/>
        <v>63</v>
      </c>
      <c r="B214" s="61">
        <v>192</v>
      </c>
      <c r="C214" s="89" t="s">
        <v>15</v>
      </c>
      <c r="D214" s="52">
        <v>9305127</v>
      </c>
      <c r="E214" s="53">
        <v>648</v>
      </c>
      <c r="F214" s="62" t="s">
        <v>20</v>
      </c>
      <c r="G214" s="62" t="s">
        <v>199</v>
      </c>
      <c r="H214" s="55" t="s">
        <v>104</v>
      </c>
      <c r="I214" s="52" t="s">
        <v>19</v>
      </c>
      <c r="J214" s="67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s="15" customFormat="1" ht="14.25" customHeight="1" x14ac:dyDescent="0.2">
      <c r="A215" s="56">
        <f t="shared" si="2"/>
        <v>64</v>
      </c>
      <c r="B215" s="61">
        <v>193</v>
      </c>
      <c r="C215" s="89" t="s">
        <v>15</v>
      </c>
      <c r="D215" s="52">
        <v>9305128</v>
      </c>
      <c r="E215" s="53">
        <v>324</v>
      </c>
      <c r="F215" s="62" t="s">
        <v>20</v>
      </c>
      <c r="G215" s="62" t="s">
        <v>198</v>
      </c>
      <c r="H215" s="55" t="s">
        <v>104</v>
      </c>
      <c r="I215" s="52" t="s">
        <v>19</v>
      </c>
      <c r="J215" s="67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s="15" customFormat="1" ht="14.25" customHeight="1" x14ac:dyDescent="0.2">
      <c r="A216" s="56">
        <f t="shared" si="2"/>
        <v>65</v>
      </c>
      <c r="B216" s="61">
        <v>194</v>
      </c>
      <c r="C216" s="89" t="s">
        <v>15</v>
      </c>
      <c r="D216" s="52">
        <v>9305133</v>
      </c>
      <c r="E216" s="53">
        <v>648</v>
      </c>
      <c r="F216" s="62" t="s">
        <v>20</v>
      </c>
      <c r="G216" s="62" t="s">
        <v>198</v>
      </c>
      <c r="H216" s="55" t="s">
        <v>104</v>
      </c>
      <c r="I216" s="52" t="s">
        <v>19</v>
      </c>
      <c r="J216" s="67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s="15" customFormat="1" ht="14.25" customHeight="1" x14ac:dyDescent="0.2">
      <c r="A217" s="56">
        <f t="shared" si="2"/>
        <v>66</v>
      </c>
      <c r="B217" s="61">
        <v>195</v>
      </c>
      <c r="C217" s="89" t="s">
        <v>15</v>
      </c>
      <c r="D217" s="52">
        <v>9305131</v>
      </c>
      <c r="E217" s="53">
        <v>324</v>
      </c>
      <c r="F217" s="62" t="s">
        <v>20</v>
      </c>
      <c r="G217" s="62" t="s">
        <v>198</v>
      </c>
      <c r="H217" s="55" t="s">
        <v>104</v>
      </c>
      <c r="I217" s="52" t="s">
        <v>19</v>
      </c>
      <c r="J217" s="67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s="15" customFormat="1" ht="41.25" customHeight="1" x14ac:dyDescent="0.2">
      <c r="A218" s="56">
        <f t="shared" ref="A218:A278" si="3">A217+1</f>
        <v>67</v>
      </c>
      <c r="B218" s="61">
        <v>196</v>
      </c>
      <c r="C218" s="89" t="s">
        <v>15</v>
      </c>
      <c r="D218" s="52">
        <v>0</v>
      </c>
      <c r="E218" s="53">
        <v>324</v>
      </c>
      <c r="F218" s="62" t="s">
        <v>20</v>
      </c>
      <c r="G218" s="62" t="s">
        <v>198</v>
      </c>
      <c r="H218" s="55" t="s">
        <v>104</v>
      </c>
      <c r="I218" s="18" t="s">
        <v>77</v>
      </c>
      <c r="J218" s="67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s="15" customFormat="1" ht="14.25" customHeight="1" x14ac:dyDescent="0.2">
      <c r="A219" s="56">
        <f t="shared" si="3"/>
        <v>68</v>
      </c>
      <c r="B219" s="61">
        <v>197</v>
      </c>
      <c r="C219" s="89" t="s">
        <v>15</v>
      </c>
      <c r="D219" s="52">
        <v>0</v>
      </c>
      <c r="E219" s="53">
        <v>648</v>
      </c>
      <c r="F219" s="62" t="s">
        <v>20</v>
      </c>
      <c r="G219" s="62" t="s">
        <v>198</v>
      </c>
      <c r="H219" s="55" t="s">
        <v>104</v>
      </c>
      <c r="I219" s="18" t="s">
        <v>77</v>
      </c>
      <c r="J219" s="67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s="15" customFormat="1" ht="14.25" customHeight="1" x14ac:dyDescent="0.2">
      <c r="A220" s="56">
        <f t="shared" si="3"/>
        <v>69</v>
      </c>
      <c r="B220" s="61">
        <v>198</v>
      </c>
      <c r="C220" s="89" t="s">
        <v>15</v>
      </c>
      <c r="D220" s="52">
        <v>9305130</v>
      </c>
      <c r="E220" s="53">
        <v>324</v>
      </c>
      <c r="F220" s="62" t="s">
        <v>20</v>
      </c>
      <c r="G220" s="62" t="s">
        <v>198</v>
      </c>
      <c r="H220" s="55" t="s">
        <v>104</v>
      </c>
      <c r="I220" s="52" t="s">
        <v>19</v>
      </c>
      <c r="J220" s="67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s="15" customFormat="1" ht="14.25" customHeight="1" x14ac:dyDescent="0.2">
      <c r="A221" s="56">
        <f t="shared" si="3"/>
        <v>70</v>
      </c>
      <c r="B221" s="61">
        <v>199</v>
      </c>
      <c r="C221" s="89" t="s">
        <v>15</v>
      </c>
      <c r="D221" s="52" t="s">
        <v>105</v>
      </c>
      <c r="E221" s="53">
        <v>324</v>
      </c>
      <c r="F221" s="62" t="s">
        <v>20</v>
      </c>
      <c r="G221" s="62" t="s">
        <v>198</v>
      </c>
      <c r="H221" s="55" t="s">
        <v>104</v>
      </c>
      <c r="I221" s="52" t="s">
        <v>19</v>
      </c>
      <c r="J221" s="67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s="15" customFormat="1" ht="31.5" customHeight="1" x14ac:dyDescent="0.2">
      <c r="A222" s="56">
        <f t="shared" si="3"/>
        <v>71</v>
      </c>
      <c r="B222" s="61">
        <v>200</v>
      </c>
      <c r="C222" s="89" t="s">
        <v>15</v>
      </c>
      <c r="D222" s="52">
        <v>0</v>
      </c>
      <c r="E222" s="53">
        <v>3276.2</v>
      </c>
      <c r="F222" s="62" t="s">
        <v>20</v>
      </c>
      <c r="G222" s="62" t="s">
        <v>197</v>
      </c>
      <c r="H222" s="55" t="s">
        <v>104</v>
      </c>
      <c r="I222" s="18" t="s">
        <v>77</v>
      </c>
      <c r="J222" s="67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s="15" customFormat="1" ht="38.25" customHeight="1" x14ac:dyDescent="0.2">
      <c r="A223" s="56">
        <f t="shared" si="3"/>
        <v>72</v>
      </c>
      <c r="B223" s="61">
        <v>201</v>
      </c>
      <c r="C223" s="89" t="s">
        <v>15</v>
      </c>
      <c r="D223" s="52">
        <v>0</v>
      </c>
      <c r="E223" s="53">
        <v>324</v>
      </c>
      <c r="F223" s="62" t="s">
        <v>20</v>
      </c>
      <c r="G223" s="62" t="s">
        <v>197</v>
      </c>
      <c r="H223" s="55" t="s">
        <v>104</v>
      </c>
      <c r="I223" s="18" t="s">
        <v>77</v>
      </c>
      <c r="J223" s="67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s="15" customFormat="1" ht="14.25" customHeight="1" x14ac:dyDescent="0.2">
      <c r="A224" s="56">
        <f t="shared" si="3"/>
        <v>73</v>
      </c>
      <c r="B224" s="61">
        <v>202</v>
      </c>
      <c r="C224" s="89" t="s">
        <v>15</v>
      </c>
      <c r="D224" s="52">
        <v>0</v>
      </c>
      <c r="E224" s="53">
        <v>324</v>
      </c>
      <c r="F224" s="62" t="s">
        <v>20</v>
      </c>
      <c r="G224" s="54" t="s">
        <v>197</v>
      </c>
      <c r="H224" s="55" t="s">
        <v>104</v>
      </c>
      <c r="I224" s="18" t="s">
        <v>77</v>
      </c>
      <c r="J224" s="67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s="15" customFormat="1" ht="14.25" customHeight="1" x14ac:dyDescent="0.2">
      <c r="A225" s="56">
        <f t="shared" si="3"/>
        <v>74</v>
      </c>
      <c r="B225" s="61">
        <v>203</v>
      </c>
      <c r="C225" s="89" t="s">
        <v>15</v>
      </c>
      <c r="D225" s="52">
        <v>0</v>
      </c>
      <c r="E225" s="53">
        <v>738</v>
      </c>
      <c r="F225" s="62" t="s">
        <v>20</v>
      </c>
      <c r="G225" s="54" t="s">
        <v>196</v>
      </c>
      <c r="H225" s="55" t="s">
        <v>96</v>
      </c>
      <c r="I225" s="18" t="s">
        <v>77</v>
      </c>
      <c r="J225" s="67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s="15" customFormat="1" ht="14.25" customHeight="1" x14ac:dyDescent="0.2">
      <c r="A226" s="56">
        <f t="shared" si="3"/>
        <v>75</v>
      </c>
      <c r="B226" s="61">
        <v>204</v>
      </c>
      <c r="C226" s="89" t="s">
        <v>15</v>
      </c>
      <c r="D226" s="52">
        <v>7361312</v>
      </c>
      <c r="E226" s="53">
        <v>414</v>
      </c>
      <c r="F226" s="62" t="s">
        <v>20</v>
      </c>
      <c r="G226" s="54" t="s">
        <v>196</v>
      </c>
      <c r="H226" s="55" t="s">
        <v>96</v>
      </c>
      <c r="I226" s="52" t="s">
        <v>19</v>
      </c>
      <c r="J226" s="67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s="15" customFormat="1" ht="14.25" customHeight="1" x14ac:dyDescent="0.2">
      <c r="A227" s="56">
        <f t="shared" si="3"/>
        <v>76</v>
      </c>
      <c r="B227" s="61">
        <v>205</v>
      </c>
      <c r="C227" s="89" t="s">
        <v>15</v>
      </c>
      <c r="D227" s="52">
        <v>0</v>
      </c>
      <c r="E227" s="53">
        <v>414</v>
      </c>
      <c r="F227" s="62" t="s">
        <v>20</v>
      </c>
      <c r="G227" s="54" t="s">
        <v>195</v>
      </c>
      <c r="H227" s="55" t="s">
        <v>96</v>
      </c>
      <c r="I227" s="18" t="s">
        <v>77</v>
      </c>
      <c r="J227" s="67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s="15" customFormat="1" ht="14.25" customHeight="1" x14ac:dyDescent="0.2">
      <c r="A228" s="56">
        <f t="shared" si="3"/>
        <v>77</v>
      </c>
      <c r="B228" s="61">
        <v>206</v>
      </c>
      <c r="C228" s="89" t="s">
        <v>15</v>
      </c>
      <c r="D228" s="52">
        <v>7316435</v>
      </c>
      <c r="E228" s="53">
        <v>414</v>
      </c>
      <c r="F228" s="62" t="s">
        <v>20</v>
      </c>
      <c r="G228" s="54" t="s">
        <v>195</v>
      </c>
      <c r="H228" s="55" t="s">
        <v>96</v>
      </c>
      <c r="I228" s="52" t="s">
        <v>19</v>
      </c>
      <c r="J228" s="67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s="15" customFormat="1" ht="14.25" customHeight="1" x14ac:dyDescent="0.2">
      <c r="A229" s="56">
        <f t="shared" si="3"/>
        <v>78</v>
      </c>
      <c r="B229" s="61">
        <v>207</v>
      </c>
      <c r="C229" s="89" t="s">
        <v>15</v>
      </c>
      <c r="D229" s="52">
        <v>7316436</v>
      </c>
      <c r="E229" s="53">
        <v>414</v>
      </c>
      <c r="F229" s="62" t="s">
        <v>20</v>
      </c>
      <c r="G229" s="54" t="s">
        <v>195</v>
      </c>
      <c r="H229" s="55" t="s">
        <v>96</v>
      </c>
      <c r="I229" s="52" t="s">
        <v>19</v>
      </c>
      <c r="J229" s="67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s="15" customFormat="1" ht="14.25" customHeight="1" x14ac:dyDescent="0.2">
      <c r="A230" s="56">
        <f t="shared" si="3"/>
        <v>79</v>
      </c>
      <c r="B230" s="61">
        <v>208</v>
      </c>
      <c r="C230" s="89" t="s">
        <v>15</v>
      </c>
      <c r="D230" s="52">
        <v>6782697</v>
      </c>
      <c r="E230" s="53">
        <v>312</v>
      </c>
      <c r="F230" s="62" t="s">
        <v>20</v>
      </c>
      <c r="G230" s="54" t="s">
        <v>106</v>
      </c>
      <c r="H230" s="55" t="s">
        <v>100</v>
      </c>
      <c r="I230" s="52" t="s">
        <v>19</v>
      </c>
      <c r="J230" s="67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s="68" customFormat="1" ht="14.25" customHeight="1" x14ac:dyDescent="0.2">
      <c r="A231" s="56">
        <f t="shared" si="3"/>
        <v>80</v>
      </c>
      <c r="B231" s="71">
        <v>210</v>
      </c>
      <c r="C231" s="89" t="s">
        <v>15</v>
      </c>
      <c r="D231" s="52">
        <v>9365711</v>
      </c>
      <c r="E231" s="64">
        <v>3324.09</v>
      </c>
      <c r="F231" s="65" t="s">
        <v>133</v>
      </c>
      <c r="G231" s="65" t="s">
        <v>107</v>
      </c>
      <c r="H231" s="66" t="s">
        <v>108</v>
      </c>
      <c r="I231" s="76" t="s">
        <v>19</v>
      </c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</row>
    <row r="232" spans="1:24" s="68" customFormat="1" ht="14.25" customHeight="1" x14ac:dyDescent="0.2">
      <c r="A232" s="56">
        <f t="shared" si="3"/>
        <v>81</v>
      </c>
      <c r="B232" s="71">
        <v>211</v>
      </c>
      <c r="C232" s="89" t="s">
        <v>15</v>
      </c>
      <c r="D232" s="52">
        <v>9685904</v>
      </c>
      <c r="E232" s="64">
        <v>24360</v>
      </c>
      <c r="F232" s="65" t="s">
        <v>134</v>
      </c>
      <c r="G232" s="65" t="s">
        <v>107</v>
      </c>
      <c r="H232" s="66" t="s">
        <v>108</v>
      </c>
      <c r="I232" s="76" t="s">
        <v>19</v>
      </c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</row>
    <row r="233" spans="1:24" s="68" customFormat="1" ht="14.25" customHeight="1" x14ac:dyDescent="0.2">
      <c r="A233" s="56">
        <f t="shared" si="3"/>
        <v>82</v>
      </c>
      <c r="B233" s="71">
        <v>212</v>
      </c>
      <c r="C233" s="89" t="s">
        <v>15</v>
      </c>
      <c r="D233" s="52">
        <v>9365717</v>
      </c>
      <c r="E233" s="64">
        <v>3492.52</v>
      </c>
      <c r="F233" s="65" t="s">
        <v>72</v>
      </c>
      <c r="G233" s="65" t="s">
        <v>107</v>
      </c>
      <c r="H233" s="66" t="s">
        <v>108</v>
      </c>
      <c r="I233" s="76" t="s">
        <v>19</v>
      </c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</row>
    <row r="234" spans="1:24" s="15" customFormat="1" ht="14.25" customHeight="1" x14ac:dyDescent="0.2">
      <c r="A234" s="56">
        <f t="shared" si="3"/>
        <v>83</v>
      </c>
      <c r="B234" s="61">
        <v>213</v>
      </c>
      <c r="C234" s="89" t="s">
        <v>15</v>
      </c>
      <c r="D234" s="52">
        <v>7874536</v>
      </c>
      <c r="E234" s="53">
        <v>8584</v>
      </c>
      <c r="F234" s="54" t="s">
        <v>137</v>
      </c>
      <c r="G234" s="54" t="s">
        <v>109</v>
      </c>
      <c r="H234" s="55" t="s">
        <v>108</v>
      </c>
      <c r="I234" s="52" t="s">
        <v>19</v>
      </c>
      <c r="J234" s="67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s="68" customFormat="1" ht="14.25" customHeight="1" x14ac:dyDescent="0.2">
      <c r="A235" s="56">
        <f t="shared" si="3"/>
        <v>84</v>
      </c>
      <c r="B235" s="71">
        <v>223</v>
      </c>
      <c r="C235" s="89" t="s">
        <v>15</v>
      </c>
      <c r="D235" s="52">
        <v>7725975</v>
      </c>
      <c r="E235" s="64">
        <v>8816</v>
      </c>
      <c r="F235" s="54" t="s">
        <v>16</v>
      </c>
      <c r="G235" s="65" t="s">
        <v>135</v>
      </c>
      <c r="H235" s="66" t="s">
        <v>108</v>
      </c>
      <c r="I235" s="52" t="s">
        <v>19</v>
      </c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</row>
    <row r="236" spans="1:24" s="15" customFormat="1" ht="14.25" customHeight="1" x14ac:dyDescent="0.2">
      <c r="A236" s="56">
        <f t="shared" si="3"/>
        <v>85</v>
      </c>
      <c r="B236" s="61">
        <v>214</v>
      </c>
      <c r="C236" s="89" t="s">
        <v>15</v>
      </c>
      <c r="D236" s="52">
        <v>8569190</v>
      </c>
      <c r="E236" s="53">
        <v>4087</v>
      </c>
      <c r="F236" s="54" t="s">
        <v>20</v>
      </c>
      <c r="G236" s="54" t="s">
        <v>110</v>
      </c>
      <c r="H236" s="55" t="s">
        <v>92</v>
      </c>
      <c r="I236" s="52" t="s">
        <v>19</v>
      </c>
      <c r="J236" s="67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s="15" customFormat="1" ht="14.25" customHeight="1" x14ac:dyDescent="0.2">
      <c r="A237" s="56">
        <f t="shared" si="3"/>
        <v>86</v>
      </c>
      <c r="B237" s="61">
        <v>215</v>
      </c>
      <c r="C237" s="89" t="s">
        <v>15</v>
      </c>
      <c r="D237" s="52">
        <v>8569189</v>
      </c>
      <c r="E237" s="53">
        <v>3265</v>
      </c>
      <c r="F237" s="54" t="s">
        <v>20</v>
      </c>
      <c r="G237" s="54" t="s">
        <v>111</v>
      </c>
      <c r="H237" s="55" t="s">
        <v>92</v>
      </c>
      <c r="I237" s="52" t="s">
        <v>19</v>
      </c>
      <c r="J237" s="67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s="15" customFormat="1" ht="14.25" customHeight="1" x14ac:dyDescent="0.2">
      <c r="A238" s="56">
        <f t="shared" si="3"/>
        <v>87</v>
      </c>
      <c r="B238" s="61">
        <v>216</v>
      </c>
      <c r="C238" s="89" t="s">
        <v>15</v>
      </c>
      <c r="D238" s="52">
        <v>7410179</v>
      </c>
      <c r="E238" s="53">
        <v>417</v>
      </c>
      <c r="F238" s="54" t="s">
        <v>20</v>
      </c>
      <c r="G238" s="54" t="s">
        <v>111</v>
      </c>
      <c r="H238" s="55" t="s">
        <v>92</v>
      </c>
      <c r="I238" s="52" t="s">
        <v>19</v>
      </c>
      <c r="J238" s="67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s="15" customFormat="1" ht="14.25" customHeight="1" x14ac:dyDescent="0.2">
      <c r="A239" s="56">
        <f t="shared" si="3"/>
        <v>88</v>
      </c>
      <c r="B239" s="61">
        <v>217</v>
      </c>
      <c r="C239" s="89" t="s">
        <v>15</v>
      </c>
      <c r="D239" s="52">
        <v>8569188</v>
      </c>
      <c r="E239" s="53">
        <v>1353</v>
      </c>
      <c r="F239" s="54" t="s">
        <v>20</v>
      </c>
      <c r="G239" s="54" t="s">
        <v>111</v>
      </c>
      <c r="H239" s="55" t="s">
        <v>92</v>
      </c>
      <c r="I239" s="52" t="s">
        <v>19</v>
      </c>
      <c r="J239" s="67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s="15" customFormat="1" ht="14.25" customHeight="1" x14ac:dyDescent="0.2">
      <c r="A240" s="56">
        <f t="shared" si="3"/>
        <v>89</v>
      </c>
      <c r="B240" s="61">
        <v>218</v>
      </c>
      <c r="C240" s="89" t="s">
        <v>15</v>
      </c>
      <c r="D240" s="52">
        <v>8569192</v>
      </c>
      <c r="E240" s="53">
        <v>1353</v>
      </c>
      <c r="F240" s="54" t="s">
        <v>20</v>
      </c>
      <c r="G240" s="54" t="s">
        <v>111</v>
      </c>
      <c r="H240" s="55" t="s">
        <v>92</v>
      </c>
      <c r="I240" s="52" t="s">
        <v>19</v>
      </c>
      <c r="J240" s="67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s="15" customFormat="1" ht="14.25" customHeight="1" x14ac:dyDescent="0.2">
      <c r="A241" s="56">
        <f t="shared" si="3"/>
        <v>90</v>
      </c>
      <c r="B241" s="61">
        <v>219</v>
      </c>
      <c r="C241" s="89" t="s">
        <v>15</v>
      </c>
      <c r="D241" s="52">
        <v>8569191</v>
      </c>
      <c r="E241" s="53">
        <v>1458</v>
      </c>
      <c r="F241" s="54" t="s">
        <v>20</v>
      </c>
      <c r="G241" s="54" t="s">
        <v>111</v>
      </c>
      <c r="H241" s="55" t="s">
        <v>92</v>
      </c>
      <c r="I241" s="52" t="s">
        <v>19</v>
      </c>
      <c r="J241" s="67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s="15" customFormat="1" ht="14.25" customHeight="1" x14ac:dyDescent="0.2">
      <c r="A242" s="56">
        <f t="shared" si="3"/>
        <v>91</v>
      </c>
      <c r="B242" s="61">
        <v>220</v>
      </c>
      <c r="C242" s="89" t="s">
        <v>15</v>
      </c>
      <c r="D242" s="52">
        <v>8569187</v>
      </c>
      <c r="E242" s="53">
        <v>1458</v>
      </c>
      <c r="F242" s="54" t="s">
        <v>20</v>
      </c>
      <c r="G242" s="54" t="s">
        <v>112</v>
      </c>
      <c r="H242" s="55" t="s">
        <v>92</v>
      </c>
      <c r="I242" s="52" t="s">
        <v>19</v>
      </c>
      <c r="J242" s="67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s="15" customFormat="1" ht="14.25" customHeight="1" x14ac:dyDescent="0.2">
      <c r="A243" s="56">
        <f t="shared" si="3"/>
        <v>92</v>
      </c>
      <c r="B243" s="61">
        <v>221</v>
      </c>
      <c r="C243" s="89" t="s">
        <v>15</v>
      </c>
      <c r="D243" s="52">
        <v>0</v>
      </c>
      <c r="E243" s="53">
        <v>414</v>
      </c>
      <c r="F243" s="54" t="s">
        <v>20</v>
      </c>
      <c r="G243" s="54" t="s">
        <v>113</v>
      </c>
      <c r="H243" s="55" t="s">
        <v>114</v>
      </c>
      <c r="I243" s="18" t="s">
        <v>77</v>
      </c>
      <c r="J243" s="67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s="15" customFormat="1" ht="14.25" customHeight="1" x14ac:dyDescent="0.2">
      <c r="A244" s="56">
        <f t="shared" si="3"/>
        <v>93</v>
      </c>
      <c r="B244" s="61">
        <v>222</v>
      </c>
      <c r="C244" s="89" t="s">
        <v>15</v>
      </c>
      <c r="D244" s="52">
        <v>3267538</v>
      </c>
      <c r="E244" s="53">
        <v>414</v>
      </c>
      <c r="F244" s="54" t="s">
        <v>20</v>
      </c>
      <c r="G244" s="54" t="s">
        <v>113</v>
      </c>
      <c r="H244" s="55" t="s">
        <v>114</v>
      </c>
      <c r="I244" s="52" t="s">
        <v>19</v>
      </c>
      <c r="J244" s="67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s="15" customFormat="1" ht="14.25" customHeight="1" x14ac:dyDescent="0.2">
      <c r="A245" s="56">
        <f t="shared" si="3"/>
        <v>94</v>
      </c>
      <c r="B245" s="61">
        <v>233</v>
      </c>
      <c r="C245" s="89" t="s">
        <v>15</v>
      </c>
      <c r="D245" s="52">
        <v>9270139</v>
      </c>
      <c r="E245" s="53">
        <v>305</v>
      </c>
      <c r="F245" s="54" t="s">
        <v>20</v>
      </c>
      <c r="G245" s="54" t="s">
        <v>115</v>
      </c>
      <c r="H245" s="55" t="s">
        <v>114</v>
      </c>
      <c r="I245" s="52" t="s">
        <v>19</v>
      </c>
      <c r="J245" s="67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s="15" customFormat="1" ht="14.25" customHeight="1" x14ac:dyDescent="0.2">
      <c r="A246" s="56">
        <f t="shared" si="3"/>
        <v>95</v>
      </c>
      <c r="B246" s="61">
        <v>234</v>
      </c>
      <c r="C246" s="89" t="s">
        <v>15</v>
      </c>
      <c r="D246" s="52">
        <v>9270142</v>
      </c>
      <c r="E246" s="53">
        <v>305</v>
      </c>
      <c r="F246" s="54" t="s">
        <v>20</v>
      </c>
      <c r="G246" s="54" t="s">
        <v>115</v>
      </c>
      <c r="H246" s="55" t="s">
        <v>114</v>
      </c>
      <c r="I246" s="52" t="s">
        <v>19</v>
      </c>
      <c r="J246" s="67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s="15" customFormat="1" ht="14.25" customHeight="1" x14ac:dyDescent="0.2">
      <c r="A247" s="56">
        <f t="shared" si="3"/>
        <v>96</v>
      </c>
      <c r="B247" s="61">
        <v>235</v>
      </c>
      <c r="C247" s="89" t="s">
        <v>15</v>
      </c>
      <c r="D247" s="52">
        <v>9270141</v>
      </c>
      <c r="E247" s="53">
        <v>305</v>
      </c>
      <c r="F247" s="54" t="s">
        <v>20</v>
      </c>
      <c r="G247" s="54" t="s">
        <v>115</v>
      </c>
      <c r="H247" s="55" t="s">
        <v>114</v>
      </c>
      <c r="I247" s="52" t="s">
        <v>19</v>
      </c>
      <c r="J247" s="67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s="15" customFormat="1" ht="14.25" customHeight="1" x14ac:dyDescent="0.2">
      <c r="A248" s="56">
        <f t="shared" si="3"/>
        <v>97</v>
      </c>
      <c r="B248" s="61">
        <v>236</v>
      </c>
      <c r="C248" s="89" t="s">
        <v>15</v>
      </c>
      <c r="D248" s="52">
        <v>9270143</v>
      </c>
      <c r="E248" s="53">
        <v>305</v>
      </c>
      <c r="F248" s="54" t="s">
        <v>20</v>
      </c>
      <c r="G248" s="54" t="s">
        <v>115</v>
      </c>
      <c r="H248" s="55" t="s">
        <v>114</v>
      </c>
      <c r="I248" s="52" t="s">
        <v>19</v>
      </c>
      <c r="J248" s="67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s="15" customFormat="1" ht="14.25" customHeight="1" x14ac:dyDescent="0.2">
      <c r="A249" s="56">
        <f t="shared" si="3"/>
        <v>98</v>
      </c>
      <c r="B249" s="61">
        <v>237</v>
      </c>
      <c r="C249" s="89" t="s">
        <v>15</v>
      </c>
      <c r="D249" s="52">
        <v>0</v>
      </c>
      <c r="E249" s="53">
        <v>238</v>
      </c>
      <c r="F249" s="54" t="s">
        <v>20</v>
      </c>
      <c r="G249" s="54" t="s">
        <v>116</v>
      </c>
      <c r="H249" s="55" t="s">
        <v>114</v>
      </c>
      <c r="I249" s="18" t="s">
        <v>77</v>
      </c>
      <c r="J249" s="67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s="15" customFormat="1" ht="14.25" customHeight="1" x14ac:dyDescent="0.2">
      <c r="A250" s="56">
        <f t="shared" si="3"/>
        <v>99</v>
      </c>
      <c r="B250" s="61">
        <v>238</v>
      </c>
      <c r="C250" s="89" t="s">
        <v>15</v>
      </c>
      <c r="D250" s="52">
        <v>0</v>
      </c>
      <c r="E250" s="53">
        <v>238</v>
      </c>
      <c r="F250" s="54" t="s">
        <v>20</v>
      </c>
      <c r="G250" s="54" t="s">
        <v>116</v>
      </c>
      <c r="H250" s="55" t="s">
        <v>114</v>
      </c>
      <c r="I250" s="18" t="s">
        <v>77</v>
      </c>
      <c r="J250" s="67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s="15" customFormat="1" ht="14.25" customHeight="1" x14ac:dyDescent="0.2">
      <c r="A251" s="56">
        <f t="shared" si="3"/>
        <v>100</v>
      </c>
      <c r="B251" s="61">
        <v>239</v>
      </c>
      <c r="C251" s="89" t="s">
        <v>15</v>
      </c>
      <c r="D251" s="52">
        <v>9305331</v>
      </c>
      <c r="E251" s="53">
        <v>238</v>
      </c>
      <c r="F251" s="54" t="s">
        <v>20</v>
      </c>
      <c r="G251" s="54" t="s">
        <v>116</v>
      </c>
      <c r="H251" s="55" t="s">
        <v>114</v>
      </c>
      <c r="I251" s="52" t="s">
        <v>19</v>
      </c>
      <c r="J251" s="67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s="15" customFormat="1" ht="14.25" customHeight="1" x14ac:dyDescent="0.2">
      <c r="A252" s="56">
        <f t="shared" si="3"/>
        <v>101</v>
      </c>
      <c r="B252" s="61">
        <v>240</v>
      </c>
      <c r="C252" s="89" t="s">
        <v>15</v>
      </c>
      <c r="D252" s="52">
        <v>3620165</v>
      </c>
      <c r="E252" s="53">
        <v>414</v>
      </c>
      <c r="F252" s="54" t="s">
        <v>20</v>
      </c>
      <c r="G252" s="54" t="s">
        <v>117</v>
      </c>
      <c r="H252" s="55" t="s">
        <v>118</v>
      </c>
      <c r="I252" s="52" t="s">
        <v>19</v>
      </c>
      <c r="J252" s="67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s="15" customFormat="1" ht="14.25" customHeight="1" x14ac:dyDescent="0.2">
      <c r="A253" s="56">
        <f t="shared" si="3"/>
        <v>102</v>
      </c>
      <c r="B253" s="61">
        <v>241</v>
      </c>
      <c r="C253" s="89" t="s">
        <v>15</v>
      </c>
      <c r="D253" s="52">
        <v>3620168</v>
      </c>
      <c r="E253" s="53">
        <v>414</v>
      </c>
      <c r="F253" s="54" t="s">
        <v>20</v>
      </c>
      <c r="G253" s="54" t="s">
        <v>117</v>
      </c>
      <c r="H253" s="55" t="s">
        <v>118</v>
      </c>
      <c r="I253" s="52" t="s">
        <v>19</v>
      </c>
      <c r="J253" s="67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s="15" customFormat="1" ht="14.25" customHeight="1" x14ac:dyDescent="0.2">
      <c r="A254" s="56">
        <f t="shared" si="3"/>
        <v>103</v>
      </c>
      <c r="B254" s="61">
        <v>242</v>
      </c>
      <c r="C254" s="89" t="s">
        <v>15</v>
      </c>
      <c r="D254" s="52">
        <v>3620167</v>
      </c>
      <c r="E254" s="53">
        <v>414</v>
      </c>
      <c r="F254" s="54" t="s">
        <v>20</v>
      </c>
      <c r="G254" s="54" t="s">
        <v>117</v>
      </c>
      <c r="H254" s="55" t="s">
        <v>118</v>
      </c>
      <c r="I254" s="52" t="s">
        <v>19</v>
      </c>
      <c r="J254" s="67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s="15" customFormat="1" ht="14.25" customHeight="1" x14ac:dyDescent="0.2">
      <c r="A255" s="56">
        <f t="shared" si="3"/>
        <v>104</v>
      </c>
      <c r="B255" s="61">
        <v>243</v>
      </c>
      <c r="C255" s="89" t="s">
        <v>15</v>
      </c>
      <c r="D255" s="52">
        <v>3620169</v>
      </c>
      <c r="E255" s="53">
        <v>414</v>
      </c>
      <c r="F255" s="54" t="s">
        <v>20</v>
      </c>
      <c r="G255" s="54" t="s">
        <v>117</v>
      </c>
      <c r="H255" s="55" t="s">
        <v>118</v>
      </c>
      <c r="I255" s="52" t="s">
        <v>19</v>
      </c>
      <c r="J255" s="67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s="15" customFormat="1" ht="14.25" customHeight="1" x14ac:dyDescent="0.2">
      <c r="A256" s="56">
        <f t="shared" si="3"/>
        <v>105</v>
      </c>
      <c r="B256" s="61">
        <v>244</v>
      </c>
      <c r="C256" s="89" t="s">
        <v>15</v>
      </c>
      <c r="D256" s="52">
        <v>0</v>
      </c>
      <c r="E256" s="53">
        <v>414</v>
      </c>
      <c r="F256" s="54" t="s">
        <v>20</v>
      </c>
      <c r="G256" s="54" t="s">
        <v>119</v>
      </c>
      <c r="H256" s="55" t="s">
        <v>120</v>
      </c>
      <c r="I256" s="18" t="s">
        <v>77</v>
      </c>
      <c r="J256" s="67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s="15" customFormat="1" ht="14.25" customHeight="1" x14ac:dyDescent="0.2">
      <c r="A257" s="56">
        <f t="shared" si="3"/>
        <v>106</v>
      </c>
      <c r="B257" s="61">
        <v>245</v>
      </c>
      <c r="C257" s="89" t="s">
        <v>15</v>
      </c>
      <c r="D257" s="52">
        <v>5152476</v>
      </c>
      <c r="E257" s="53">
        <v>414</v>
      </c>
      <c r="F257" s="54" t="s">
        <v>20</v>
      </c>
      <c r="G257" s="54" t="s">
        <v>119</v>
      </c>
      <c r="H257" s="55" t="s">
        <v>120</v>
      </c>
      <c r="I257" s="52" t="s">
        <v>19</v>
      </c>
      <c r="J257" s="67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s="15" customFormat="1" ht="14.25" customHeight="1" x14ac:dyDescent="0.2">
      <c r="A258" s="56">
        <f t="shared" si="3"/>
        <v>107</v>
      </c>
      <c r="B258" s="61">
        <v>246</v>
      </c>
      <c r="C258" s="89" t="s">
        <v>15</v>
      </c>
      <c r="D258" s="52">
        <v>0</v>
      </c>
      <c r="E258" s="53">
        <v>305</v>
      </c>
      <c r="F258" s="54" t="s">
        <v>20</v>
      </c>
      <c r="G258" s="54" t="s">
        <v>121</v>
      </c>
      <c r="H258" s="55" t="s">
        <v>108</v>
      </c>
      <c r="I258" s="18" t="s">
        <v>77</v>
      </c>
      <c r="J258" s="67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s="15" customFormat="1" ht="14.25" customHeight="1" x14ac:dyDescent="0.2">
      <c r="A259" s="56">
        <f t="shared" si="3"/>
        <v>108</v>
      </c>
      <c r="B259" s="61">
        <v>247</v>
      </c>
      <c r="C259" s="89" t="s">
        <v>15</v>
      </c>
      <c r="D259" s="52">
        <v>7363275</v>
      </c>
      <c r="E259" s="53">
        <v>305</v>
      </c>
      <c r="F259" s="54" t="s">
        <v>20</v>
      </c>
      <c r="G259" s="54" t="s">
        <v>121</v>
      </c>
      <c r="H259" s="55" t="s">
        <v>108</v>
      </c>
      <c r="I259" s="52" t="s">
        <v>19</v>
      </c>
      <c r="J259" s="67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s="15" customFormat="1" ht="14.25" customHeight="1" x14ac:dyDescent="0.2">
      <c r="A260" s="56">
        <f t="shared" si="3"/>
        <v>109</v>
      </c>
      <c r="B260" s="61">
        <v>248</v>
      </c>
      <c r="C260" s="89" t="s">
        <v>15</v>
      </c>
      <c r="D260" s="52">
        <v>7361741</v>
      </c>
      <c r="E260" s="53">
        <v>238</v>
      </c>
      <c r="F260" s="54" t="s">
        <v>20</v>
      </c>
      <c r="G260" s="54" t="s">
        <v>122</v>
      </c>
      <c r="H260" s="55" t="s">
        <v>108</v>
      </c>
      <c r="I260" s="52" t="s">
        <v>19</v>
      </c>
      <c r="J260" s="67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s="15" customFormat="1" ht="14.25" customHeight="1" x14ac:dyDescent="0.2">
      <c r="A261" s="56">
        <f t="shared" si="3"/>
        <v>110</v>
      </c>
      <c r="B261" s="61">
        <v>249</v>
      </c>
      <c r="C261" s="89" t="s">
        <v>15</v>
      </c>
      <c r="D261" s="52">
        <v>7361743</v>
      </c>
      <c r="E261" s="53">
        <v>238</v>
      </c>
      <c r="F261" s="54" t="s">
        <v>20</v>
      </c>
      <c r="G261" s="54" t="s">
        <v>122</v>
      </c>
      <c r="H261" s="55" t="s">
        <v>108</v>
      </c>
      <c r="I261" s="52" t="s">
        <v>19</v>
      </c>
      <c r="J261" s="67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s="15" customFormat="1" ht="14.25" customHeight="1" x14ac:dyDescent="0.2">
      <c r="A262" s="56">
        <f t="shared" si="3"/>
        <v>111</v>
      </c>
      <c r="B262" s="61">
        <v>250</v>
      </c>
      <c r="C262" s="89" t="s">
        <v>15</v>
      </c>
      <c r="D262" s="52">
        <v>7361742</v>
      </c>
      <c r="E262" s="53">
        <v>238</v>
      </c>
      <c r="F262" s="54" t="s">
        <v>20</v>
      </c>
      <c r="G262" s="54" t="s">
        <v>122</v>
      </c>
      <c r="H262" s="55" t="s">
        <v>108</v>
      </c>
      <c r="I262" s="52" t="s">
        <v>19</v>
      </c>
      <c r="J262" s="67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s="15" customFormat="1" ht="14.25" customHeight="1" x14ac:dyDescent="0.2">
      <c r="A263" s="56">
        <f t="shared" si="3"/>
        <v>112</v>
      </c>
      <c r="B263" s="61">
        <v>251</v>
      </c>
      <c r="C263" s="89" t="s">
        <v>15</v>
      </c>
      <c r="D263" s="52">
        <v>7862460</v>
      </c>
      <c r="E263" s="53">
        <v>414</v>
      </c>
      <c r="F263" s="54" t="s">
        <v>20</v>
      </c>
      <c r="G263" s="54" t="s">
        <v>123</v>
      </c>
      <c r="H263" s="55" t="s">
        <v>108</v>
      </c>
      <c r="I263" s="52" t="s">
        <v>19</v>
      </c>
      <c r="J263" s="67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s="15" customFormat="1" ht="14.25" customHeight="1" x14ac:dyDescent="0.2">
      <c r="A264" s="56">
        <f t="shared" si="3"/>
        <v>113</v>
      </c>
      <c r="B264" s="61">
        <v>252</v>
      </c>
      <c r="C264" s="89" t="s">
        <v>15</v>
      </c>
      <c r="D264" s="52">
        <v>7862464</v>
      </c>
      <c r="E264" s="53">
        <v>414</v>
      </c>
      <c r="F264" s="54" t="s">
        <v>20</v>
      </c>
      <c r="G264" s="54" t="s">
        <v>123</v>
      </c>
      <c r="H264" s="55" t="s">
        <v>108</v>
      </c>
      <c r="I264" s="52" t="s">
        <v>19</v>
      </c>
      <c r="J264" s="67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s="15" customFormat="1" ht="14.25" customHeight="1" x14ac:dyDescent="0.2">
      <c r="A265" s="56">
        <f t="shared" si="3"/>
        <v>114</v>
      </c>
      <c r="B265" s="61">
        <v>253</v>
      </c>
      <c r="C265" s="89" t="s">
        <v>15</v>
      </c>
      <c r="D265" s="52">
        <v>7862462</v>
      </c>
      <c r="E265" s="53">
        <v>414</v>
      </c>
      <c r="F265" s="54" t="s">
        <v>20</v>
      </c>
      <c r="G265" s="54" t="s">
        <v>123</v>
      </c>
      <c r="H265" s="55" t="s">
        <v>108</v>
      </c>
      <c r="I265" s="52" t="s">
        <v>19</v>
      </c>
      <c r="J265" s="67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s="15" customFormat="1" ht="14.25" customHeight="1" x14ac:dyDescent="0.2">
      <c r="A266" s="56">
        <f t="shared" si="3"/>
        <v>115</v>
      </c>
      <c r="B266" s="61">
        <v>254</v>
      </c>
      <c r="C266" s="89" t="s">
        <v>15</v>
      </c>
      <c r="D266" s="52">
        <v>7862465</v>
      </c>
      <c r="E266" s="53">
        <v>414</v>
      </c>
      <c r="F266" s="54" t="s">
        <v>20</v>
      </c>
      <c r="G266" s="54" t="s">
        <v>123</v>
      </c>
      <c r="H266" s="55" t="s">
        <v>108</v>
      </c>
      <c r="I266" s="52" t="s">
        <v>19</v>
      </c>
      <c r="J266" s="67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s="15" customFormat="1" ht="14.25" customHeight="1" x14ac:dyDescent="0.2">
      <c r="A267" s="56">
        <f t="shared" si="3"/>
        <v>116</v>
      </c>
      <c r="B267" s="61">
        <v>255</v>
      </c>
      <c r="C267" s="89" t="s">
        <v>15</v>
      </c>
      <c r="D267" s="52">
        <v>0</v>
      </c>
      <c r="E267" s="53">
        <v>414</v>
      </c>
      <c r="F267" s="54" t="s">
        <v>20</v>
      </c>
      <c r="G267" s="54" t="s">
        <v>124</v>
      </c>
      <c r="H267" s="55" t="s">
        <v>125</v>
      </c>
      <c r="I267" s="18" t="s">
        <v>77</v>
      </c>
      <c r="J267" s="67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s="15" customFormat="1" ht="14.25" customHeight="1" x14ac:dyDescent="0.2">
      <c r="A268" s="56">
        <f t="shared" si="3"/>
        <v>117</v>
      </c>
      <c r="B268" s="61">
        <v>256</v>
      </c>
      <c r="C268" s="89" t="s">
        <v>15</v>
      </c>
      <c r="D268" s="52">
        <v>2647392</v>
      </c>
      <c r="E268" s="53">
        <v>414</v>
      </c>
      <c r="F268" s="54" t="s">
        <v>20</v>
      </c>
      <c r="G268" s="54" t="s">
        <v>124</v>
      </c>
      <c r="H268" s="55" t="s">
        <v>125</v>
      </c>
      <c r="I268" s="52" t="s">
        <v>19</v>
      </c>
      <c r="J268" s="67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s="15" customFormat="1" ht="14.25" customHeight="1" x14ac:dyDescent="0.2">
      <c r="A269" s="56">
        <f t="shared" si="3"/>
        <v>118</v>
      </c>
      <c r="B269" s="61">
        <v>257</v>
      </c>
      <c r="C269" s="89" t="s">
        <v>15</v>
      </c>
      <c r="D269" s="52">
        <v>2647390</v>
      </c>
      <c r="E269" s="53">
        <v>414</v>
      </c>
      <c r="F269" s="54" t="s">
        <v>20</v>
      </c>
      <c r="G269" s="54" t="s">
        <v>126</v>
      </c>
      <c r="H269" s="55" t="s">
        <v>125</v>
      </c>
      <c r="I269" s="52" t="s">
        <v>19</v>
      </c>
      <c r="J269" s="67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s="15" customFormat="1" ht="14.25" customHeight="1" x14ac:dyDescent="0.2">
      <c r="A270" s="56">
        <f t="shared" si="3"/>
        <v>119</v>
      </c>
      <c r="B270" s="61">
        <v>258</v>
      </c>
      <c r="C270" s="89" t="s">
        <v>15</v>
      </c>
      <c r="D270" s="52">
        <v>2647391</v>
      </c>
      <c r="E270" s="53">
        <v>414</v>
      </c>
      <c r="F270" s="54" t="s">
        <v>20</v>
      </c>
      <c r="G270" s="54" t="s">
        <v>126</v>
      </c>
      <c r="H270" s="55" t="s">
        <v>125</v>
      </c>
      <c r="I270" s="52" t="s">
        <v>19</v>
      </c>
      <c r="J270" s="67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s="15" customFormat="1" ht="14.25" customHeight="1" x14ac:dyDescent="0.2">
      <c r="A271" s="56">
        <f t="shared" si="3"/>
        <v>120</v>
      </c>
      <c r="B271" s="61">
        <v>259</v>
      </c>
      <c r="C271" s="89" t="s">
        <v>15</v>
      </c>
      <c r="D271" s="52">
        <v>0</v>
      </c>
      <c r="E271" s="53">
        <v>305</v>
      </c>
      <c r="F271" s="54" t="s">
        <v>20</v>
      </c>
      <c r="G271" s="54" t="s">
        <v>127</v>
      </c>
      <c r="H271" s="55" t="s">
        <v>125</v>
      </c>
      <c r="I271" s="18" t="s">
        <v>77</v>
      </c>
      <c r="J271" s="67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s="15" customFormat="1" ht="14.25" customHeight="1" x14ac:dyDescent="0.2">
      <c r="A272" s="56">
        <f t="shared" si="3"/>
        <v>121</v>
      </c>
      <c r="B272" s="61">
        <v>260</v>
      </c>
      <c r="C272" s="89" t="s">
        <v>15</v>
      </c>
      <c r="D272" s="52">
        <v>2647393</v>
      </c>
      <c r="E272" s="53">
        <v>305</v>
      </c>
      <c r="F272" s="54" t="s">
        <v>20</v>
      </c>
      <c r="G272" s="54" t="s">
        <v>127</v>
      </c>
      <c r="H272" s="55" t="s">
        <v>125</v>
      </c>
      <c r="I272" s="52" t="s">
        <v>19</v>
      </c>
      <c r="J272" s="67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s="15" customFormat="1" ht="14.25" customHeight="1" x14ac:dyDescent="0.2">
      <c r="A273" s="56">
        <f t="shared" si="3"/>
        <v>122</v>
      </c>
      <c r="B273" s="61">
        <v>261</v>
      </c>
      <c r="C273" s="89" t="s">
        <v>15</v>
      </c>
      <c r="D273" s="52">
        <v>0</v>
      </c>
      <c r="E273" s="53">
        <v>305</v>
      </c>
      <c r="F273" s="54" t="s">
        <v>20</v>
      </c>
      <c r="G273" s="54" t="s">
        <v>128</v>
      </c>
      <c r="H273" s="55" t="s">
        <v>129</v>
      </c>
      <c r="I273" s="18" t="s">
        <v>77</v>
      </c>
      <c r="J273" s="67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s="15" customFormat="1" ht="14.25" customHeight="1" x14ac:dyDescent="0.2">
      <c r="A274" s="56">
        <f t="shared" si="3"/>
        <v>123</v>
      </c>
      <c r="B274" s="61">
        <v>262</v>
      </c>
      <c r="C274" s="89" t="s">
        <v>15</v>
      </c>
      <c r="D274" s="52">
        <v>4501728</v>
      </c>
      <c r="E274" s="53">
        <v>305</v>
      </c>
      <c r="F274" s="54" t="s">
        <v>20</v>
      </c>
      <c r="G274" s="54" t="s">
        <v>128</v>
      </c>
      <c r="H274" s="55" t="s">
        <v>129</v>
      </c>
      <c r="I274" s="52" t="s">
        <v>19</v>
      </c>
      <c r="J274" s="67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s="15" customFormat="1" ht="14.25" customHeight="1" x14ac:dyDescent="0.2">
      <c r="A275" s="56">
        <f t="shared" si="3"/>
        <v>124</v>
      </c>
      <c r="B275" s="61">
        <v>263</v>
      </c>
      <c r="C275" s="89" t="s">
        <v>15</v>
      </c>
      <c r="D275" s="52">
        <v>4501725</v>
      </c>
      <c r="E275" s="53">
        <v>305</v>
      </c>
      <c r="F275" s="54" t="s">
        <v>20</v>
      </c>
      <c r="G275" s="54" t="s">
        <v>130</v>
      </c>
      <c r="H275" s="55" t="s">
        <v>129</v>
      </c>
      <c r="I275" s="52" t="s">
        <v>19</v>
      </c>
      <c r="J275" s="67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s="15" customFormat="1" ht="14.25" customHeight="1" x14ac:dyDescent="0.2">
      <c r="A276" s="56">
        <f t="shared" si="3"/>
        <v>125</v>
      </c>
      <c r="B276" s="61">
        <v>264</v>
      </c>
      <c r="C276" s="89" t="s">
        <v>15</v>
      </c>
      <c r="D276" s="52">
        <v>4501726</v>
      </c>
      <c r="E276" s="53">
        <v>305</v>
      </c>
      <c r="F276" s="54" t="s">
        <v>20</v>
      </c>
      <c r="G276" s="54" t="s">
        <v>130</v>
      </c>
      <c r="H276" s="55" t="s">
        <v>129</v>
      </c>
      <c r="I276" s="52" t="s">
        <v>19</v>
      </c>
      <c r="J276" s="67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s="15" customFormat="1" ht="14.25" customHeight="1" x14ac:dyDescent="0.2">
      <c r="A277" s="56">
        <f t="shared" si="3"/>
        <v>126</v>
      </c>
      <c r="B277" s="61">
        <v>265</v>
      </c>
      <c r="C277" s="89" t="s">
        <v>15</v>
      </c>
      <c r="D277" s="52">
        <v>6451042</v>
      </c>
      <c r="E277" s="53">
        <v>305</v>
      </c>
      <c r="F277" s="54" t="s">
        <v>20</v>
      </c>
      <c r="G277" s="54" t="s">
        <v>131</v>
      </c>
      <c r="H277" s="55" t="s">
        <v>132</v>
      </c>
      <c r="I277" s="52" t="s">
        <v>19</v>
      </c>
      <c r="J277" s="67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s="15" customFormat="1" ht="14.25" customHeight="1" x14ac:dyDescent="0.2">
      <c r="A278" s="56">
        <f t="shared" si="3"/>
        <v>127</v>
      </c>
      <c r="B278" s="103">
        <v>266</v>
      </c>
      <c r="C278" s="104" t="s">
        <v>15</v>
      </c>
      <c r="D278" s="102">
        <v>0</v>
      </c>
      <c r="E278" s="105">
        <v>305</v>
      </c>
      <c r="F278" s="106" t="s">
        <v>20</v>
      </c>
      <c r="G278" s="106" t="s">
        <v>131</v>
      </c>
      <c r="H278" s="107" t="s">
        <v>132</v>
      </c>
      <c r="I278" s="108" t="s">
        <v>77</v>
      </c>
      <c r="J278" s="67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s="15" customFormat="1" ht="14.25" customHeight="1" x14ac:dyDescent="0.2">
      <c r="A279" s="116" t="s">
        <v>174</v>
      </c>
      <c r="B279" s="116"/>
      <c r="C279" s="116"/>
      <c r="D279" s="116"/>
      <c r="E279" s="116"/>
      <c r="F279" s="116"/>
      <c r="G279" s="116"/>
      <c r="H279" s="116"/>
      <c r="I279" s="116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s="68" customFormat="1" ht="14.25" customHeight="1" x14ac:dyDescent="0.2">
      <c r="A280" s="76">
        <v>1</v>
      </c>
      <c r="B280" s="71">
        <v>267</v>
      </c>
      <c r="C280" s="92" t="s">
        <v>15</v>
      </c>
      <c r="D280" s="95">
        <v>8450099</v>
      </c>
      <c r="E280" s="64">
        <v>238</v>
      </c>
      <c r="F280" s="65" t="s">
        <v>20</v>
      </c>
      <c r="G280" s="65" t="s">
        <v>138</v>
      </c>
      <c r="H280" s="84" t="s">
        <v>139</v>
      </c>
      <c r="I280" s="76" t="s">
        <v>19</v>
      </c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</row>
    <row r="281" spans="1:24" s="68" customFormat="1" ht="14.25" customHeight="1" x14ac:dyDescent="0.2">
      <c r="A281" s="76">
        <f>A280+1</f>
        <v>2</v>
      </c>
      <c r="B281" s="78">
        <v>268</v>
      </c>
      <c r="C281" s="93" t="s">
        <v>15</v>
      </c>
      <c r="D281" s="95">
        <v>8450100</v>
      </c>
      <c r="E281" s="79">
        <v>238</v>
      </c>
      <c r="F281" s="65" t="s">
        <v>20</v>
      </c>
      <c r="G281" s="80" t="s">
        <v>138</v>
      </c>
      <c r="H281" s="85" t="s">
        <v>139</v>
      </c>
      <c r="I281" s="76" t="s">
        <v>19</v>
      </c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</row>
    <row r="282" spans="1:24" s="68" customFormat="1" ht="14.25" customHeight="1" x14ac:dyDescent="0.2">
      <c r="A282" s="76">
        <f t="shared" ref="A282:A339" si="4">A281+1</f>
        <v>3</v>
      </c>
      <c r="B282" s="71">
        <v>269</v>
      </c>
      <c r="C282" s="93" t="s">
        <v>15</v>
      </c>
      <c r="D282" s="95">
        <v>7309691</v>
      </c>
      <c r="E282" s="77">
        <v>18560</v>
      </c>
      <c r="F282" s="65" t="s">
        <v>175</v>
      </c>
      <c r="G282" s="65" t="s">
        <v>176</v>
      </c>
      <c r="H282" s="84" t="s">
        <v>177</v>
      </c>
      <c r="I282" s="76" t="s">
        <v>19</v>
      </c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</row>
    <row r="283" spans="1:24" s="68" customFormat="1" ht="14.25" customHeight="1" x14ac:dyDescent="0.2">
      <c r="A283" s="76">
        <f t="shared" si="4"/>
        <v>4</v>
      </c>
      <c r="B283" s="71">
        <v>270</v>
      </c>
      <c r="C283" s="93" t="s">
        <v>15</v>
      </c>
      <c r="D283" s="52">
        <v>2541292849</v>
      </c>
      <c r="E283" s="77">
        <v>1102</v>
      </c>
      <c r="F283" s="65" t="s">
        <v>178</v>
      </c>
      <c r="G283" s="65" t="s">
        <v>179</v>
      </c>
      <c r="H283" s="84" t="s">
        <v>180</v>
      </c>
      <c r="I283" s="76" t="s">
        <v>19</v>
      </c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</row>
    <row r="284" spans="1:24" s="68" customFormat="1" ht="14.25" customHeight="1" x14ac:dyDescent="0.2">
      <c r="A284" s="76">
        <f t="shared" si="4"/>
        <v>5</v>
      </c>
      <c r="B284" s="71">
        <v>271</v>
      </c>
      <c r="C284" s="92" t="s">
        <v>15</v>
      </c>
      <c r="D284" s="52">
        <v>1753662910</v>
      </c>
      <c r="E284" s="77">
        <v>1102</v>
      </c>
      <c r="F284" s="65" t="s">
        <v>181</v>
      </c>
      <c r="G284" s="65" t="s">
        <v>179</v>
      </c>
      <c r="H284" s="84" t="s">
        <v>180</v>
      </c>
      <c r="I284" s="76" t="s">
        <v>19</v>
      </c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</row>
    <row r="285" spans="1:24" s="68" customFormat="1" ht="14.25" customHeight="1" x14ac:dyDescent="0.2">
      <c r="A285" s="76">
        <f t="shared" si="4"/>
        <v>6</v>
      </c>
      <c r="B285" s="71">
        <v>272</v>
      </c>
      <c r="C285" s="93" t="s">
        <v>15</v>
      </c>
      <c r="D285" s="52">
        <v>1550433133</v>
      </c>
      <c r="E285" s="77">
        <v>5371.38</v>
      </c>
      <c r="F285" s="65" t="s">
        <v>181</v>
      </c>
      <c r="G285" s="65" t="s">
        <v>179</v>
      </c>
      <c r="H285" s="84" t="s">
        <v>180</v>
      </c>
      <c r="I285" s="76" t="s">
        <v>19</v>
      </c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</row>
    <row r="286" spans="1:24" s="68" customFormat="1" ht="14.25" x14ac:dyDescent="0.2">
      <c r="A286" s="76">
        <f t="shared" si="4"/>
        <v>7</v>
      </c>
      <c r="B286" s="71">
        <v>277</v>
      </c>
      <c r="C286" s="92" t="s">
        <v>15</v>
      </c>
      <c r="D286" s="52">
        <v>9685903</v>
      </c>
      <c r="E286" s="77">
        <v>24214.42</v>
      </c>
      <c r="F286" s="65" t="s">
        <v>182</v>
      </c>
      <c r="G286" s="65" t="s">
        <v>179</v>
      </c>
      <c r="H286" s="84" t="s">
        <v>183</v>
      </c>
      <c r="I286" s="76" t="s">
        <v>19</v>
      </c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</row>
    <row r="287" spans="1:24" s="68" customFormat="1" ht="14.25" customHeight="1" x14ac:dyDescent="0.2">
      <c r="A287" s="76">
        <f t="shared" si="4"/>
        <v>8</v>
      </c>
      <c r="B287" s="81">
        <v>273</v>
      </c>
      <c r="C287" s="94" t="s">
        <v>15</v>
      </c>
      <c r="D287" s="95">
        <v>9645694</v>
      </c>
      <c r="E287" s="82">
        <v>414</v>
      </c>
      <c r="F287" s="83" t="s">
        <v>20</v>
      </c>
      <c r="G287" s="83" t="s">
        <v>140</v>
      </c>
      <c r="H287" s="86" t="s">
        <v>141</v>
      </c>
      <c r="I287" s="76" t="s">
        <v>19</v>
      </c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</row>
    <row r="288" spans="1:24" s="68" customFormat="1" ht="14.25" customHeight="1" x14ac:dyDescent="0.2">
      <c r="A288" s="76">
        <f t="shared" si="4"/>
        <v>9</v>
      </c>
      <c r="B288" s="71">
        <v>274</v>
      </c>
      <c r="C288" s="92" t="s">
        <v>15</v>
      </c>
      <c r="D288" s="95">
        <v>0</v>
      </c>
      <c r="E288" s="64">
        <v>414</v>
      </c>
      <c r="F288" s="83" t="s">
        <v>20</v>
      </c>
      <c r="G288" s="65" t="s">
        <v>140</v>
      </c>
      <c r="H288" s="84" t="s">
        <v>141</v>
      </c>
      <c r="I288" s="18" t="s">
        <v>77</v>
      </c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</row>
    <row r="289" spans="1:24" s="68" customFormat="1" ht="14.25" customHeight="1" x14ac:dyDescent="0.2">
      <c r="A289" s="76">
        <f t="shared" si="4"/>
        <v>10</v>
      </c>
      <c r="B289" s="71">
        <v>275</v>
      </c>
      <c r="C289" s="92" t="s">
        <v>15</v>
      </c>
      <c r="D289" s="95">
        <v>0</v>
      </c>
      <c r="E289" s="64">
        <v>324</v>
      </c>
      <c r="F289" s="83" t="s">
        <v>20</v>
      </c>
      <c r="G289" s="65" t="s">
        <v>142</v>
      </c>
      <c r="H289" s="84" t="s">
        <v>141</v>
      </c>
      <c r="I289" s="18" t="s">
        <v>77</v>
      </c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</row>
    <row r="290" spans="1:24" s="68" customFormat="1" ht="14.25" customHeight="1" x14ac:dyDescent="0.2">
      <c r="A290" s="76">
        <f t="shared" si="4"/>
        <v>11</v>
      </c>
      <c r="B290" s="71">
        <v>276</v>
      </c>
      <c r="C290" s="92" t="s">
        <v>15</v>
      </c>
      <c r="D290" s="95">
        <v>9645695</v>
      </c>
      <c r="E290" s="64">
        <v>324</v>
      </c>
      <c r="F290" s="83" t="s">
        <v>20</v>
      </c>
      <c r="G290" s="65" t="s">
        <v>143</v>
      </c>
      <c r="H290" s="84" t="s">
        <v>141</v>
      </c>
      <c r="I290" s="76" t="s">
        <v>19</v>
      </c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</row>
    <row r="291" spans="1:24" s="68" customFormat="1" ht="14.25" customHeight="1" x14ac:dyDescent="0.2">
      <c r="A291" s="76">
        <f t="shared" si="4"/>
        <v>12</v>
      </c>
      <c r="B291" s="71">
        <v>278</v>
      </c>
      <c r="C291" s="92" t="s">
        <v>15</v>
      </c>
      <c r="D291" s="95">
        <v>0</v>
      </c>
      <c r="E291" s="64">
        <v>324</v>
      </c>
      <c r="F291" s="83" t="s">
        <v>20</v>
      </c>
      <c r="G291" s="65" t="s">
        <v>144</v>
      </c>
      <c r="H291" s="84" t="s">
        <v>145</v>
      </c>
      <c r="I291" s="18" t="s">
        <v>77</v>
      </c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</row>
    <row r="292" spans="1:24" s="68" customFormat="1" ht="14.25" customHeight="1" x14ac:dyDescent="0.2">
      <c r="A292" s="76">
        <f t="shared" si="4"/>
        <v>13</v>
      </c>
      <c r="B292" s="71">
        <v>284</v>
      </c>
      <c r="C292" s="92" t="s">
        <v>15</v>
      </c>
      <c r="D292" s="95">
        <v>2863030</v>
      </c>
      <c r="E292" s="64">
        <v>324</v>
      </c>
      <c r="F292" s="83" t="s">
        <v>20</v>
      </c>
      <c r="G292" s="65" t="s">
        <v>144</v>
      </c>
      <c r="H292" s="84" t="s">
        <v>146</v>
      </c>
      <c r="I292" s="76" t="s">
        <v>19</v>
      </c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</row>
    <row r="293" spans="1:24" s="68" customFormat="1" ht="14.25" customHeight="1" x14ac:dyDescent="0.2">
      <c r="A293" s="76">
        <f t="shared" si="4"/>
        <v>14</v>
      </c>
      <c r="B293" s="71">
        <v>279</v>
      </c>
      <c r="C293" s="92" t="s">
        <v>15</v>
      </c>
      <c r="D293" s="95">
        <v>2596791</v>
      </c>
      <c r="E293" s="64">
        <v>324</v>
      </c>
      <c r="F293" s="83" t="s">
        <v>20</v>
      </c>
      <c r="G293" s="65" t="s">
        <v>144</v>
      </c>
      <c r="H293" s="84" t="s">
        <v>145</v>
      </c>
      <c r="I293" s="76" t="s">
        <v>19</v>
      </c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</row>
    <row r="294" spans="1:24" s="68" customFormat="1" ht="14.25" customHeight="1" x14ac:dyDescent="0.2">
      <c r="A294" s="76">
        <f t="shared" si="4"/>
        <v>15</v>
      </c>
      <c r="B294" s="71">
        <v>280</v>
      </c>
      <c r="C294" s="92" t="s">
        <v>15</v>
      </c>
      <c r="D294" s="95">
        <v>0</v>
      </c>
      <c r="E294" s="64">
        <v>324</v>
      </c>
      <c r="F294" s="83" t="s">
        <v>20</v>
      </c>
      <c r="G294" s="65" t="s">
        <v>144</v>
      </c>
      <c r="H294" s="84" t="s">
        <v>145</v>
      </c>
      <c r="I294" s="18" t="s">
        <v>77</v>
      </c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</row>
    <row r="295" spans="1:24" s="68" customFormat="1" ht="14.25" customHeight="1" x14ac:dyDescent="0.2">
      <c r="A295" s="76">
        <f t="shared" si="4"/>
        <v>16</v>
      </c>
      <c r="B295" s="71">
        <v>281</v>
      </c>
      <c r="C295" s="92" t="s">
        <v>15</v>
      </c>
      <c r="D295" s="95">
        <v>2596793</v>
      </c>
      <c r="E295" s="64">
        <v>324</v>
      </c>
      <c r="F295" s="83" t="s">
        <v>20</v>
      </c>
      <c r="G295" s="65" t="s">
        <v>144</v>
      </c>
      <c r="H295" s="84" t="s">
        <v>145</v>
      </c>
      <c r="I295" s="76" t="s">
        <v>19</v>
      </c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</row>
    <row r="296" spans="1:24" s="68" customFormat="1" ht="14.25" customHeight="1" x14ac:dyDescent="0.2">
      <c r="A296" s="76">
        <f t="shared" si="4"/>
        <v>17</v>
      </c>
      <c r="B296" s="71">
        <v>282</v>
      </c>
      <c r="C296" s="92" t="s">
        <v>15</v>
      </c>
      <c r="D296" s="95">
        <v>0</v>
      </c>
      <c r="E296" s="64">
        <v>324</v>
      </c>
      <c r="F296" s="83" t="s">
        <v>20</v>
      </c>
      <c r="G296" s="65" t="s">
        <v>144</v>
      </c>
      <c r="H296" s="84" t="s">
        <v>145</v>
      </c>
      <c r="I296" s="18" t="s">
        <v>77</v>
      </c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</row>
    <row r="297" spans="1:24" s="68" customFormat="1" ht="14.25" customHeight="1" x14ac:dyDescent="0.2">
      <c r="A297" s="76">
        <f t="shared" si="4"/>
        <v>18</v>
      </c>
      <c r="B297" s="71">
        <v>283</v>
      </c>
      <c r="C297" s="92" t="s">
        <v>15</v>
      </c>
      <c r="D297" s="95">
        <v>0</v>
      </c>
      <c r="E297" s="64">
        <v>324</v>
      </c>
      <c r="F297" s="83" t="s">
        <v>20</v>
      </c>
      <c r="G297" s="65" t="s">
        <v>144</v>
      </c>
      <c r="H297" s="84" t="s">
        <v>145</v>
      </c>
      <c r="I297" s="18" t="s">
        <v>77</v>
      </c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</row>
    <row r="298" spans="1:24" s="68" customFormat="1" ht="14.25" customHeight="1" x14ac:dyDescent="0.2">
      <c r="A298" s="76">
        <f t="shared" si="4"/>
        <v>19</v>
      </c>
      <c r="B298" s="71">
        <v>285</v>
      </c>
      <c r="C298" s="92" t="s">
        <v>15</v>
      </c>
      <c r="D298" s="95">
        <v>5292858</v>
      </c>
      <c r="E298" s="64">
        <v>414</v>
      </c>
      <c r="F298" s="83" t="s">
        <v>20</v>
      </c>
      <c r="G298" s="65" t="s">
        <v>147</v>
      </c>
      <c r="H298" s="84" t="s">
        <v>148</v>
      </c>
      <c r="I298" s="76" t="s">
        <v>19</v>
      </c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</row>
    <row r="299" spans="1:24" s="68" customFormat="1" ht="14.25" customHeight="1" x14ac:dyDescent="0.2">
      <c r="A299" s="76">
        <f t="shared" si="4"/>
        <v>20</v>
      </c>
      <c r="B299" s="71">
        <v>286</v>
      </c>
      <c r="C299" s="92" t="s">
        <v>15</v>
      </c>
      <c r="D299" s="95">
        <v>0</v>
      </c>
      <c r="E299" s="64">
        <v>414</v>
      </c>
      <c r="F299" s="83" t="s">
        <v>20</v>
      </c>
      <c r="G299" s="65" t="s">
        <v>149</v>
      </c>
      <c r="H299" s="84" t="s">
        <v>148</v>
      </c>
      <c r="I299" s="18" t="s">
        <v>77</v>
      </c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</row>
    <row r="300" spans="1:24" s="68" customFormat="1" ht="14.25" customHeight="1" x14ac:dyDescent="0.2">
      <c r="A300" s="76">
        <f t="shared" si="4"/>
        <v>21</v>
      </c>
      <c r="B300" s="71">
        <v>287</v>
      </c>
      <c r="C300" s="92" t="s">
        <v>15</v>
      </c>
      <c r="D300" s="95">
        <v>5292860</v>
      </c>
      <c r="E300" s="64">
        <v>414</v>
      </c>
      <c r="F300" s="83" t="s">
        <v>20</v>
      </c>
      <c r="G300" s="65" t="s">
        <v>150</v>
      </c>
      <c r="H300" s="84" t="s">
        <v>148</v>
      </c>
      <c r="I300" s="76" t="s">
        <v>19</v>
      </c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</row>
    <row r="301" spans="1:24" s="68" customFormat="1" ht="14.25" customHeight="1" x14ac:dyDescent="0.2">
      <c r="A301" s="76">
        <f t="shared" si="4"/>
        <v>22</v>
      </c>
      <c r="B301" s="71">
        <v>288</v>
      </c>
      <c r="C301" s="92" t="s">
        <v>15</v>
      </c>
      <c r="D301" s="95">
        <v>0</v>
      </c>
      <c r="E301" s="64">
        <v>414</v>
      </c>
      <c r="F301" s="83" t="s">
        <v>20</v>
      </c>
      <c r="G301" s="65" t="s">
        <v>151</v>
      </c>
      <c r="H301" s="84" t="s">
        <v>148</v>
      </c>
      <c r="I301" s="18" t="s">
        <v>77</v>
      </c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</row>
    <row r="302" spans="1:24" s="68" customFormat="1" ht="14.25" customHeight="1" x14ac:dyDescent="0.2">
      <c r="A302" s="76">
        <f t="shared" si="4"/>
        <v>23</v>
      </c>
      <c r="B302" s="71">
        <v>289</v>
      </c>
      <c r="C302" s="92" t="s">
        <v>15</v>
      </c>
      <c r="D302" s="95">
        <v>0</v>
      </c>
      <c r="E302" s="64">
        <v>238</v>
      </c>
      <c r="F302" s="83" t="s">
        <v>20</v>
      </c>
      <c r="G302" s="65" t="s">
        <v>152</v>
      </c>
      <c r="H302" s="84" t="s">
        <v>153</v>
      </c>
      <c r="I302" s="18" t="s">
        <v>77</v>
      </c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</row>
    <row r="303" spans="1:24" s="68" customFormat="1" ht="14.25" customHeight="1" x14ac:dyDescent="0.2">
      <c r="A303" s="76">
        <f t="shared" si="4"/>
        <v>24</v>
      </c>
      <c r="B303" s="71">
        <v>290</v>
      </c>
      <c r="C303" s="92" t="s">
        <v>15</v>
      </c>
      <c r="D303" s="95">
        <v>7480016</v>
      </c>
      <c r="E303" s="64">
        <v>238</v>
      </c>
      <c r="F303" s="83" t="s">
        <v>20</v>
      </c>
      <c r="G303" s="65" t="s">
        <v>152</v>
      </c>
      <c r="H303" s="84" t="s">
        <v>153</v>
      </c>
      <c r="I303" s="76" t="s">
        <v>19</v>
      </c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</row>
    <row r="304" spans="1:24" s="68" customFormat="1" ht="14.25" customHeight="1" x14ac:dyDescent="0.2">
      <c r="A304" s="76">
        <f t="shared" si="4"/>
        <v>25</v>
      </c>
      <c r="B304" s="71">
        <v>291</v>
      </c>
      <c r="C304" s="92" t="s">
        <v>15</v>
      </c>
      <c r="D304" s="95">
        <v>0</v>
      </c>
      <c r="E304" s="64">
        <v>238</v>
      </c>
      <c r="F304" s="83" t="s">
        <v>20</v>
      </c>
      <c r="G304" s="65" t="s">
        <v>152</v>
      </c>
      <c r="H304" s="84" t="s">
        <v>153</v>
      </c>
      <c r="I304" s="18" t="s">
        <v>77</v>
      </c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</row>
    <row r="305" spans="1:24" s="68" customFormat="1" ht="14.25" customHeight="1" x14ac:dyDescent="0.2">
      <c r="A305" s="76">
        <f t="shared" si="4"/>
        <v>26</v>
      </c>
      <c r="B305" s="71">
        <v>292</v>
      </c>
      <c r="C305" s="92" t="s">
        <v>15</v>
      </c>
      <c r="D305" s="95">
        <v>0</v>
      </c>
      <c r="E305" s="64">
        <v>238</v>
      </c>
      <c r="F305" s="83" t="s">
        <v>20</v>
      </c>
      <c r="G305" s="65" t="s">
        <v>152</v>
      </c>
      <c r="H305" s="84" t="s">
        <v>153</v>
      </c>
      <c r="I305" s="18" t="s">
        <v>77</v>
      </c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</row>
    <row r="306" spans="1:24" s="68" customFormat="1" ht="14.25" customHeight="1" x14ac:dyDescent="0.2">
      <c r="A306" s="76">
        <f t="shared" si="4"/>
        <v>27</v>
      </c>
      <c r="B306" s="71">
        <v>293</v>
      </c>
      <c r="C306" s="92" t="s">
        <v>15</v>
      </c>
      <c r="D306" s="95" t="s">
        <v>189</v>
      </c>
      <c r="E306" s="64">
        <v>617</v>
      </c>
      <c r="F306" s="83" t="s">
        <v>20</v>
      </c>
      <c r="G306" s="65" t="s">
        <v>154</v>
      </c>
      <c r="H306" s="84" t="s">
        <v>153</v>
      </c>
      <c r="I306" s="76" t="s">
        <v>287</v>
      </c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</row>
    <row r="307" spans="1:24" s="68" customFormat="1" ht="14.25" customHeight="1" x14ac:dyDescent="0.2">
      <c r="A307" s="76">
        <f t="shared" si="4"/>
        <v>28</v>
      </c>
      <c r="B307" s="71">
        <v>294</v>
      </c>
      <c r="C307" s="92" t="s">
        <v>15</v>
      </c>
      <c r="D307" s="95" t="s">
        <v>190</v>
      </c>
      <c r="E307" s="64">
        <v>305</v>
      </c>
      <c r="F307" s="83" t="s">
        <v>20</v>
      </c>
      <c r="G307" s="65" t="s">
        <v>154</v>
      </c>
      <c r="H307" s="84" t="s">
        <v>153</v>
      </c>
      <c r="I307" s="18" t="s">
        <v>77</v>
      </c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</row>
    <row r="308" spans="1:24" s="68" customFormat="1" ht="14.25" customHeight="1" x14ac:dyDescent="0.2">
      <c r="A308" s="76">
        <f t="shared" si="4"/>
        <v>29</v>
      </c>
      <c r="B308" s="71">
        <v>295</v>
      </c>
      <c r="C308" s="92" t="s">
        <v>15</v>
      </c>
      <c r="D308" s="143">
        <v>7889859</v>
      </c>
      <c r="E308" s="64">
        <v>305</v>
      </c>
      <c r="F308" s="83" t="s">
        <v>20</v>
      </c>
      <c r="G308" s="65" t="s">
        <v>155</v>
      </c>
      <c r="H308" s="84" t="s">
        <v>153</v>
      </c>
      <c r="I308" s="76" t="s">
        <v>287</v>
      </c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</row>
    <row r="309" spans="1:24" s="68" customFormat="1" ht="14.25" customHeight="1" x14ac:dyDescent="0.2">
      <c r="A309" s="76">
        <f t="shared" si="4"/>
        <v>30</v>
      </c>
      <c r="B309" s="71">
        <v>296</v>
      </c>
      <c r="C309" s="92" t="s">
        <v>15</v>
      </c>
      <c r="D309" s="76">
        <v>2815667</v>
      </c>
      <c r="E309" s="64">
        <v>39734.410000000003</v>
      </c>
      <c r="F309" s="65" t="s">
        <v>156</v>
      </c>
      <c r="G309" s="65" t="s">
        <v>157</v>
      </c>
      <c r="H309" s="84" t="s">
        <v>158</v>
      </c>
      <c r="I309" s="76" t="s">
        <v>19</v>
      </c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</row>
    <row r="310" spans="1:24" s="68" customFormat="1" ht="14.25" customHeight="1" x14ac:dyDescent="0.2">
      <c r="A310" s="76">
        <f t="shared" si="4"/>
        <v>31</v>
      </c>
      <c r="B310" s="71">
        <v>297</v>
      </c>
      <c r="C310" s="92" t="s">
        <v>15</v>
      </c>
      <c r="D310" s="76">
        <v>2025531964</v>
      </c>
      <c r="E310" s="64">
        <v>12180.44</v>
      </c>
      <c r="F310" s="65" t="s">
        <v>159</v>
      </c>
      <c r="G310" s="65" t="s">
        <v>186</v>
      </c>
      <c r="H310" s="84" t="s">
        <v>158</v>
      </c>
      <c r="I310" s="76" t="s">
        <v>19</v>
      </c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</row>
    <row r="311" spans="1:24" s="68" customFormat="1" ht="14.25" customHeight="1" x14ac:dyDescent="0.2">
      <c r="A311" s="76">
        <f t="shared" si="4"/>
        <v>32</v>
      </c>
      <c r="B311" s="71">
        <v>298</v>
      </c>
      <c r="C311" s="92" t="s">
        <v>15</v>
      </c>
      <c r="D311" s="95">
        <v>0</v>
      </c>
      <c r="E311" s="64">
        <v>414</v>
      </c>
      <c r="F311" s="65" t="s">
        <v>20</v>
      </c>
      <c r="G311" s="65" t="s">
        <v>160</v>
      </c>
      <c r="H311" s="84" t="s">
        <v>158</v>
      </c>
      <c r="I311" s="18" t="s">
        <v>77</v>
      </c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</row>
    <row r="312" spans="1:24" s="68" customFormat="1" ht="14.25" customHeight="1" x14ac:dyDescent="0.2">
      <c r="A312" s="76">
        <f t="shared" si="4"/>
        <v>33</v>
      </c>
      <c r="B312" s="71">
        <v>299</v>
      </c>
      <c r="C312" s="92" t="s">
        <v>15</v>
      </c>
      <c r="D312" s="95">
        <v>2863032</v>
      </c>
      <c r="E312" s="64">
        <v>414</v>
      </c>
      <c r="F312" s="65" t="s">
        <v>20</v>
      </c>
      <c r="G312" s="65" t="s">
        <v>160</v>
      </c>
      <c r="H312" s="84" t="s">
        <v>158</v>
      </c>
      <c r="I312" s="76" t="s">
        <v>19</v>
      </c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</row>
    <row r="313" spans="1:24" s="68" customFormat="1" ht="14.25" customHeight="1" x14ac:dyDescent="0.2">
      <c r="A313" s="76">
        <f t="shared" si="4"/>
        <v>34</v>
      </c>
      <c r="B313" s="71">
        <v>311</v>
      </c>
      <c r="C313" s="92" t="s">
        <v>15</v>
      </c>
      <c r="D313" s="95">
        <v>5149311</v>
      </c>
      <c r="E313" s="64">
        <v>414</v>
      </c>
      <c r="F313" s="65" t="s">
        <v>20</v>
      </c>
      <c r="G313" s="65" t="s">
        <v>161</v>
      </c>
      <c r="H313" s="84" t="s">
        <v>162</v>
      </c>
      <c r="I313" s="76" t="s">
        <v>19</v>
      </c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</row>
    <row r="314" spans="1:24" s="68" customFormat="1" ht="14.25" customHeight="1" x14ac:dyDescent="0.2">
      <c r="A314" s="76">
        <f t="shared" si="4"/>
        <v>35</v>
      </c>
      <c r="B314" s="71">
        <v>306</v>
      </c>
      <c r="C314" s="92" t="s">
        <v>15</v>
      </c>
      <c r="D314" s="95">
        <v>0</v>
      </c>
      <c r="E314" s="64">
        <v>414</v>
      </c>
      <c r="F314" s="65" t="s">
        <v>20</v>
      </c>
      <c r="G314" s="65" t="s">
        <v>163</v>
      </c>
      <c r="H314" s="84" t="s">
        <v>162</v>
      </c>
      <c r="I314" s="18" t="s">
        <v>77</v>
      </c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</row>
    <row r="315" spans="1:24" s="68" customFormat="1" ht="14.25" customHeight="1" x14ac:dyDescent="0.2">
      <c r="A315" s="76">
        <f t="shared" si="4"/>
        <v>36</v>
      </c>
      <c r="B315" s="71">
        <v>307</v>
      </c>
      <c r="C315" s="92" t="s">
        <v>15</v>
      </c>
      <c r="D315" s="95">
        <v>5149308</v>
      </c>
      <c r="E315" s="64">
        <v>414</v>
      </c>
      <c r="F315" s="65" t="s">
        <v>20</v>
      </c>
      <c r="G315" s="65" t="s">
        <v>163</v>
      </c>
      <c r="H315" s="84" t="s">
        <v>162</v>
      </c>
      <c r="I315" s="76" t="s">
        <v>19</v>
      </c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</row>
    <row r="316" spans="1:24" s="68" customFormat="1" ht="14.25" customHeight="1" x14ac:dyDescent="0.2">
      <c r="A316" s="76">
        <f t="shared" si="4"/>
        <v>37</v>
      </c>
      <c r="B316" s="71">
        <v>308</v>
      </c>
      <c r="C316" s="92" t="s">
        <v>15</v>
      </c>
      <c r="D316" s="95">
        <v>5149307</v>
      </c>
      <c r="E316" s="64">
        <v>414</v>
      </c>
      <c r="F316" s="65" t="s">
        <v>20</v>
      </c>
      <c r="G316" s="65" t="s">
        <v>163</v>
      </c>
      <c r="H316" s="84" t="s">
        <v>162</v>
      </c>
      <c r="I316" s="76" t="s">
        <v>19</v>
      </c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</row>
    <row r="317" spans="1:24" s="68" customFormat="1" ht="14.25" customHeight="1" x14ac:dyDescent="0.2">
      <c r="A317" s="76">
        <f t="shared" si="4"/>
        <v>38</v>
      </c>
      <c r="B317" s="71">
        <v>309</v>
      </c>
      <c r="C317" s="92" t="s">
        <v>15</v>
      </c>
      <c r="D317" s="95">
        <v>0</v>
      </c>
      <c r="E317" s="64">
        <v>414</v>
      </c>
      <c r="F317" s="65" t="s">
        <v>20</v>
      </c>
      <c r="G317" s="65" t="s">
        <v>163</v>
      </c>
      <c r="H317" s="84" t="s">
        <v>162</v>
      </c>
      <c r="I317" s="18" t="s">
        <v>77</v>
      </c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</row>
    <row r="318" spans="1:24" s="68" customFormat="1" ht="14.25" customHeight="1" x14ac:dyDescent="0.2">
      <c r="A318" s="76">
        <f t="shared" si="4"/>
        <v>39</v>
      </c>
      <c r="B318" s="71">
        <v>310</v>
      </c>
      <c r="C318" s="92" t="s">
        <v>15</v>
      </c>
      <c r="D318" s="95">
        <v>5149312</v>
      </c>
      <c r="E318" s="64">
        <v>414</v>
      </c>
      <c r="F318" s="65" t="s">
        <v>20</v>
      </c>
      <c r="G318" s="65" t="s">
        <v>163</v>
      </c>
      <c r="H318" s="84" t="s">
        <v>162</v>
      </c>
      <c r="I318" s="76" t="s">
        <v>19</v>
      </c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</row>
    <row r="319" spans="1:24" s="68" customFormat="1" ht="14.25" customHeight="1" x14ac:dyDescent="0.2">
      <c r="A319" s="76">
        <f t="shared" si="4"/>
        <v>40</v>
      </c>
      <c r="B319" s="71">
        <v>300</v>
      </c>
      <c r="C319" s="92" t="s">
        <v>15</v>
      </c>
      <c r="D319" s="95">
        <v>3798851</v>
      </c>
      <c r="E319" s="64">
        <v>1310</v>
      </c>
      <c r="F319" s="65" t="s">
        <v>20</v>
      </c>
      <c r="G319" s="65" t="s">
        <v>164</v>
      </c>
      <c r="H319" s="84" t="s">
        <v>158</v>
      </c>
      <c r="I319" s="76" t="s">
        <v>19</v>
      </c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</row>
    <row r="320" spans="1:24" s="68" customFormat="1" ht="14.25" customHeight="1" x14ac:dyDescent="0.2">
      <c r="A320" s="76">
        <f t="shared" si="4"/>
        <v>41</v>
      </c>
      <c r="B320" s="71">
        <v>301</v>
      </c>
      <c r="C320" s="92" t="s">
        <v>15</v>
      </c>
      <c r="D320" s="95">
        <v>0</v>
      </c>
      <c r="E320" s="64">
        <v>414</v>
      </c>
      <c r="F320" s="65" t="s">
        <v>20</v>
      </c>
      <c r="G320" s="65" t="s">
        <v>164</v>
      </c>
      <c r="H320" s="84" t="s">
        <v>158</v>
      </c>
      <c r="I320" s="18" t="s">
        <v>77</v>
      </c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</row>
    <row r="321" spans="1:24" s="68" customFormat="1" ht="14.25" customHeight="1" x14ac:dyDescent="0.2">
      <c r="A321" s="76">
        <f t="shared" si="4"/>
        <v>42</v>
      </c>
      <c r="B321" s="71">
        <v>302</v>
      </c>
      <c r="C321" s="92" t="s">
        <v>15</v>
      </c>
      <c r="D321" s="95">
        <v>3305964</v>
      </c>
      <c r="E321" s="64">
        <v>414</v>
      </c>
      <c r="F321" s="65" t="s">
        <v>20</v>
      </c>
      <c r="G321" s="65" t="s">
        <v>164</v>
      </c>
      <c r="H321" s="84" t="s">
        <v>158</v>
      </c>
      <c r="I321" s="76" t="s">
        <v>19</v>
      </c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</row>
    <row r="322" spans="1:24" s="68" customFormat="1" ht="14.25" customHeight="1" x14ac:dyDescent="0.2">
      <c r="A322" s="76">
        <f t="shared" si="4"/>
        <v>43</v>
      </c>
      <c r="B322" s="71">
        <v>303</v>
      </c>
      <c r="C322" s="92" t="s">
        <v>15</v>
      </c>
      <c r="D322" s="95">
        <v>3305963</v>
      </c>
      <c r="E322" s="64">
        <v>1310</v>
      </c>
      <c r="F322" s="65" t="s">
        <v>20</v>
      </c>
      <c r="G322" s="65" t="s">
        <v>164</v>
      </c>
      <c r="H322" s="84" t="s">
        <v>158</v>
      </c>
      <c r="I322" s="76" t="s">
        <v>19</v>
      </c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</row>
    <row r="323" spans="1:24" s="68" customFormat="1" ht="14.25" customHeight="1" x14ac:dyDescent="0.2">
      <c r="A323" s="76">
        <f t="shared" si="4"/>
        <v>44</v>
      </c>
      <c r="B323" s="71">
        <v>304</v>
      </c>
      <c r="C323" s="92" t="s">
        <v>15</v>
      </c>
      <c r="D323" s="95">
        <v>3305961</v>
      </c>
      <c r="E323" s="64">
        <v>414</v>
      </c>
      <c r="F323" s="65" t="s">
        <v>20</v>
      </c>
      <c r="G323" s="65" t="s">
        <v>164</v>
      </c>
      <c r="H323" s="84" t="s">
        <v>158</v>
      </c>
      <c r="I323" s="76" t="s">
        <v>19</v>
      </c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</row>
    <row r="324" spans="1:24" s="68" customFormat="1" ht="14.25" customHeight="1" x14ac:dyDescent="0.2">
      <c r="A324" s="76">
        <f t="shared" si="4"/>
        <v>45</v>
      </c>
      <c r="B324" s="71">
        <v>305</v>
      </c>
      <c r="C324" s="92" t="s">
        <v>15</v>
      </c>
      <c r="D324" s="95">
        <v>3305965</v>
      </c>
      <c r="E324" s="64">
        <v>414</v>
      </c>
      <c r="F324" s="65" t="s">
        <v>20</v>
      </c>
      <c r="G324" s="65" t="s">
        <v>164</v>
      </c>
      <c r="H324" s="84" t="s">
        <v>158</v>
      </c>
      <c r="I324" s="76" t="s">
        <v>19</v>
      </c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</row>
    <row r="325" spans="1:24" s="68" customFormat="1" ht="14.25" customHeight="1" x14ac:dyDescent="0.2">
      <c r="A325" s="76">
        <f t="shared" si="4"/>
        <v>46</v>
      </c>
      <c r="B325" s="71">
        <v>312</v>
      </c>
      <c r="C325" s="92" t="s">
        <v>15</v>
      </c>
      <c r="D325" s="95">
        <v>5149310</v>
      </c>
      <c r="E325" s="64">
        <v>414</v>
      </c>
      <c r="F325" s="65" t="s">
        <v>20</v>
      </c>
      <c r="G325" s="65" t="s">
        <v>165</v>
      </c>
      <c r="H325" s="84" t="s">
        <v>162</v>
      </c>
      <c r="I325" s="76" t="s">
        <v>19</v>
      </c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</row>
    <row r="326" spans="1:24" s="68" customFormat="1" ht="14.25" customHeight="1" x14ac:dyDescent="0.2">
      <c r="A326" s="76">
        <f t="shared" si="4"/>
        <v>47</v>
      </c>
      <c r="B326" s="71">
        <v>313</v>
      </c>
      <c r="C326" s="92" t="s">
        <v>15</v>
      </c>
      <c r="D326" s="95" t="s">
        <v>187</v>
      </c>
      <c r="E326" s="64">
        <v>414</v>
      </c>
      <c r="F326" s="65" t="s">
        <v>20</v>
      </c>
      <c r="G326" s="65" t="s">
        <v>165</v>
      </c>
      <c r="H326" s="84" t="s">
        <v>162</v>
      </c>
      <c r="I326" s="76" t="s">
        <v>19</v>
      </c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</row>
    <row r="327" spans="1:24" s="68" customFormat="1" ht="14.25" customHeight="1" x14ac:dyDescent="0.2">
      <c r="A327" s="76">
        <f t="shared" si="4"/>
        <v>48</v>
      </c>
      <c r="B327" s="71">
        <v>314</v>
      </c>
      <c r="C327" s="92" t="s">
        <v>15</v>
      </c>
      <c r="D327" s="95" t="s">
        <v>188</v>
      </c>
      <c r="E327" s="64">
        <v>414</v>
      </c>
      <c r="F327" s="65" t="s">
        <v>20</v>
      </c>
      <c r="G327" s="65" t="s">
        <v>165</v>
      </c>
      <c r="H327" s="84" t="s">
        <v>162</v>
      </c>
      <c r="I327" s="76" t="s">
        <v>19</v>
      </c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</row>
    <row r="328" spans="1:24" s="68" customFormat="1" ht="14.25" customHeight="1" x14ac:dyDescent="0.2">
      <c r="A328" s="76">
        <f t="shared" si="4"/>
        <v>49</v>
      </c>
      <c r="B328" s="71">
        <v>315</v>
      </c>
      <c r="C328" s="92" t="s">
        <v>15</v>
      </c>
      <c r="D328" s="95">
        <v>1417420</v>
      </c>
      <c r="E328" s="64">
        <v>1201.1099999999999</v>
      </c>
      <c r="F328" s="65" t="s">
        <v>20</v>
      </c>
      <c r="G328" s="65" t="s">
        <v>166</v>
      </c>
      <c r="H328" s="84" t="s">
        <v>167</v>
      </c>
      <c r="I328" s="76" t="s">
        <v>19</v>
      </c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</row>
    <row r="329" spans="1:24" s="68" customFormat="1" ht="14.25" customHeight="1" x14ac:dyDescent="0.2">
      <c r="A329" s="76">
        <f t="shared" si="4"/>
        <v>50</v>
      </c>
      <c r="B329" s="71">
        <v>316</v>
      </c>
      <c r="C329" s="92" t="s">
        <v>15</v>
      </c>
      <c r="D329" s="95">
        <v>0</v>
      </c>
      <c r="E329" s="64">
        <v>414</v>
      </c>
      <c r="F329" s="65" t="s">
        <v>20</v>
      </c>
      <c r="G329" s="65" t="s">
        <v>168</v>
      </c>
      <c r="H329" s="84" t="s">
        <v>158</v>
      </c>
      <c r="I329" s="18" t="s">
        <v>77</v>
      </c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</row>
    <row r="330" spans="1:24" s="68" customFormat="1" ht="14.25" customHeight="1" x14ac:dyDescent="0.2">
      <c r="A330" s="76">
        <f t="shared" si="4"/>
        <v>51</v>
      </c>
      <c r="B330" s="71">
        <v>317</v>
      </c>
      <c r="C330" s="92" t="s">
        <v>15</v>
      </c>
      <c r="D330" s="76">
        <v>9444850</v>
      </c>
      <c r="E330" s="64">
        <v>27202</v>
      </c>
      <c r="F330" s="65" t="s">
        <v>184</v>
      </c>
      <c r="G330" s="65" t="s">
        <v>185</v>
      </c>
      <c r="H330" s="87">
        <v>44314</v>
      </c>
      <c r="I330" s="76" t="s">
        <v>19</v>
      </c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</row>
    <row r="331" spans="1:24" s="68" customFormat="1" ht="14.25" customHeight="1" x14ac:dyDescent="0.2">
      <c r="A331" s="76">
        <f t="shared" si="4"/>
        <v>52</v>
      </c>
      <c r="B331" s="71">
        <v>318</v>
      </c>
      <c r="C331" s="92" t="s">
        <v>15</v>
      </c>
      <c r="D331" s="95">
        <v>3305962</v>
      </c>
      <c r="E331" s="64">
        <v>12</v>
      </c>
      <c r="F331" s="65" t="s">
        <v>20</v>
      </c>
      <c r="G331" s="65" t="s">
        <v>169</v>
      </c>
      <c r="H331" s="84" t="s">
        <v>158</v>
      </c>
      <c r="I331" s="76" t="s">
        <v>287</v>
      </c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</row>
    <row r="332" spans="1:24" s="68" customFormat="1" ht="14.25" customHeight="1" x14ac:dyDescent="0.2">
      <c r="A332" s="76">
        <f t="shared" si="4"/>
        <v>53</v>
      </c>
      <c r="B332" s="71">
        <v>319</v>
      </c>
      <c r="C332" s="92" t="s">
        <v>15</v>
      </c>
      <c r="D332" s="95">
        <v>2863031</v>
      </c>
      <c r="E332" s="64">
        <v>305</v>
      </c>
      <c r="F332" s="65" t="s">
        <v>20</v>
      </c>
      <c r="G332" s="65" t="s">
        <v>170</v>
      </c>
      <c r="H332" s="84" t="s">
        <v>158</v>
      </c>
      <c r="I332" s="76" t="s">
        <v>19</v>
      </c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</row>
    <row r="333" spans="1:24" s="68" customFormat="1" ht="14.25" customHeight="1" x14ac:dyDescent="0.2">
      <c r="A333" s="76">
        <f t="shared" si="4"/>
        <v>54</v>
      </c>
      <c r="B333" s="71">
        <v>320</v>
      </c>
      <c r="C333" s="92" t="s">
        <v>15</v>
      </c>
      <c r="D333" s="95">
        <v>2953849</v>
      </c>
      <c r="E333" s="64">
        <v>305</v>
      </c>
      <c r="F333" s="65" t="s">
        <v>20</v>
      </c>
      <c r="G333" s="65" t="s">
        <v>171</v>
      </c>
      <c r="H333" s="84" t="s">
        <v>158</v>
      </c>
      <c r="I333" s="76" t="s">
        <v>19</v>
      </c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</row>
    <row r="334" spans="1:24" s="68" customFormat="1" ht="14.25" customHeight="1" x14ac:dyDescent="0.2">
      <c r="A334" s="76">
        <f t="shared" si="4"/>
        <v>55</v>
      </c>
      <c r="B334" s="71">
        <v>321</v>
      </c>
      <c r="C334" s="92" t="s">
        <v>15</v>
      </c>
      <c r="D334" s="95">
        <v>1719701</v>
      </c>
      <c r="E334" s="64">
        <v>324</v>
      </c>
      <c r="F334" s="65" t="s">
        <v>20</v>
      </c>
      <c r="G334" s="65" t="s">
        <v>172</v>
      </c>
      <c r="H334" s="84" t="s">
        <v>173</v>
      </c>
      <c r="I334" s="76" t="s">
        <v>19</v>
      </c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</row>
    <row r="335" spans="1:24" s="68" customFormat="1" ht="14.25" customHeight="1" x14ac:dyDescent="0.2">
      <c r="A335" s="76">
        <f t="shared" si="4"/>
        <v>56</v>
      </c>
      <c r="B335" s="71">
        <v>322</v>
      </c>
      <c r="C335" s="92" t="s">
        <v>15</v>
      </c>
      <c r="D335" s="95">
        <v>1719700</v>
      </c>
      <c r="E335" s="64">
        <v>324</v>
      </c>
      <c r="F335" s="65" t="s">
        <v>20</v>
      </c>
      <c r="G335" s="65" t="s">
        <v>172</v>
      </c>
      <c r="H335" s="84" t="s">
        <v>173</v>
      </c>
      <c r="I335" s="76" t="s">
        <v>19</v>
      </c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</row>
    <row r="336" spans="1:24" s="68" customFormat="1" ht="14.25" customHeight="1" x14ac:dyDescent="0.2">
      <c r="A336" s="76">
        <f t="shared" si="4"/>
        <v>57</v>
      </c>
      <c r="B336" s="71">
        <v>323</v>
      </c>
      <c r="C336" s="92" t="s">
        <v>15</v>
      </c>
      <c r="D336" s="95">
        <v>1719703</v>
      </c>
      <c r="E336" s="64">
        <v>324</v>
      </c>
      <c r="F336" s="65" t="s">
        <v>20</v>
      </c>
      <c r="G336" s="65" t="s">
        <v>172</v>
      </c>
      <c r="H336" s="84" t="s">
        <v>173</v>
      </c>
      <c r="I336" s="76" t="s">
        <v>19</v>
      </c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</row>
    <row r="337" spans="1:24" s="68" customFormat="1" ht="14.25" customHeight="1" x14ac:dyDescent="0.2">
      <c r="A337" s="76">
        <f t="shared" si="4"/>
        <v>58</v>
      </c>
      <c r="B337" s="71">
        <v>324</v>
      </c>
      <c r="C337" s="92" t="s">
        <v>15</v>
      </c>
      <c r="D337" s="95">
        <v>1719702</v>
      </c>
      <c r="E337" s="64">
        <v>324</v>
      </c>
      <c r="F337" s="65" t="s">
        <v>20</v>
      </c>
      <c r="G337" s="65" t="s">
        <v>172</v>
      </c>
      <c r="H337" s="84" t="s">
        <v>173</v>
      </c>
      <c r="I337" s="76" t="s">
        <v>19</v>
      </c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</row>
    <row r="338" spans="1:24" s="68" customFormat="1" ht="14.25" customHeight="1" x14ac:dyDescent="0.2">
      <c r="A338" s="76">
        <f t="shared" si="4"/>
        <v>59</v>
      </c>
      <c r="B338" s="71">
        <v>325</v>
      </c>
      <c r="C338" s="92" t="s">
        <v>15</v>
      </c>
      <c r="D338" s="95">
        <v>1719697</v>
      </c>
      <c r="E338" s="64">
        <v>324</v>
      </c>
      <c r="F338" s="65" t="s">
        <v>20</v>
      </c>
      <c r="G338" s="65" t="s">
        <v>172</v>
      </c>
      <c r="H338" s="84" t="s">
        <v>173</v>
      </c>
      <c r="I338" s="76" t="s">
        <v>19</v>
      </c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</row>
    <row r="339" spans="1:24" s="68" customFormat="1" ht="14.25" customHeight="1" x14ac:dyDescent="0.2">
      <c r="A339" s="76">
        <f t="shared" si="4"/>
        <v>60</v>
      </c>
      <c r="B339" s="71">
        <v>326</v>
      </c>
      <c r="C339" s="92" t="s">
        <v>15</v>
      </c>
      <c r="D339" s="95">
        <v>1719696</v>
      </c>
      <c r="E339" s="64">
        <v>324</v>
      </c>
      <c r="F339" s="65" t="s">
        <v>20</v>
      </c>
      <c r="G339" s="65" t="s">
        <v>172</v>
      </c>
      <c r="H339" s="84" t="s">
        <v>173</v>
      </c>
      <c r="I339" s="76" t="s">
        <v>19</v>
      </c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</row>
    <row r="340" spans="1:24" s="109" customFormat="1" ht="14.25" customHeight="1" x14ac:dyDescent="0.2">
      <c r="A340" s="116" t="s">
        <v>209</v>
      </c>
      <c r="B340" s="116"/>
      <c r="C340" s="116"/>
      <c r="D340" s="116"/>
      <c r="E340" s="116"/>
      <c r="F340" s="116"/>
      <c r="G340" s="116"/>
      <c r="H340" s="116"/>
      <c r="I340" s="116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</row>
    <row r="341" spans="1:24" s="109" customFormat="1" ht="14.25" customHeight="1" x14ac:dyDescent="0.2">
      <c r="A341" s="111">
        <v>1</v>
      </c>
      <c r="B341" s="71">
        <v>327</v>
      </c>
      <c r="C341" s="25" t="s">
        <v>210</v>
      </c>
      <c r="D341" s="52">
        <f>VLOOKUP(B341,'[1]Conciliación mensual'!$F$457:$G$565,2,0)</f>
        <v>786</v>
      </c>
      <c r="E341" s="112">
        <v>786</v>
      </c>
      <c r="F341" s="113" t="s">
        <v>79</v>
      </c>
      <c r="G341" s="114" t="s">
        <v>211</v>
      </c>
      <c r="H341" s="71" t="s">
        <v>212</v>
      </c>
      <c r="I341" s="147" t="s">
        <v>19</v>
      </c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88"/>
      <c r="X341" s="88"/>
    </row>
    <row r="342" spans="1:24" s="109" customFormat="1" ht="14.25" customHeight="1" x14ac:dyDescent="0.2">
      <c r="A342" s="111">
        <f>A341+1</f>
        <v>2</v>
      </c>
      <c r="B342" s="71">
        <v>328</v>
      </c>
      <c r="C342" s="25" t="s">
        <v>210</v>
      </c>
      <c r="D342" s="52">
        <f>VLOOKUP(B342,'[1]Conciliación mensual'!$F$457:$G$565,2,0)</f>
        <v>786</v>
      </c>
      <c r="E342" s="112">
        <v>786</v>
      </c>
      <c r="F342" s="113" t="s">
        <v>26</v>
      </c>
      <c r="G342" s="114" t="s">
        <v>213</v>
      </c>
      <c r="H342" s="71" t="s">
        <v>214</v>
      </c>
      <c r="I342" s="52" t="s">
        <v>19</v>
      </c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</row>
    <row r="343" spans="1:24" s="109" customFormat="1" ht="14.25" customHeight="1" x14ac:dyDescent="0.2">
      <c r="A343" s="111">
        <f t="shared" ref="A343:A402" si="5">A342+1</f>
        <v>3</v>
      </c>
      <c r="B343" s="71">
        <v>329</v>
      </c>
      <c r="C343" s="25" t="s">
        <v>210</v>
      </c>
      <c r="D343" s="52">
        <f>VLOOKUP(B343,'[1]Conciliación mensual'!$F$457:$G$565,2,0)</f>
        <v>786</v>
      </c>
      <c r="E343" s="112">
        <v>786</v>
      </c>
      <c r="F343" s="114" t="s">
        <v>20</v>
      </c>
      <c r="G343" s="114" t="s">
        <v>215</v>
      </c>
      <c r="H343" s="71" t="s">
        <v>214</v>
      </c>
      <c r="I343" s="52" t="s">
        <v>77</v>
      </c>
      <c r="J343" s="88"/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8"/>
      <c r="W343" s="88"/>
      <c r="X343" s="88"/>
    </row>
    <row r="344" spans="1:24" s="109" customFormat="1" ht="14.25" customHeight="1" x14ac:dyDescent="0.2">
      <c r="A344" s="111">
        <f t="shared" si="5"/>
        <v>4</v>
      </c>
      <c r="B344" s="71">
        <v>330</v>
      </c>
      <c r="C344" s="25" t="s">
        <v>210</v>
      </c>
      <c r="D344" s="52">
        <f>VLOOKUP(B344,'[1]Conciliación mensual'!$F$457:$G$565,2,0)</f>
        <v>238</v>
      </c>
      <c r="E344" s="112">
        <v>238</v>
      </c>
      <c r="F344" s="114" t="s">
        <v>20</v>
      </c>
      <c r="G344" s="114" t="s">
        <v>216</v>
      </c>
      <c r="H344" s="71" t="s">
        <v>217</v>
      </c>
      <c r="I344" s="52" t="s">
        <v>77</v>
      </c>
      <c r="J344" s="88"/>
      <c r="K344" s="88"/>
      <c r="L344" s="88"/>
      <c r="M344" s="88"/>
      <c r="N344" s="88"/>
      <c r="O344" s="88"/>
      <c r="P344" s="88"/>
      <c r="Q344" s="88"/>
      <c r="R344" s="88"/>
      <c r="S344" s="88"/>
      <c r="T344" s="88"/>
      <c r="U344" s="88"/>
      <c r="V344" s="88"/>
      <c r="W344" s="88"/>
      <c r="X344" s="88"/>
    </row>
    <row r="345" spans="1:24" s="109" customFormat="1" ht="14.25" customHeight="1" x14ac:dyDescent="0.2">
      <c r="A345" s="111">
        <f t="shared" si="5"/>
        <v>5</v>
      </c>
      <c r="B345" s="71">
        <v>331</v>
      </c>
      <c r="C345" s="25" t="s">
        <v>210</v>
      </c>
      <c r="D345" s="52">
        <f>VLOOKUP(B345,'[1]Conciliación mensual'!$F$457:$G$565,2,0)</f>
        <v>238</v>
      </c>
      <c r="E345" s="112">
        <v>238</v>
      </c>
      <c r="F345" s="114" t="s">
        <v>20</v>
      </c>
      <c r="G345" s="114" t="s">
        <v>216</v>
      </c>
      <c r="H345" s="71" t="s">
        <v>217</v>
      </c>
      <c r="I345" s="52" t="s">
        <v>19</v>
      </c>
      <c r="J345" s="88"/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88"/>
      <c r="V345" s="88"/>
      <c r="W345" s="88"/>
      <c r="X345" s="88"/>
    </row>
    <row r="346" spans="1:24" s="109" customFormat="1" ht="14.25" customHeight="1" x14ac:dyDescent="0.2">
      <c r="A346" s="111">
        <f t="shared" si="5"/>
        <v>6</v>
      </c>
      <c r="B346" s="71">
        <v>336</v>
      </c>
      <c r="C346" s="25" t="s">
        <v>210</v>
      </c>
      <c r="D346" s="52">
        <f>VLOOKUP(B346,'[1]Conciliación mensual'!$F$457:$G$565,2,0)</f>
        <v>414</v>
      </c>
      <c r="E346" s="112">
        <v>414</v>
      </c>
      <c r="F346" s="114" t="s">
        <v>20</v>
      </c>
      <c r="G346" s="114" t="s">
        <v>218</v>
      </c>
      <c r="H346" s="71" t="s">
        <v>219</v>
      </c>
      <c r="I346" s="52" t="s">
        <v>77</v>
      </c>
      <c r="J346" s="88"/>
      <c r="K346" s="88"/>
      <c r="L346" s="88"/>
      <c r="M346" s="88"/>
      <c r="N346" s="88"/>
      <c r="O346" s="88"/>
      <c r="P346" s="88"/>
      <c r="Q346" s="88"/>
      <c r="R346" s="88"/>
      <c r="S346" s="88"/>
      <c r="T346" s="88"/>
      <c r="U346" s="88"/>
      <c r="V346" s="88"/>
      <c r="W346" s="88"/>
      <c r="X346" s="88"/>
    </row>
    <row r="347" spans="1:24" s="109" customFormat="1" ht="14.25" customHeight="1" x14ac:dyDescent="0.2">
      <c r="A347" s="111">
        <f t="shared" si="5"/>
        <v>7</v>
      </c>
      <c r="B347" s="71">
        <v>337</v>
      </c>
      <c r="C347" s="25" t="s">
        <v>210</v>
      </c>
      <c r="D347" s="52">
        <f>VLOOKUP(B347,'[1]Conciliación mensual'!$F$457:$G$565,2,0)</f>
        <v>414</v>
      </c>
      <c r="E347" s="112">
        <v>414</v>
      </c>
      <c r="F347" s="114" t="s">
        <v>20</v>
      </c>
      <c r="G347" s="114" t="s">
        <v>218</v>
      </c>
      <c r="H347" s="71" t="s">
        <v>219</v>
      </c>
      <c r="I347" s="52" t="s">
        <v>19</v>
      </c>
      <c r="J347" s="88"/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88"/>
      <c r="X347" s="88"/>
    </row>
    <row r="348" spans="1:24" s="109" customFormat="1" ht="14.25" customHeight="1" x14ac:dyDescent="0.2">
      <c r="A348" s="111">
        <f t="shared" si="5"/>
        <v>8</v>
      </c>
      <c r="B348" s="71">
        <v>339</v>
      </c>
      <c r="C348" s="25" t="s">
        <v>210</v>
      </c>
      <c r="D348" s="52">
        <f>VLOOKUP(B348,'[1]Conciliación mensual'!$F$457:$G$565,2,0)</f>
        <v>324</v>
      </c>
      <c r="E348" s="112">
        <v>324</v>
      </c>
      <c r="F348" s="114" t="s">
        <v>20</v>
      </c>
      <c r="G348" s="114" t="s">
        <v>220</v>
      </c>
      <c r="H348" s="71" t="s">
        <v>221</v>
      </c>
      <c r="I348" s="52" t="s">
        <v>77</v>
      </c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88"/>
      <c r="X348" s="88"/>
    </row>
    <row r="349" spans="1:24" s="109" customFormat="1" ht="14.25" customHeight="1" x14ac:dyDescent="0.2">
      <c r="A349" s="111">
        <f t="shared" si="5"/>
        <v>9</v>
      </c>
      <c r="B349" s="71">
        <v>340</v>
      </c>
      <c r="C349" s="25" t="s">
        <v>210</v>
      </c>
      <c r="D349" s="52">
        <f>VLOOKUP(B349,'[1]Conciliación mensual'!$F$457:$G$565,2,0)</f>
        <v>324</v>
      </c>
      <c r="E349" s="112">
        <v>324</v>
      </c>
      <c r="F349" s="114" t="s">
        <v>20</v>
      </c>
      <c r="G349" s="114" t="s">
        <v>220</v>
      </c>
      <c r="H349" s="71" t="s">
        <v>221</v>
      </c>
      <c r="I349" s="52" t="s">
        <v>77</v>
      </c>
      <c r="J349" s="88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8"/>
      <c r="W349" s="88"/>
      <c r="X349" s="88"/>
    </row>
    <row r="350" spans="1:24" s="109" customFormat="1" ht="14.25" customHeight="1" x14ac:dyDescent="0.2">
      <c r="A350" s="111">
        <f t="shared" si="5"/>
        <v>10</v>
      </c>
      <c r="B350" s="71">
        <v>341</v>
      </c>
      <c r="C350" s="25" t="s">
        <v>210</v>
      </c>
      <c r="D350" s="52">
        <f>VLOOKUP(B350,'[1]Conciliación mensual'!$F$457:$G$565,2,0)</f>
        <v>324</v>
      </c>
      <c r="E350" s="112">
        <v>324</v>
      </c>
      <c r="F350" s="114" t="s">
        <v>20</v>
      </c>
      <c r="G350" s="114" t="s">
        <v>220</v>
      </c>
      <c r="H350" s="71" t="s">
        <v>221</v>
      </c>
      <c r="I350" s="52" t="s">
        <v>19</v>
      </c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88"/>
      <c r="X350" s="88"/>
    </row>
    <row r="351" spans="1:24" s="109" customFormat="1" ht="14.25" customHeight="1" x14ac:dyDescent="0.2">
      <c r="A351" s="111">
        <f t="shared" si="5"/>
        <v>11</v>
      </c>
      <c r="B351" s="71">
        <v>343</v>
      </c>
      <c r="C351" s="25" t="s">
        <v>210</v>
      </c>
      <c r="D351" s="52">
        <f>VLOOKUP(B351,'[1]Conciliación mensual'!$F$457:$G$565,2,0)</f>
        <v>324</v>
      </c>
      <c r="E351" s="112">
        <v>324</v>
      </c>
      <c r="F351" s="114" t="s">
        <v>20</v>
      </c>
      <c r="G351" s="114" t="s">
        <v>220</v>
      </c>
      <c r="H351" s="71" t="s">
        <v>221</v>
      </c>
      <c r="I351" s="52" t="s">
        <v>19</v>
      </c>
      <c r="J351" s="88"/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8"/>
      <c r="W351" s="88"/>
      <c r="X351" s="88"/>
    </row>
    <row r="352" spans="1:24" s="109" customFormat="1" ht="14.25" customHeight="1" x14ac:dyDescent="0.2">
      <c r="A352" s="111">
        <f t="shared" si="5"/>
        <v>12</v>
      </c>
      <c r="B352" s="71">
        <v>332</v>
      </c>
      <c r="C352" s="25" t="s">
        <v>210</v>
      </c>
      <c r="D352" s="52">
        <f>VLOOKUP(B352,'[1]Conciliación mensual'!$F$457:$G$565,2,0)</f>
        <v>238</v>
      </c>
      <c r="E352" s="112">
        <v>238</v>
      </c>
      <c r="F352" s="114" t="s">
        <v>20</v>
      </c>
      <c r="G352" s="114" t="s">
        <v>222</v>
      </c>
      <c r="H352" s="71" t="s">
        <v>217</v>
      </c>
      <c r="I352" s="52" t="s">
        <v>19</v>
      </c>
      <c r="J352" s="88"/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88"/>
      <c r="V352" s="88"/>
      <c r="W352" s="88"/>
      <c r="X352" s="88"/>
    </row>
    <row r="353" spans="1:24" s="109" customFormat="1" ht="14.25" customHeight="1" x14ac:dyDescent="0.2">
      <c r="A353" s="111">
        <f t="shared" si="5"/>
        <v>13</v>
      </c>
      <c r="B353" s="71">
        <v>333</v>
      </c>
      <c r="C353" s="25" t="s">
        <v>210</v>
      </c>
      <c r="D353" s="52">
        <f>VLOOKUP(B353,'[1]Conciliación mensual'!$F$457:$G$565,2,0)</f>
        <v>305</v>
      </c>
      <c r="E353" s="112">
        <v>305</v>
      </c>
      <c r="F353" s="114" t="s">
        <v>20</v>
      </c>
      <c r="G353" s="114" t="s">
        <v>223</v>
      </c>
      <c r="H353" s="71" t="s">
        <v>217</v>
      </c>
      <c r="I353" s="52" t="s">
        <v>77</v>
      </c>
      <c r="J353" s="88"/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88"/>
      <c r="V353" s="88"/>
      <c r="W353" s="88"/>
      <c r="X353" s="88"/>
    </row>
    <row r="354" spans="1:24" s="109" customFormat="1" ht="14.25" customHeight="1" x14ac:dyDescent="0.2">
      <c r="A354" s="111">
        <f t="shared" si="5"/>
        <v>14</v>
      </c>
      <c r="B354" s="71">
        <v>334</v>
      </c>
      <c r="C354" s="25" t="s">
        <v>210</v>
      </c>
      <c r="D354" s="52">
        <f>VLOOKUP(B354,'[1]Conciliación mensual'!$F$457:$G$565,2,0)</f>
        <v>305</v>
      </c>
      <c r="E354" s="112">
        <v>305</v>
      </c>
      <c r="F354" s="114" t="s">
        <v>20</v>
      </c>
      <c r="G354" s="114" t="s">
        <v>223</v>
      </c>
      <c r="H354" s="71" t="s">
        <v>217</v>
      </c>
      <c r="I354" s="52" t="s">
        <v>19</v>
      </c>
      <c r="J354" s="88"/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8"/>
      <c r="W354" s="88"/>
      <c r="X354" s="88"/>
    </row>
    <row r="355" spans="1:24" s="109" customFormat="1" ht="14.25" customHeight="1" x14ac:dyDescent="0.2">
      <c r="A355" s="111">
        <f t="shared" si="5"/>
        <v>15</v>
      </c>
      <c r="B355" s="71">
        <v>335</v>
      </c>
      <c r="C355" s="25" t="s">
        <v>210</v>
      </c>
      <c r="D355" s="52">
        <f>VLOOKUP(B355,'[1]Conciliación mensual'!$F$457:$G$565,2,0)</f>
        <v>305</v>
      </c>
      <c r="E355" s="112">
        <v>305</v>
      </c>
      <c r="F355" s="114" t="s">
        <v>20</v>
      </c>
      <c r="G355" s="114" t="s">
        <v>223</v>
      </c>
      <c r="H355" s="71" t="s">
        <v>217</v>
      </c>
      <c r="I355" s="52" t="s">
        <v>19</v>
      </c>
      <c r="J355" s="88"/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88"/>
      <c r="X355" s="88"/>
    </row>
    <row r="356" spans="1:24" s="109" customFormat="1" ht="14.25" customHeight="1" x14ac:dyDescent="0.2">
      <c r="A356" s="111">
        <f t="shared" si="5"/>
        <v>16</v>
      </c>
      <c r="B356" s="71">
        <v>338</v>
      </c>
      <c r="C356" s="25" t="s">
        <v>210</v>
      </c>
      <c r="D356" s="52">
        <f>VLOOKUP(B356,'[1]Conciliación mensual'!$F$457:$G$565,2,0)</f>
        <v>414</v>
      </c>
      <c r="E356" s="112">
        <v>414</v>
      </c>
      <c r="F356" s="114" t="s">
        <v>20</v>
      </c>
      <c r="G356" s="114" t="s">
        <v>224</v>
      </c>
      <c r="H356" s="71" t="s">
        <v>219</v>
      </c>
      <c r="I356" s="52" t="s">
        <v>19</v>
      </c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88"/>
      <c r="X356" s="88"/>
    </row>
    <row r="357" spans="1:24" s="109" customFormat="1" ht="14.25" customHeight="1" x14ac:dyDescent="0.2">
      <c r="A357" s="111">
        <f t="shared" si="5"/>
        <v>17</v>
      </c>
      <c r="B357" s="71">
        <v>369</v>
      </c>
      <c r="C357" s="25" t="s">
        <v>210</v>
      </c>
      <c r="D357" s="52">
        <f>VLOOKUP(B357,'[1]Conciliación mensual'!$F$457:$G$565,2,0)</f>
        <v>3786</v>
      </c>
      <c r="E357" s="112">
        <v>3786</v>
      </c>
      <c r="F357" s="114" t="s">
        <v>20</v>
      </c>
      <c r="G357" s="114" t="s">
        <v>225</v>
      </c>
      <c r="H357" s="71" t="s">
        <v>226</v>
      </c>
      <c r="I357" s="52" t="s">
        <v>77</v>
      </c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8"/>
      <c r="W357" s="88"/>
      <c r="X357" s="88"/>
    </row>
    <row r="358" spans="1:24" s="109" customFormat="1" ht="14.25" customHeight="1" x14ac:dyDescent="0.2">
      <c r="A358" s="111">
        <f t="shared" si="5"/>
        <v>18</v>
      </c>
      <c r="B358" s="71">
        <v>370</v>
      </c>
      <c r="C358" s="25" t="s">
        <v>210</v>
      </c>
      <c r="D358" s="52">
        <f>VLOOKUP(B358,'[1]Conciliación mensual'!$F$457:$G$565,2,0)</f>
        <v>2586</v>
      </c>
      <c r="E358" s="112">
        <v>2586</v>
      </c>
      <c r="F358" s="114" t="s">
        <v>20</v>
      </c>
      <c r="G358" s="114" t="s">
        <v>225</v>
      </c>
      <c r="H358" s="71" t="s">
        <v>226</v>
      </c>
      <c r="I358" s="52" t="s">
        <v>19</v>
      </c>
      <c r="J358" s="88"/>
      <c r="K358" s="88"/>
      <c r="L358" s="88"/>
      <c r="M358" s="88"/>
      <c r="N358" s="88"/>
      <c r="O358" s="88"/>
      <c r="P358" s="88"/>
      <c r="Q358" s="88"/>
      <c r="R358" s="88"/>
      <c r="S358" s="88"/>
      <c r="T358" s="88"/>
      <c r="U358" s="88"/>
      <c r="V358" s="88"/>
      <c r="W358" s="88"/>
      <c r="X358" s="88"/>
    </row>
    <row r="359" spans="1:24" s="109" customFormat="1" ht="14.25" customHeight="1" x14ac:dyDescent="0.2">
      <c r="A359" s="111">
        <f t="shared" si="5"/>
        <v>19</v>
      </c>
      <c r="B359" s="71">
        <v>364</v>
      </c>
      <c r="C359" s="25" t="s">
        <v>210</v>
      </c>
      <c r="D359" s="52">
        <f>VLOOKUP(B359,'[1]Conciliación mensual'!$F$457:$G$565,2,0)</f>
        <v>305</v>
      </c>
      <c r="E359" s="112">
        <v>305</v>
      </c>
      <c r="F359" s="114" t="s">
        <v>20</v>
      </c>
      <c r="G359" s="114" t="s">
        <v>227</v>
      </c>
      <c r="H359" s="71" t="s">
        <v>226</v>
      </c>
      <c r="I359" s="52" t="s">
        <v>19</v>
      </c>
      <c r="J359" s="88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8"/>
      <c r="W359" s="88"/>
      <c r="X359" s="88"/>
    </row>
    <row r="360" spans="1:24" s="109" customFormat="1" ht="14.25" customHeight="1" x14ac:dyDescent="0.2">
      <c r="A360" s="111">
        <f t="shared" si="5"/>
        <v>20</v>
      </c>
      <c r="B360" s="71">
        <v>365</v>
      </c>
      <c r="C360" s="25" t="s">
        <v>210</v>
      </c>
      <c r="D360" s="52">
        <f>VLOOKUP(B360,'[1]Conciliación mensual'!$F$457:$G$565,2,0)</f>
        <v>305</v>
      </c>
      <c r="E360" s="112">
        <v>305</v>
      </c>
      <c r="F360" s="114" t="s">
        <v>20</v>
      </c>
      <c r="G360" s="114" t="s">
        <v>227</v>
      </c>
      <c r="H360" s="71" t="s">
        <v>226</v>
      </c>
      <c r="I360" s="52" t="s">
        <v>19</v>
      </c>
      <c r="J360" s="88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8"/>
      <c r="W360" s="88"/>
      <c r="X360" s="88"/>
    </row>
    <row r="361" spans="1:24" s="109" customFormat="1" ht="14.25" customHeight="1" x14ac:dyDescent="0.2">
      <c r="A361" s="111">
        <f t="shared" si="5"/>
        <v>21</v>
      </c>
      <c r="B361" s="71">
        <v>366</v>
      </c>
      <c r="C361" s="25" t="s">
        <v>210</v>
      </c>
      <c r="D361" s="52">
        <f>VLOOKUP(B361,'[1]Conciliación mensual'!$F$457:$G$565,2,0)</f>
        <v>305</v>
      </c>
      <c r="E361" s="112">
        <v>305</v>
      </c>
      <c r="F361" s="114" t="s">
        <v>20</v>
      </c>
      <c r="G361" s="114" t="s">
        <v>227</v>
      </c>
      <c r="H361" s="71" t="s">
        <v>226</v>
      </c>
      <c r="I361" s="52" t="s">
        <v>77</v>
      </c>
      <c r="J361" s="88"/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88"/>
      <c r="V361" s="88"/>
      <c r="W361" s="88"/>
      <c r="X361" s="88"/>
    </row>
    <row r="362" spans="1:24" s="109" customFormat="1" ht="14.25" customHeight="1" x14ac:dyDescent="0.2">
      <c r="A362" s="111">
        <f t="shared" si="5"/>
        <v>22</v>
      </c>
      <c r="B362" s="71">
        <v>367</v>
      </c>
      <c r="C362" s="25" t="s">
        <v>210</v>
      </c>
      <c r="D362" s="52">
        <f>VLOOKUP(B362,'[1]Conciliación mensual'!$F$457:$G$565,2,0)</f>
        <v>305</v>
      </c>
      <c r="E362" s="112">
        <v>305</v>
      </c>
      <c r="F362" s="114" t="s">
        <v>20</v>
      </c>
      <c r="G362" s="114" t="s">
        <v>227</v>
      </c>
      <c r="H362" s="71" t="s">
        <v>226</v>
      </c>
      <c r="I362" s="52" t="s">
        <v>19</v>
      </c>
      <c r="J362" s="88"/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88"/>
      <c r="X362" s="88"/>
    </row>
    <row r="363" spans="1:24" s="109" customFormat="1" ht="14.25" customHeight="1" x14ac:dyDescent="0.2">
      <c r="A363" s="111">
        <f t="shared" si="5"/>
        <v>23</v>
      </c>
      <c r="B363" s="71">
        <v>368</v>
      </c>
      <c r="C363" s="25" t="s">
        <v>210</v>
      </c>
      <c r="D363" s="52">
        <f>VLOOKUP(B363,'[1]Conciliación mensual'!$F$457:$G$565,2,0)</f>
        <v>305</v>
      </c>
      <c r="E363" s="112">
        <v>305</v>
      </c>
      <c r="F363" s="114" t="s">
        <v>20</v>
      </c>
      <c r="G363" s="114" t="s">
        <v>227</v>
      </c>
      <c r="H363" s="71" t="s">
        <v>226</v>
      </c>
      <c r="I363" s="52" t="s">
        <v>19</v>
      </c>
      <c r="J363" s="88"/>
      <c r="K363" s="88"/>
      <c r="L363" s="88"/>
      <c r="M363" s="88"/>
      <c r="N363" s="88"/>
      <c r="O363" s="88"/>
      <c r="P363" s="88"/>
      <c r="Q363" s="88"/>
      <c r="R363" s="88"/>
      <c r="S363" s="88"/>
      <c r="T363" s="88"/>
      <c r="U363" s="88"/>
      <c r="V363" s="88"/>
      <c r="W363" s="88"/>
      <c r="X363" s="88"/>
    </row>
    <row r="364" spans="1:24" s="109" customFormat="1" ht="14.25" customHeight="1" x14ac:dyDescent="0.2">
      <c r="A364" s="111">
        <f t="shared" si="5"/>
        <v>24</v>
      </c>
      <c r="B364" s="71">
        <v>353</v>
      </c>
      <c r="C364" s="25" t="s">
        <v>210</v>
      </c>
      <c r="D364" s="52">
        <f>VLOOKUP(B364,'[1]Conciliación mensual'!$F$457:$G$565,2,0)</f>
        <v>1969.27</v>
      </c>
      <c r="E364" s="112">
        <v>1969.27</v>
      </c>
      <c r="F364" s="114" t="s">
        <v>20</v>
      </c>
      <c r="G364" s="114" t="s">
        <v>228</v>
      </c>
      <c r="H364" s="71" t="s">
        <v>229</v>
      </c>
      <c r="I364" s="52" t="s">
        <v>77</v>
      </c>
      <c r="J364" s="88"/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88"/>
      <c r="X364" s="88"/>
    </row>
    <row r="365" spans="1:24" s="109" customFormat="1" ht="14.25" customHeight="1" x14ac:dyDescent="0.2">
      <c r="A365" s="111">
        <f t="shared" si="5"/>
        <v>25</v>
      </c>
      <c r="B365" s="71">
        <v>354</v>
      </c>
      <c r="C365" s="25" t="s">
        <v>210</v>
      </c>
      <c r="D365" s="52">
        <f>VLOOKUP(B365,'[1]Conciliación mensual'!$F$457:$G$565,2,0)</f>
        <v>414</v>
      </c>
      <c r="E365" s="112">
        <v>414</v>
      </c>
      <c r="F365" s="114" t="s">
        <v>20</v>
      </c>
      <c r="G365" s="114" t="s">
        <v>228</v>
      </c>
      <c r="H365" s="71" t="s">
        <v>229</v>
      </c>
      <c r="I365" s="52" t="s">
        <v>19</v>
      </c>
      <c r="J365" s="88"/>
      <c r="K365" s="88"/>
      <c r="L365" s="88"/>
      <c r="M365" s="88"/>
      <c r="N365" s="88"/>
      <c r="O365" s="88"/>
      <c r="P365" s="88"/>
      <c r="Q365" s="88"/>
      <c r="R365" s="88"/>
      <c r="S365" s="88"/>
      <c r="T365" s="88"/>
      <c r="U365" s="88"/>
      <c r="V365" s="88"/>
      <c r="W365" s="88"/>
      <c r="X365" s="88"/>
    </row>
    <row r="366" spans="1:24" s="109" customFormat="1" ht="14.25" customHeight="1" x14ac:dyDescent="0.2">
      <c r="A366" s="111">
        <f t="shared" si="5"/>
        <v>26</v>
      </c>
      <c r="B366" s="71">
        <v>355</v>
      </c>
      <c r="C366" s="25" t="s">
        <v>210</v>
      </c>
      <c r="D366" s="52">
        <f>VLOOKUP(B366,'[1]Conciliación mensual'!$F$457:$G$565,2,0)</f>
        <v>414</v>
      </c>
      <c r="E366" s="112">
        <v>414</v>
      </c>
      <c r="F366" s="114" t="s">
        <v>20</v>
      </c>
      <c r="G366" s="114" t="s">
        <v>228</v>
      </c>
      <c r="H366" s="71" t="s">
        <v>229</v>
      </c>
      <c r="I366" s="52" t="s">
        <v>19</v>
      </c>
      <c r="J366" s="88"/>
      <c r="K366" s="88"/>
      <c r="L366" s="88"/>
      <c r="M366" s="88"/>
      <c r="N366" s="88"/>
      <c r="O366" s="88"/>
      <c r="P366" s="88"/>
      <c r="Q366" s="88"/>
      <c r="R366" s="88"/>
      <c r="S366" s="88"/>
      <c r="T366" s="88"/>
      <c r="U366" s="88"/>
      <c r="V366" s="88"/>
      <c r="W366" s="88"/>
      <c r="X366" s="88"/>
    </row>
    <row r="367" spans="1:24" s="109" customFormat="1" ht="14.25" customHeight="1" x14ac:dyDescent="0.2">
      <c r="A367" s="111">
        <f t="shared" si="5"/>
        <v>27</v>
      </c>
      <c r="B367" s="71">
        <v>356</v>
      </c>
      <c r="C367" s="25" t="s">
        <v>210</v>
      </c>
      <c r="D367" s="52">
        <f>VLOOKUP(B367,'[1]Conciliación mensual'!$F$457:$G$565,2,0)</f>
        <v>414</v>
      </c>
      <c r="E367" s="112">
        <v>414</v>
      </c>
      <c r="F367" s="114" t="s">
        <v>20</v>
      </c>
      <c r="G367" s="114" t="s">
        <v>228</v>
      </c>
      <c r="H367" s="71" t="s">
        <v>229</v>
      </c>
      <c r="I367" s="52" t="s">
        <v>19</v>
      </c>
      <c r="J367" s="88"/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8"/>
      <c r="W367" s="88"/>
      <c r="X367" s="88"/>
    </row>
    <row r="368" spans="1:24" s="109" customFormat="1" ht="14.25" customHeight="1" x14ac:dyDescent="0.2">
      <c r="A368" s="111">
        <f t="shared" si="5"/>
        <v>28</v>
      </c>
      <c r="B368" s="71">
        <v>357</v>
      </c>
      <c r="C368" s="25" t="s">
        <v>210</v>
      </c>
      <c r="D368" s="52">
        <f>VLOOKUP(B368,'[1]Conciliación mensual'!$F$457:$G$565,2,0)</f>
        <v>1969.27</v>
      </c>
      <c r="E368" s="112">
        <v>1969.27</v>
      </c>
      <c r="F368" s="114" t="s">
        <v>20</v>
      </c>
      <c r="G368" s="114" t="s">
        <v>228</v>
      </c>
      <c r="H368" s="71" t="s">
        <v>229</v>
      </c>
      <c r="I368" s="52" t="s">
        <v>77</v>
      </c>
      <c r="J368" s="88"/>
      <c r="K368" s="88"/>
      <c r="L368" s="88"/>
      <c r="M368" s="88"/>
      <c r="N368" s="88"/>
      <c r="O368" s="88"/>
      <c r="P368" s="88"/>
      <c r="Q368" s="88"/>
      <c r="R368" s="88"/>
      <c r="S368" s="88"/>
      <c r="T368" s="88"/>
      <c r="U368" s="88"/>
      <c r="V368" s="88"/>
      <c r="W368" s="88"/>
      <c r="X368" s="88"/>
    </row>
    <row r="369" spans="1:24" s="109" customFormat="1" ht="14.25" customHeight="1" x14ac:dyDescent="0.2">
      <c r="A369" s="111">
        <f t="shared" si="5"/>
        <v>29</v>
      </c>
      <c r="B369" s="71">
        <v>358</v>
      </c>
      <c r="C369" s="25" t="s">
        <v>210</v>
      </c>
      <c r="D369" s="52">
        <f>VLOOKUP(B369,'[1]Conciliación mensual'!$F$457:$G$565,2,0)</f>
        <v>414</v>
      </c>
      <c r="E369" s="112">
        <v>414</v>
      </c>
      <c r="F369" s="114" t="s">
        <v>20</v>
      </c>
      <c r="G369" s="114" t="s">
        <v>228</v>
      </c>
      <c r="H369" s="71" t="s">
        <v>229</v>
      </c>
      <c r="I369" s="52" t="s">
        <v>19</v>
      </c>
      <c r="J369" s="88"/>
      <c r="K369" s="88"/>
      <c r="L369" s="88"/>
      <c r="M369" s="88"/>
      <c r="N369" s="88"/>
      <c r="O369" s="88"/>
      <c r="P369" s="88"/>
      <c r="Q369" s="88"/>
      <c r="R369" s="88"/>
      <c r="S369" s="88"/>
      <c r="T369" s="88"/>
      <c r="U369" s="88"/>
      <c r="V369" s="88"/>
      <c r="W369" s="88"/>
      <c r="X369" s="88"/>
    </row>
    <row r="370" spans="1:24" s="109" customFormat="1" ht="14.25" customHeight="1" x14ac:dyDescent="0.2">
      <c r="A370" s="111">
        <f t="shared" si="5"/>
        <v>30</v>
      </c>
      <c r="B370" s="71">
        <v>359</v>
      </c>
      <c r="C370" s="25" t="s">
        <v>210</v>
      </c>
      <c r="D370" s="52">
        <f>VLOOKUP(B370,'[1]Conciliación mensual'!$F$457:$G$565,2,0)</f>
        <v>414</v>
      </c>
      <c r="E370" s="112">
        <v>414</v>
      </c>
      <c r="F370" s="114" t="s">
        <v>20</v>
      </c>
      <c r="G370" s="114" t="s">
        <v>228</v>
      </c>
      <c r="H370" s="71" t="s">
        <v>229</v>
      </c>
      <c r="I370" s="52" t="s">
        <v>19</v>
      </c>
      <c r="J370" s="88"/>
      <c r="K370" s="88"/>
      <c r="L370" s="88"/>
      <c r="M370" s="88"/>
      <c r="N370" s="88"/>
      <c r="O370" s="88"/>
      <c r="P370" s="88"/>
      <c r="Q370" s="88"/>
      <c r="R370" s="88"/>
      <c r="S370" s="88"/>
      <c r="T370" s="88"/>
      <c r="U370" s="88"/>
      <c r="V370" s="88"/>
      <c r="W370" s="88"/>
      <c r="X370" s="88"/>
    </row>
    <row r="371" spans="1:24" s="109" customFormat="1" ht="14.25" customHeight="1" x14ac:dyDescent="0.2">
      <c r="A371" s="111">
        <f t="shared" si="5"/>
        <v>31</v>
      </c>
      <c r="B371" s="71">
        <v>342</v>
      </c>
      <c r="C371" s="25" t="s">
        <v>210</v>
      </c>
      <c r="D371" s="52">
        <f>VLOOKUP(B371,'[1]Conciliación mensual'!$F$457:$G$565,2,0)</f>
        <v>324</v>
      </c>
      <c r="E371" s="112">
        <v>324</v>
      </c>
      <c r="F371" s="114" t="s">
        <v>20</v>
      </c>
      <c r="G371" s="114" t="s">
        <v>220</v>
      </c>
      <c r="H371" s="71" t="s">
        <v>221</v>
      </c>
      <c r="I371" s="52" t="s">
        <v>19</v>
      </c>
      <c r="J371" s="88"/>
      <c r="K371" s="88"/>
      <c r="L371" s="88"/>
      <c r="M371" s="88"/>
      <c r="N371" s="88"/>
      <c r="O371" s="88"/>
      <c r="P371" s="88"/>
      <c r="Q371" s="88"/>
      <c r="R371" s="88"/>
      <c r="S371" s="88"/>
      <c r="T371" s="88"/>
      <c r="U371" s="88"/>
      <c r="V371" s="88"/>
      <c r="W371" s="88"/>
      <c r="X371" s="88"/>
    </row>
    <row r="372" spans="1:24" s="109" customFormat="1" ht="14.25" customHeight="1" x14ac:dyDescent="0.2">
      <c r="A372" s="111">
        <f t="shared" si="5"/>
        <v>32</v>
      </c>
      <c r="B372" s="71">
        <v>344</v>
      </c>
      <c r="C372" s="25" t="s">
        <v>210</v>
      </c>
      <c r="D372" s="52">
        <f>VLOOKUP(B372,'[1]Conciliación mensual'!$F$457:$G$565,2,0)</f>
        <v>324</v>
      </c>
      <c r="E372" s="112">
        <v>324</v>
      </c>
      <c r="F372" s="114" t="s">
        <v>20</v>
      </c>
      <c r="G372" s="114" t="s">
        <v>220</v>
      </c>
      <c r="H372" s="71" t="s">
        <v>221</v>
      </c>
      <c r="I372" s="52" t="s">
        <v>19</v>
      </c>
      <c r="J372" s="88"/>
      <c r="K372" s="88"/>
      <c r="L372" s="88"/>
      <c r="M372" s="88"/>
      <c r="N372" s="88"/>
      <c r="O372" s="88"/>
      <c r="P372" s="88"/>
      <c r="Q372" s="88"/>
      <c r="R372" s="88"/>
      <c r="S372" s="88"/>
      <c r="T372" s="88"/>
      <c r="U372" s="88"/>
      <c r="V372" s="88"/>
      <c r="W372" s="88"/>
      <c r="X372" s="88"/>
    </row>
    <row r="373" spans="1:24" s="109" customFormat="1" ht="14.25" customHeight="1" x14ac:dyDescent="0.2">
      <c r="A373" s="111">
        <f t="shared" si="5"/>
        <v>33</v>
      </c>
      <c r="B373" s="71">
        <v>345</v>
      </c>
      <c r="C373" s="25" t="s">
        <v>210</v>
      </c>
      <c r="D373" s="52">
        <f>VLOOKUP(B373,'[1]Conciliación mensual'!$F$457:$G$565,2,0)</f>
        <v>2817.8</v>
      </c>
      <c r="E373" s="112">
        <v>2817.8</v>
      </c>
      <c r="F373" s="114" t="s">
        <v>20</v>
      </c>
      <c r="G373" s="114" t="s">
        <v>230</v>
      </c>
      <c r="H373" s="71" t="s">
        <v>221</v>
      </c>
      <c r="I373" s="52" t="s">
        <v>19</v>
      </c>
      <c r="J373" s="88"/>
      <c r="K373" s="88"/>
      <c r="L373" s="88"/>
      <c r="M373" s="88"/>
      <c r="N373" s="88"/>
      <c r="O373" s="88"/>
      <c r="P373" s="88"/>
      <c r="Q373" s="88"/>
      <c r="R373" s="88"/>
      <c r="S373" s="88"/>
      <c r="T373" s="88"/>
      <c r="U373" s="88"/>
      <c r="V373" s="88"/>
      <c r="W373" s="88"/>
      <c r="X373" s="88"/>
    </row>
    <row r="374" spans="1:24" s="109" customFormat="1" ht="14.25" customHeight="1" x14ac:dyDescent="0.2">
      <c r="A374" s="111">
        <f t="shared" si="5"/>
        <v>34</v>
      </c>
      <c r="B374" s="71">
        <v>346</v>
      </c>
      <c r="C374" s="25" t="s">
        <v>210</v>
      </c>
      <c r="D374" s="52">
        <f>VLOOKUP(B374,'[1]Conciliación mensual'!$F$457:$G$565,2,0)</f>
        <v>1528</v>
      </c>
      <c r="E374" s="112">
        <v>1528</v>
      </c>
      <c r="F374" s="114" t="s">
        <v>20</v>
      </c>
      <c r="G374" s="114" t="s">
        <v>230</v>
      </c>
      <c r="H374" s="71" t="s">
        <v>221</v>
      </c>
      <c r="I374" s="52" t="s">
        <v>19</v>
      </c>
      <c r="J374" s="88"/>
      <c r="K374" s="88"/>
      <c r="L374" s="88"/>
      <c r="M374" s="88"/>
      <c r="N374" s="88"/>
      <c r="O374" s="88"/>
      <c r="P374" s="88"/>
      <c r="Q374" s="88"/>
      <c r="R374" s="88"/>
      <c r="S374" s="88"/>
      <c r="T374" s="88"/>
      <c r="U374" s="88"/>
      <c r="V374" s="88"/>
      <c r="W374" s="88"/>
      <c r="X374" s="88"/>
    </row>
    <row r="375" spans="1:24" s="109" customFormat="1" ht="14.25" customHeight="1" x14ac:dyDescent="0.2">
      <c r="A375" s="111">
        <f t="shared" si="5"/>
        <v>35</v>
      </c>
      <c r="B375" s="71">
        <v>347</v>
      </c>
      <c r="C375" s="25" t="s">
        <v>210</v>
      </c>
      <c r="D375" s="52">
        <f>VLOOKUP(B375,'[1]Conciliación mensual'!$F$457:$G$565,2,0)</f>
        <v>2817.8</v>
      </c>
      <c r="E375" s="112">
        <v>2817.8</v>
      </c>
      <c r="F375" s="114" t="s">
        <v>20</v>
      </c>
      <c r="G375" s="114" t="s">
        <v>230</v>
      </c>
      <c r="H375" s="71" t="s">
        <v>221</v>
      </c>
      <c r="I375" s="52" t="s">
        <v>77</v>
      </c>
      <c r="J375" s="88"/>
      <c r="K375" s="88"/>
      <c r="L375" s="88"/>
      <c r="M375" s="88"/>
      <c r="N375" s="88"/>
      <c r="O375" s="88"/>
      <c r="P375" s="88"/>
      <c r="Q375" s="88"/>
      <c r="R375" s="88"/>
      <c r="S375" s="88"/>
      <c r="T375" s="88"/>
      <c r="U375" s="88"/>
      <c r="V375" s="88"/>
      <c r="W375" s="88"/>
      <c r="X375" s="88"/>
    </row>
    <row r="376" spans="1:24" s="109" customFormat="1" ht="14.25" customHeight="1" x14ac:dyDescent="0.2">
      <c r="A376" s="111">
        <f t="shared" si="5"/>
        <v>36</v>
      </c>
      <c r="B376" s="71">
        <v>348</v>
      </c>
      <c r="C376" s="25" t="s">
        <v>210</v>
      </c>
      <c r="D376" s="52">
        <f>VLOOKUP(B376,'[1]Conciliación mensual'!$F$457:$G$565,2,0)</f>
        <v>1528</v>
      </c>
      <c r="E376" s="112">
        <v>1528</v>
      </c>
      <c r="F376" s="114" t="s">
        <v>20</v>
      </c>
      <c r="G376" s="114" t="s">
        <v>230</v>
      </c>
      <c r="H376" s="71" t="s">
        <v>221</v>
      </c>
      <c r="I376" s="52" t="s">
        <v>77</v>
      </c>
      <c r="J376" s="88"/>
      <c r="K376" s="88"/>
      <c r="L376" s="88"/>
      <c r="M376" s="88"/>
      <c r="N376" s="88"/>
      <c r="O376" s="88"/>
      <c r="P376" s="88"/>
      <c r="Q376" s="88"/>
      <c r="R376" s="88"/>
      <c r="S376" s="88"/>
      <c r="T376" s="88"/>
      <c r="U376" s="88"/>
      <c r="V376" s="88"/>
      <c r="W376" s="88"/>
      <c r="X376" s="88"/>
    </row>
    <row r="377" spans="1:24" s="109" customFormat="1" ht="14.25" customHeight="1" x14ac:dyDescent="0.2">
      <c r="A377" s="111">
        <f t="shared" si="5"/>
        <v>37</v>
      </c>
      <c r="B377" s="71">
        <v>349</v>
      </c>
      <c r="C377" s="25" t="s">
        <v>210</v>
      </c>
      <c r="D377" s="52">
        <f>VLOOKUP(B377,'[1]Conciliación mensual'!$F$457:$G$565,2,0)</f>
        <v>414</v>
      </c>
      <c r="E377" s="112">
        <v>414</v>
      </c>
      <c r="F377" s="114" t="s">
        <v>20</v>
      </c>
      <c r="G377" s="114" t="s">
        <v>231</v>
      </c>
      <c r="H377" s="71" t="s">
        <v>232</v>
      </c>
      <c r="I377" s="52" t="s">
        <v>77</v>
      </c>
      <c r="J377" s="88"/>
      <c r="K377" s="88"/>
      <c r="L377" s="88"/>
      <c r="M377" s="88"/>
      <c r="N377" s="88"/>
      <c r="O377" s="88"/>
      <c r="P377" s="88"/>
      <c r="Q377" s="88"/>
      <c r="R377" s="88"/>
      <c r="S377" s="88"/>
      <c r="T377" s="88"/>
      <c r="U377" s="88"/>
      <c r="V377" s="88"/>
      <c r="W377" s="88"/>
      <c r="X377" s="88"/>
    </row>
    <row r="378" spans="1:24" s="109" customFormat="1" ht="14.25" customHeight="1" x14ac:dyDescent="0.2">
      <c r="A378" s="111">
        <f t="shared" si="5"/>
        <v>38</v>
      </c>
      <c r="B378" s="71">
        <v>350</v>
      </c>
      <c r="C378" s="25" t="s">
        <v>210</v>
      </c>
      <c r="D378" s="52">
        <f>VLOOKUP(B378,'[1]Conciliación mensual'!$F$457:$G$565,2,0)</f>
        <v>414</v>
      </c>
      <c r="E378" s="112">
        <v>414</v>
      </c>
      <c r="F378" s="114" t="s">
        <v>20</v>
      </c>
      <c r="G378" s="114" t="s">
        <v>231</v>
      </c>
      <c r="H378" s="71" t="s">
        <v>232</v>
      </c>
      <c r="I378" s="52" t="s">
        <v>19</v>
      </c>
      <c r="J378" s="88"/>
      <c r="K378" s="88"/>
      <c r="L378" s="88"/>
      <c r="M378" s="88"/>
      <c r="N378" s="88"/>
      <c r="O378" s="88"/>
      <c r="P378" s="88"/>
      <c r="Q378" s="88"/>
      <c r="R378" s="88"/>
      <c r="S378" s="88"/>
      <c r="T378" s="88"/>
      <c r="U378" s="88"/>
      <c r="V378" s="88"/>
      <c r="W378" s="88"/>
      <c r="X378" s="88"/>
    </row>
    <row r="379" spans="1:24" s="109" customFormat="1" ht="14.25" customHeight="1" x14ac:dyDescent="0.2">
      <c r="A379" s="111">
        <f t="shared" si="5"/>
        <v>39</v>
      </c>
      <c r="B379" s="71">
        <v>351</v>
      </c>
      <c r="C379" s="25" t="s">
        <v>210</v>
      </c>
      <c r="D379" s="52">
        <f>VLOOKUP(B379,'[1]Conciliación mensual'!$F$457:$G$565,2,0)</f>
        <v>414</v>
      </c>
      <c r="E379" s="112">
        <v>414</v>
      </c>
      <c r="F379" s="114" t="s">
        <v>20</v>
      </c>
      <c r="G379" s="114" t="s">
        <v>231</v>
      </c>
      <c r="H379" s="71" t="s">
        <v>232</v>
      </c>
      <c r="I379" s="52" t="s">
        <v>19</v>
      </c>
      <c r="J379" s="88"/>
      <c r="K379" s="88"/>
      <c r="L379" s="88"/>
      <c r="M379" s="88"/>
      <c r="N379" s="88"/>
      <c r="O379" s="88"/>
      <c r="P379" s="88"/>
      <c r="Q379" s="88"/>
      <c r="R379" s="88"/>
      <c r="S379" s="88"/>
      <c r="T379" s="88"/>
      <c r="U379" s="88"/>
      <c r="V379" s="88"/>
      <c r="W379" s="88"/>
      <c r="X379" s="88"/>
    </row>
    <row r="380" spans="1:24" s="109" customFormat="1" ht="14.25" customHeight="1" x14ac:dyDescent="0.2">
      <c r="A380" s="111">
        <f t="shared" si="5"/>
        <v>40</v>
      </c>
      <c r="B380" s="71">
        <v>352</v>
      </c>
      <c r="C380" s="25" t="s">
        <v>210</v>
      </c>
      <c r="D380" s="52">
        <f>VLOOKUP(B380,'[1]Conciliación mensual'!$F$457:$G$565,2,0)</f>
        <v>414</v>
      </c>
      <c r="E380" s="112">
        <v>414</v>
      </c>
      <c r="F380" s="114" t="s">
        <v>20</v>
      </c>
      <c r="G380" s="114" t="s">
        <v>231</v>
      </c>
      <c r="H380" s="71" t="s">
        <v>232</v>
      </c>
      <c r="I380" s="52" t="s">
        <v>19</v>
      </c>
      <c r="J380" s="88"/>
      <c r="K380" s="88"/>
      <c r="L380" s="88"/>
      <c r="M380" s="88"/>
      <c r="N380" s="88"/>
      <c r="O380" s="88"/>
      <c r="P380" s="88"/>
      <c r="Q380" s="88"/>
      <c r="R380" s="88"/>
      <c r="S380" s="88"/>
      <c r="T380" s="88"/>
      <c r="U380" s="88"/>
      <c r="V380" s="88"/>
      <c r="W380" s="88"/>
      <c r="X380" s="88"/>
    </row>
    <row r="381" spans="1:24" s="109" customFormat="1" ht="14.25" customHeight="1" x14ac:dyDescent="0.2">
      <c r="A381" s="111">
        <f t="shared" si="5"/>
        <v>41</v>
      </c>
      <c r="B381" s="71">
        <v>360</v>
      </c>
      <c r="C381" s="25" t="s">
        <v>210</v>
      </c>
      <c r="D381" s="52">
        <f>VLOOKUP(B381,'[1]Conciliación mensual'!$F$457:$G$565,2,0)</f>
        <v>324</v>
      </c>
      <c r="E381" s="112">
        <v>324</v>
      </c>
      <c r="F381" s="114" t="s">
        <v>20</v>
      </c>
      <c r="G381" s="114" t="s">
        <v>233</v>
      </c>
      <c r="H381" s="71" t="s">
        <v>234</v>
      </c>
      <c r="I381" s="52" t="s">
        <v>77</v>
      </c>
      <c r="J381" s="88"/>
      <c r="K381" s="88"/>
      <c r="L381" s="88"/>
      <c r="M381" s="88"/>
      <c r="N381" s="88"/>
      <c r="O381" s="88"/>
      <c r="P381" s="88"/>
      <c r="Q381" s="88"/>
      <c r="R381" s="88"/>
      <c r="S381" s="88"/>
      <c r="T381" s="88"/>
      <c r="U381" s="88"/>
      <c r="V381" s="88"/>
      <c r="W381" s="88"/>
      <c r="X381" s="88"/>
    </row>
    <row r="382" spans="1:24" s="109" customFormat="1" ht="14.25" customHeight="1" x14ac:dyDescent="0.2">
      <c r="A382" s="111">
        <f t="shared" si="5"/>
        <v>42</v>
      </c>
      <c r="B382" s="71">
        <v>361</v>
      </c>
      <c r="C382" s="25" t="s">
        <v>210</v>
      </c>
      <c r="D382" s="52">
        <f>VLOOKUP(B382,'[1]Conciliación mensual'!$F$457:$G$565,2,0)</f>
        <v>324</v>
      </c>
      <c r="E382" s="112">
        <v>324</v>
      </c>
      <c r="F382" s="114" t="s">
        <v>20</v>
      </c>
      <c r="G382" s="114" t="s">
        <v>233</v>
      </c>
      <c r="H382" s="71" t="s">
        <v>234</v>
      </c>
      <c r="I382" s="52" t="s">
        <v>19</v>
      </c>
      <c r="J382" s="88"/>
      <c r="K382" s="88"/>
      <c r="L382" s="88"/>
      <c r="M382" s="88"/>
      <c r="N382" s="88"/>
      <c r="O382" s="88"/>
      <c r="P382" s="88"/>
      <c r="Q382" s="88"/>
      <c r="R382" s="88"/>
      <c r="S382" s="88"/>
      <c r="T382" s="88"/>
      <c r="U382" s="88"/>
      <c r="V382" s="88"/>
      <c r="W382" s="88"/>
      <c r="X382" s="88"/>
    </row>
    <row r="383" spans="1:24" s="109" customFormat="1" ht="14.25" x14ac:dyDescent="0.2">
      <c r="A383" s="111">
        <f t="shared" si="5"/>
        <v>43</v>
      </c>
      <c r="B383" s="71">
        <v>362</v>
      </c>
      <c r="C383" s="25" t="s">
        <v>210</v>
      </c>
      <c r="D383" s="52">
        <f>VLOOKUP(B383,'[1]Conciliación mensual'!$F$457:$G$565,2,0)</f>
        <v>324</v>
      </c>
      <c r="E383" s="112">
        <v>324</v>
      </c>
      <c r="F383" s="114" t="s">
        <v>20</v>
      </c>
      <c r="G383" s="114" t="s">
        <v>233</v>
      </c>
      <c r="H383" s="71" t="s">
        <v>234</v>
      </c>
      <c r="I383" s="52" t="s">
        <v>19</v>
      </c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88"/>
    </row>
    <row r="384" spans="1:24" s="109" customFormat="1" ht="14.25" customHeight="1" x14ac:dyDescent="0.2">
      <c r="A384" s="111">
        <f t="shared" si="5"/>
        <v>44</v>
      </c>
      <c r="B384" s="71">
        <v>363</v>
      </c>
      <c r="C384" s="25" t="s">
        <v>210</v>
      </c>
      <c r="D384" s="52">
        <f>VLOOKUP(B384,'[1]Conciliación mensual'!$F$457:$G$565,2,0)</f>
        <v>324</v>
      </c>
      <c r="E384" s="112">
        <v>324</v>
      </c>
      <c r="F384" s="114" t="s">
        <v>20</v>
      </c>
      <c r="G384" s="114" t="s">
        <v>233</v>
      </c>
      <c r="H384" s="71" t="s">
        <v>234</v>
      </c>
      <c r="I384" s="52" t="s">
        <v>19</v>
      </c>
      <c r="J384" s="88"/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88"/>
      <c r="X384" s="88"/>
    </row>
    <row r="385" spans="1:24" s="68" customFormat="1" ht="14.25" customHeight="1" x14ac:dyDescent="0.2">
      <c r="A385" s="111">
        <f t="shared" si="5"/>
        <v>45</v>
      </c>
      <c r="B385" s="71">
        <v>371</v>
      </c>
      <c r="C385" s="25" t="s">
        <v>210</v>
      </c>
      <c r="D385" s="76">
        <f>VLOOKUP(B385,'[1]Conciliación mensual'!$F$457:$G$565,2,0)</f>
        <v>196</v>
      </c>
      <c r="E385" s="112">
        <v>196</v>
      </c>
      <c r="F385" s="114" t="s">
        <v>20</v>
      </c>
      <c r="G385" s="114" t="s">
        <v>235</v>
      </c>
      <c r="H385" s="71" t="s">
        <v>232</v>
      </c>
      <c r="I385" s="76" t="s">
        <v>19</v>
      </c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  <c r="U385" s="115"/>
      <c r="V385" s="115"/>
      <c r="W385" s="115"/>
      <c r="X385" s="115"/>
    </row>
    <row r="386" spans="1:24" s="68" customFormat="1" ht="14.25" customHeight="1" x14ac:dyDescent="0.2">
      <c r="A386" s="111">
        <f t="shared" si="5"/>
        <v>46</v>
      </c>
      <c r="B386" s="71">
        <v>372</v>
      </c>
      <c r="C386" s="25" t="s">
        <v>210</v>
      </c>
      <c r="D386" s="76">
        <f>VLOOKUP(B386,'[1]Conciliación mensual'!$F$457:$G$565,2,0)</f>
        <v>196</v>
      </c>
      <c r="E386" s="112">
        <v>196</v>
      </c>
      <c r="F386" s="114" t="s">
        <v>20</v>
      </c>
      <c r="G386" s="114" t="s">
        <v>235</v>
      </c>
      <c r="H386" s="71" t="s">
        <v>232</v>
      </c>
      <c r="I386" s="76" t="s">
        <v>77</v>
      </c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  <c r="U386" s="115"/>
      <c r="V386" s="115"/>
      <c r="W386" s="115"/>
      <c r="X386" s="115"/>
    </row>
    <row r="387" spans="1:24" s="68" customFormat="1" ht="14.25" customHeight="1" x14ac:dyDescent="0.2">
      <c r="A387" s="111">
        <f t="shared" si="5"/>
        <v>47</v>
      </c>
      <c r="B387" s="71">
        <v>373</v>
      </c>
      <c r="C387" s="25" t="s">
        <v>210</v>
      </c>
      <c r="D387" s="76">
        <f>VLOOKUP(B387,'[1]Conciliación mensual'!$F$457:$G$565,2,0)</f>
        <v>196</v>
      </c>
      <c r="E387" s="112">
        <v>196</v>
      </c>
      <c r="F387" s="114" t="s">
        <v>20</v>
      </c>
      <c r="G387" s="114" t="s">
        <v>235</v>
      </c>
      <c r="H387" s="71" t="s">
        <v>232</v>
      </c>
      <c r="I387" s="141" t="s">
        <v>19</v>
      </c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  <c r="V387" s="115"/>
      <c r="W387" s="115"/>
      <c r="X387" s="115"/>
    </row>
    <row r="388" spans="1:24" s="68" customFormat="1" ht="14.25" customHeight="1" x14ac:dyDescent="0.2">
      <c r="A388" s="111">
        <f t="shared" si="5"/>
        <v>48</v>
      </c>
      <c r="B388" s="71">
        <v>374</v>
      </c>
      <c r="C388" s="25" t="s">
        <v>210</v>
      </c>
      <c r="D388" s="76">
        <f>VLOOKUP(B388,'[1]Conciliación mensual'!$F$457:$G$565,2,0)</f>
        <v>196</v>
      </c>
      <c r="E388" s="112">
        <v>196</v>
      </c>
      <c r="F388" s="113" t="s">
        <v>20</v>
      </c>
      <c r="G388" s="114" t="s">
        <v>235</v>
      </c>
      <c r="H388" s="71" t="s">
        <v>232</v>
      </c>
      <c r="I388" s="141" t="s">
        <v>19</v>
      </c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  <c r="U388" s="115"/>
      <c r="V388" s="115"/>
      <c r="W388" s="115"/>
      <c r="X388" s="115"/>
    </row>
    <row r="389" spans="1:24" s="109" customFormat="1" ht="14.25" customHeight="1" x14ac:dyDescent="0.2">
      <c r="A389" s="111">
        <f t="shared" si="5"/>
        <v>49</v>
      </c>
      <c r="B389" s="71">
        <v>375</v>
      </c>
      <c r="C389" s="25" t="s">
        <v>210</v>
      </c>
      <c r="D389" s="52">
        <f>VLOOKUP(B389,'[1]Conciliación mensual'!$F$457:$G$565,2,0)</f>
        <v>2603.8000000000002</v>
      </c>
      <c r="E389" s="112">
        <v>2603.8000000000002</v>
      </c>
      <c r="F389" s="113" t="s">
        <v>236</v>
      </c>
      <c r="G389" s="114" t="s">
        <v>237</v>
      </c>
      <c r="H389" s="71" t="s">
        <v>238</v>
      </c>
      <c r="I389" s="76" t="s">
        <v>77</v>
      </c>
      <c r="J389" s="88"/>
      <c r="K389" s="88"/>
      <c r="L389" s="88"/>
      <c r="M389" s="88"/>
      <c r="N389" s="88"/>
      <c r="O389" s="88"/>
      <c r="P389" s="88"/>
      <c r="Q389" s="88"/>
      <c r="R389" s="88"/>
      <c r="S389" s="88"/>
      <c r="T389" s="88"/>
      <c r="U389" s="88"/>
      <c r="V389" s="88"/>
      <c r="W389" s="88"/>
      <c r="X389" s="88"/>
    </row>
    <row r="390" spans="1:24" s="109" customFormat="1" ht="14.25" customHeight="1" x14ac:dyDescent="0.2">
      <c r="A390" s="111">
        <f t="shared" si="5"/>
        <v>50</v>
      </c>
      <c r="B390" s="71">
        <v>380</v>
      </c>
      <c r="C390" s="25" t="s">
        <v>210</v>
      </c>
      <c r="D390" s="52">
        <f>VLOOKUP(B390,'[1]Conciliación mensual'!$F$457:$G$565,2,0)</f>
        <v>1684</v>
      </c>
      <c r="E390" s="112">
        <v>1684</v>
      </c>
      <c r="F390" s="113" t="s">
        <v>26</v>
      </c>
      <c r="G390" s="114" t="s">
        <v>237</v>
      </c>
      <c r="H390" s="71" t="s">
        <v>238</v>
      </c>
      <c r="I390" s="76" t="s">
        <v>19</v>
      </c>
      <c r="J390" s="88"/>
      <c r="K390" s="88"/>
      <c r="L390" s="88"/>
      <c r="M390" s="88"/>
      <c r="N390" s="88"/>
      <c r="O390" s="88"/>
      <c r="P390" s="88"/>
      <c r="Q390" s="88"/>
      <c r="R390" s="88"/>
      <c r="S390" s="88"/>
      <c r="T390" s="88"/>
      <c r="U390" s="88"/>
      <c r="V390" s="88"/>
      <c r="W390" s="88"/>
      <c r="X390" s="88"/>
    </row>
    <row r="391" spans="1:24" s="109" customFormat="1" ht="14.25" customHeight="1" x14ac:dyDescent="0.2">
      <c r="A391" s="111">
        <f t="shared" si="5"/>
        <v>51</v>
      </c>
      <c r="B391" s="71">
        <v>381</v>
      </c>
      <c r="C391" s="25" t="s">
        <v>210</v>
      </c>
      <c r="D391" s="52">
        <f>VLOOKUP(B391,'[1]Conciliación mensual'!$F$457:$G$565,2,0)</f>
        <v>1684</v>
      </c>
      <c r="E391" s="112">
        <v>1684</v>
      </c>
      <c r="F391" s="113" t="s">
        <v>79</v>
      </c>
      <c r="G391" s="114" t="s">
        <v>237</v>
      </c>
      <c r="H391" s="71" t="s">
        <v>238</v>
      </c>
      <c r="I391" s="76" t="s">
        <v>19</v>
      </c>
      <c r="J391" s="88"/>
      <c r="K391" s="88"/>
      <c r="L391" s="88"/>
      <c r="M391" s="88"/>
      <c r="N391" s="88"/>
      <c r="O391" s="88"/>
      <c r="P391" s="88"/>
      <c r="Q391" s="88"/>
      <c r="R391" s="88"/>
      <c r="S391" s="88"/>
      <c r="T391" s="88"/>
      <c r="U391" s="88"/>
      <c r="V391" s="88"/>
      <c r="W391" s="88"/>
      <c r="X391" s="88"/>
    </row>
    <row r="392" spans="1:24" s="109" customFormat="1" ht="14.25" customHeight="1" x14ac:dyDescent="0.2">
      <c r="A392" s="111">
        <f t="shared" si="5"/>
        <v>52</v>
      </c>
      <c r="B392" s="71">
        <v>382</v>
      </c>
      <c r="C392" s="25" t="s">
        <v>210</v>
      </c>
      <c r="D392" s="52">
        <f>VLOOKUP(B392,'[1]Conciliación mensual'!$F$457:$G$565,2,0)</f>
        <v>3061.91</v>
      </c>
      <c r="E392" s="112">
        <v>3061.91</v>
      </c>
      <c r="F392" s="114" t="s">
        <v>20</v>
      </c>
      <c r="G392" s="114" t="s">
        <v>239</v>
      </c>
      <c r="H392" s="71" t="s">
        <v>238</v>
      </c>
      <c r="I392" s="76" t="s">
        <v>19</v>
      </c>
      <c r="J392" s="88"/>
      <c r="K392" s="88"/>
      <c r="L392" s="88"/>
      <c r="M392" s="88"/>
      <c r="N392" s="88"/>
      <c r="O392" s="88"/>
      <c r="P392" s="88"/>
      <c r="Q392" s="88"/>
      <c r="R392" s="88"/>
      <c r="S392" s="88"/>
      <c r="T392" s="88"/>
      <c r="U392" s="88"/>
      <c r="V392" s="88"/>
      <c r="W392" s="88"/>
      <c r="X392" s="88"/>
    </row>
    <row r="393" spans="1:24" s="109" customFormat="1" ht="14.25" customHeight="1" x14ac:dyDescent="0.2">
      <c r="A393" s="111">
        <f t="shared" si="5"/>
        <v>53</v>
      </c>
      <c r="B393" s="71">
        <v>383</v>
      </c>
      <c r="C393" s="25" t="s">
        <v>210</v>
      </c>
      <c r="D393" s="52">
        <f>VLOOKUP(B393,'[1]Conciliación mensual'!$F$457:$G$565,2,0)</f>
        <v>1877.9</v>
      </c>
      <c r="E393" s="112">
        <v>1877.9</v>
      </c>
      <c r="F393" s="114" t="s">
        <v>20</v>
      </c>
      <c r="G393" s="114" t="s">
        <v>239</v>
      </c>
      <c r="H393" s="71" t="s">
        <v>238</v>
      </c>
      <c r="I393" s="76" t="s">
        <v>77</v>
      </c>
      <c r="J393" s="88"/>
      <c r="K393" s="88"/>
      <c r="L393" s="88"/>
      <c r="M393" s="88"/>
      <c r="N393" s="88"/>
      <c r="O393" s="88"/>
      <c r="P393" s="88"/>
      <c r="Q393" s="88"/>
      <c r="R393" s="88"/>
      <c r="S393" s="88"/>
      <c r="T393" s="88"/>
      <c r="U393" s="88"/>
      <c r="V393" s="88"/>
      <c r="W393" s="88"/>
      <c r="X393" s="88"/>
    </row>
    <row r="394" spans="1:24" s="109" customFormat="1" ht="14.25" customHeight="1" x14ac:dyDescent="0.2">
      <c r="A394" s="111">
        <f t="shared" si="5"/>
        <v>54</v>
      </c>
      <c r="B394" s="71">
        <v>389</v>
      </c>
      <c r="C394" s="25" t="s">
        <v>210</v>
      </c>
      <c r="D394" s="52">
        <f>VLOOKUP(B394,'[1]Conciliación mensual'!$F$457:$G$565,2,0)</f>
        <v>324</v>
      </c>
      <c r="E394" s="112">
        <v>324</v>
      </c>
      <c r="F394" s="114" t="s">
        <v>20</v>
      </c>
      <c r="G394" s="114" t="s">
        <v>240</v>
      </c>
      <c r="H394" s="71" t="s">
        <v>241</v>
      </c>
      <c r="I394" s="76" t="s">
        <v>19</v>
      </c>
      <c r="J394" s="88"/>
      <c r="K394" s="88"/>
      <c r="L394" s="88"/>
      <c r="M394" s="88"/>
      <c r="N394" s="88"/>
      <c r="O394" s="88"/>
      <c r="P394" s="88"/>
      <c r="Q394" s="88"/>
      <c r="R394" s="88"/>
      <c r="S394" s="88"/>
      <c r="T394" s="88"/>
      <c r="U394" s="88"/>
      <c r="V394" s="88"/>
      <c r="W394" s="88"/>
      <c r="X394" s="88"/>
    </row>
    <row r="395" spans="1:24" s="109" customFormat="1" ht="14.25" customHeight="1" x14ac:dyDescent="0.2">
      <c r="A395" s="111">
        <f t="shared" si="5"/>
        <v>55</v>
      </c>
      <c r="B395" s="71">
        <v>390</v>
      </c>
      <c r="C395" s="25" t="s">
        <v>210</v>
      </c>
      <c r="D395" s="52">
        <f>VLOOKUP(B395,'[1]Conciliación mensual'!$F$457:$G$565,2,0)</f>
        <v>324</v>
      </c>
      <c r="E395" s="112">
        <v>324</v>
      </c>
      <c r="F395" s="114" t="s">
        <v>20</v>
      </c>
      <c r="G395" s="114" t="s">
        <v>240</v>
      </c>
      <c r="H395" s="71" t="s">
        <v>241</v>
      </c>
      <c r="I395" s="76" t="s">
        <v>19</v>
      </c>
      <c r="J395" s="88"/>
      <c r="K395" s="88"/>
      <c r="L395" s="88"/>
      <c r="M395" s="88"/>
      <c r="N395" s="88"/>
      <c r="O395" s="88"/>
      <c r="P395" s="88"/>
      <c r="Q395" s="88"/>
      <c r="R395" s="88"/>
      <c r="S395" s="88"/>
      <c r="T395" s="88"/>
      <c r="U395" s="88"/>
      <c r="V395" s="88"/>
      <c r="W395" s="88"/>
      <c r="X395" s="88"/>
    </row>
    <row r="396" spans="1:24" s="109" customFormat="1" ht="14.25" customHeight="1" x14ac:dyDescent="0.2">
      <c r="A396" s="111">
        <f t="shared" si="5"/>
        <v>56</v>
      </c>
      <c r="B396" s="71">
        <v>391</v>
      </c>
      <c r="C396" s="25" t="s">
        <v>210</v>
      </c>
      <c r="D396" s="52">
        <f>VLOOKUP(B396,'[1]Conciliación mensual'!$F$457:$G$565,2,0)</f>
        <v>324</v>
      </c>
      <c r="E396" s="112">
        <v>324</v>
      </c>
      <c r="F396" s="114" t="s">
        <v>20</v>
      </c>
      <c r="G396" s="114" t="s">
        <v>240</v>
      </c>
      <c r="H396" s="71" t="s">
        <v>241</v>
      </c>
      <c r="I396" s="76" t="s">
        <v>19</v>
      </c>
      <c r="J396" s="88"/>
      <c r="K396" s="88"/>
      <c r="L396" s="88"/>
      <c r="M396" s="88"/>
      <c r="N396" s="88"/>
      <c r="O396" s="88"/>
      <c r="P396" s="88"/>
      <c r="Q396" s="88"/>
      <c r="R396" s="88"/>
      <c r="S396" s="88"/>
      <c r="T396" s="88"/>
      <c r="U396" s="88"/>
      <c r="V396" s="88"/>
      <c r="W396" s="88"/>
      <c r="X396" s="88"/>
    </row>
    <row r="397" spans="1:24" s="109" customFormat="1" ht="14.25" customHeight="1" x14ac:dyDescent="0.2">
      <c r="A397" s="111">
        <f t="shared" si="5"/>
        <v>57</v>
      </c>
      <c r="B397" s="71">
        <v>392</v>
      </c>
      <c r="C397" s="25" t="s">
        <v>210</v>
      </c>
      <c r="D397" s="52">
        <f>VLOOKUP(B397,'[1]Conciliación mensual'!$F$457:$G$565,2,0)</f>
        <v>238</v>
      </c>
      <c r="E397" s="112">
        <v>238</v>
      </c>
      <c r="F397" s="114" t="s">
        <v>20</v>
      </c>
      <c r="G397" s="114" t="s">
        <v>242</v>
      </c>
      <c r="H397" s="71" t="s">
        <v>241</v>
      </c>
      <c r="I397" s="76" t="s">
        <v>19</v>
      </c>
      <c r="J397" s="88"/>
      <c r="K397" s="88"/>
      <c r="L397" s="88"/>
      <c r="M397" s="88"/>
      <c r="N397" s="88"/>
      <c r="O397" s="88"/>
      <c r="P397" s="88"/>
      <c r="Q397" s="88"/>
      <c r="R397" s="88"/>
      <c r="S397" s="88"/>
      <c r="T397" s="88"/>
      <c r="U397" s="88"/>
      <c r="V397" s="88"/>
      <c r="W397" s="88"/>
      <c r="X397" s="88"/>
    </row>
    <row r="398" spans="1:24" s="109" customFormat="1" ht="14.25" customHeight="1" x14ac:dyDescent="0.2">
      <c r="A398" s="111">
        <f t="shared" si="5"/>
        <v>58</v>
      </c>
      <c r="B398" s="71">
        <v>393</v>
      </c>
      <c r="C398" s="25" t="s">
        <v>210</v>
      </c>
      <c r="D398" s="52">
        <f>VLOOKUP(B398,'[1]Conciliación mensual'!$F$457:$G$565,2,0)</f>
        <v>238</v>
      </c>
      <c r="E398" s="112">
        <v>238</v>
      </c>
      <c r="F398" s="114" t="s">
        <v>20</v>
      </c>
      <c r="G398" s="114" t="s">
        <v>242</v>
      </c>
      <c r="H398" s="71" t="s">
        <v>241</v>
      </c>
      <c r="I398" s="76" t="s">
        <v>19</v>
      </c>
      <c r="J398" s="88"/>
      <c r="K398" s="88"/>
      <c r="L398" s="88"/>
      <c r="M398" s="88"/>
      <c r="N398" s="88"/>
      <c r="O398" s="88"/>
      <c r="P398" s="88"/>
      <c r="Q398" s="88"/>
      <c r="R398" s="88"/>
      <c r="S398" s="88"/>
      <c r="T398" s="88"/>
      <c r="U398" s="88"/>
      <c r="V398" s="88"/>
      <c r="W398" s="88"/>
      <c r="X398" s="88"/>
    </row>
    <row r="399" spans="1:24" s="68" customFormat="1" ht="14.25" customHeight="1" x14ac:dyDescent="0.2">
      <c r="A399" s="111">
        <f t="shared" si="5"/>
        <v>59</v>
      </c>
      <c r="B399" s="71">
        <v>394</v>
      </c>
      <c r="C399" s="25" t="s">
        <v>210</v>
      </c>
      <c r="D399" s="76">
        <v>0</v>
      </c>
      <c r="E399" s="112">
        <v>238</v>
      </c>
      <c r="F399" s="114" t="s">
        <v>20</v>
      </c>
      <c r="G399" s="114" t="s">
        <v>242</v>
      </c>
      <c r="H399" s="71" t="s">
        <v>241</v>
      </c>
      <c r="I399" s="76" t="s">
        <v>77</v>
      </c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  <c r="U399" s="115"/>
      <c r="V399" s="115"/>
      <c r="W399" s="115"/>
      <c r="X399" s="115"/>
    </row>
    <row r="400" spans="1:24" s="109" customFormat="1" ht="14.25" customHeight="1" x14ac:dyDescent="0.2">
      <c r="A400" s="111">
        <f t="shared" si="5"/>
        <v>60</v>
      </c>
      <c r="B400" s="71">
        <v>395</v>
      </c>
      <c r="C400" s="25" t="s">
        <v>210</v>
      </c>
      <c r="D400" s="76">
        <f>VLOOKUP(B400,'[1]Conciliación mensual'!$F$457:$G$565,2,0)</f>
        <v>414</v>
      </c>
      <c r="E400" s="112">
        <v>414</v>
      </c>
      <c r="F400" s="114" t="s">
        <v>20</v>
      </c>
      <c r="G400" s="114" t="s">
        <v>243</v>
      </c>
      <c r="H400" s="71" t="s">
        <v>241</v>
      </c>
      <c r="I400" s="76" t="s">
        <v>19</v>
      </c>
      <c r="J400" s="88"/>
      <c r="K400" s="88"/>
      <c r="L400" s="88"/>
      <c r="M400" s="88"/>
      <c r="N400" s="88"/>
      <c r="O400" s="88"/>
      <c r="P400" s="88"/>
      <c r="Q400" s="88"/>
      <c r="R400" s="88"/>
      <c r="S400" s="88"/>
      <c r="T400" s="88"/>
      <c r="U400" s="88"/>
      <c r="V400" s="88"/>
      <c r="W400" s="88"/>
      <c r="X400" s="88"/>
    </row>
    <row r="401" spans="1:24" s="109" customFormat="1" ht="14.25" customHeight="1" x14ac:dyDescent="0.2">
      <c r="A401" s="111">
        <f t="shared" si="5"/>
        <v>61</v>
      </c>
      <c r="B401" s="71">
        <v>396</v>
      </c>
      <c r="C401" s="25" t="s">
        <v>210</v>
      </c>
      <c r="D401" s="76">
        <f>VLOOKUP(B401,'[1]Conciliación mensual'!$F$457:$G$565,2,0)</f>
        <v>414</v>
      </c>
      <c r="E401" s="112">
        <v>414</v>
      </c>
      <c r="F401" s="114" t="s">
        <v>20</v>
      </c>
      <c r="G401" s="114" t="s">
        <v>243</v>
      </c>
      <c r="H401" s="71" t="s">
        <v>241</v>
      </c>
      <c r="I401" s="76" t="s">
        <v>19</v>
      </c>
      <c r="J401" s="88"/>
      <c r="K401" s="88"/>
      <c r="L401" s="88"/>
      <c r="M401" s="88"/>
      <c r="N401" s="88"/>
      <c r="O401" s="88"/>
      <c r="P401" s="88"/>
      <c r="Q401" s="88"/>
      <c r="R401" s="88"/>
      <c r="S401" s="88"/>
      <c r="T401" s="88"/>
      <c r="U401" s="88"/>
      <c r="V401" s="88"/>
      <c r="W401" s="88"/>
      <c r="X401" s="88"/>
    </row>
    <row r="402" spans="1:24" s="109" customFormat="1" ht="14.25" customHeight="1" x14ac:dyDescent="0.2">
      <c r="A402" s="111">
        <f t="shared" si="5"/>
        <v>62</v>
      </c>
      <c r="B402" s="71">
        <v>397</v>
      </c>
      <c r="C402" s="25" t="s">
        <v>210</v>
      </c>
      <c r="D402" s="76">
        <f>VLOOKUP(B402,'[1]Conciliación mensual'!$F$457:$G$565,2,0)</f>
        <v>414</v>
      </c>
      <c r="E402" s="112">
        <v>414</v>
      </c>
      <c r="F402" s="114" t="s">
        <v>20</v>
      </c>
      <c r="G402" s="114" t="s">
        <v>243</v>
      </c>
      <c r="H402" s="71" t="s">
        <v>241</v>
      </c>
      <c r="I402" s="76" t="s">
        <v>19</v>
      </c>
      <c r="J402" s="88"/>
      <c r="K402" s="88"/>
      <c r="L402" s="88"/>
      <c r="M402" s="88"/>
      <c r="N402" s="88"/>
      <c r="O402" s="88"/>
      <c r="P402" s="88"/>
      <c r="Q402" s="88"/>
      <c r="R402" s="88"/>
      <c r="S402" s="88"/>
      <c r="T402" s="88"/>
      <c r="U402" s="88"/>
      <c r="V402" s="88"/>
      <c r="W402" s="88"/>
      <c r="X402" s="88"/>
    </row>
    <row r="403" spans="1:24" s="110" customFormat="1" ht="15.75" customHeight="1" x14ac:dyDescent="0.2">
      <c r="A403" s="116" t="s">
        <v>245</v>
      </c>
      <c r="B403" s="116"/>
      <c r="C403" s="116"/>
      <c r="D403" s="116"/>
      <c r="E403" s="116"/>
      <c r="F403" s="116"/>
      <c r="G403" s="116"/>
      <c r="H403" s="116"/>
      <c r="I403" s="116"/>
    </row>
    <row r="404" spans="1:24" s="142" customFormat="1" ht="14.25" x14ac:dyDescent="0.2">
      <c r="A404" s="76">
        <v>1</v>
      </c>
      <c r="B404" s="71">
        <v>376</v>
      </c>
      <c r="C404" s="136" t="s">
        <v>210</v>
      </c>
      <c r="D404" s="76">
        <f>VLOOKUP(B404,'[2]Conciliación mensual'!$C$455:$D$643,2,0)</f>
        <v>1685081</v>
      </c>
      <c r="E404" s="137">
        <v>6883.72</v>
      </c>
      <c r="F404" s="138" t="s">
        <v>246</v>
      </c>
      <c r="G404" s="139" t="s">
        <v>207</v>
      </c>
      <c r="H404" s="140" t="s">
        <v>247</v>
      </c>
      <c r="I404" s="141" t="s">
        <v>19</v>
      </c>
    </row>
    <row r="405" spans="1:24" s="142" customFormat="1" ht="14.25" x14ac:dyDescent="0.2">
      <c r="A405" s="76">
        <f>A404+1</f>
        <v>2</v>
      </c>
      <c r="B405" s="71">
        <v>377</v>
      </c>
      <c r="C405" s="136" t="s">
        <v>210</v>
      </c>
      <c r="D405" s="76">
        <f>VLOOKUP(B405,'[2]Conciliación mensual'!$C$455:$D$643,2,0)</f>
        <v>1685089</v>
      </c>
      <c r="E405" s="137">
        <v>6883.72</v>
      </c>
      <c r="F405" s="138" t="s">
        <v>246</v>
      </c>
      <c r="G405" s="139" t="s">
        <v>248</v>
      </c>
      <c r="H405" s="140" t="s">
        <v>247</v>
      </c>
      <c r="I405" s="141" t="s">
        <v>19</v>
      </c>
    </row>
    <row r="406" spans="1:24" s="142" customFormat="1" ht="14.25" x14ac:dyDescent="0.2">
      <c r="A406" s="76">
        <f t="shared" ref="A406:A466" si="6">A405+1</f>
        <v>3</v>
      </c>
      <c r="B406" s="71">
        <v>378</v>
      </c>
      <c r="C406" s="136" t="s">
        <v>210</v>
      </c>
      <c r="D406" s="76">
        <f>VLOOKUP(B406,'[2]Conciliación mensual'!$C$455:$D$643,2,0)</f>
        <v>1685085</v>
      </c>
      <c r="E406" s="137">
        <v>6883.72</v>
      </c>
      <c r="F406" s="138" t="s">
        <v>246</v>
      </c>
      <c r="G406" s="139" t="s">
        <v>207</v>
      </c>
      <c r="H406" s="140" t="s">
        <v>247</v>
      </c>
      <c r="I406" s="141" t="s">
        <v>19</v>
      </c>
    </row>
    <row r="407" spans="1:24" s="142" customFormat="1" ht="28.5" x14ac:dyDescent="0.2">
      <c r="A407" s="76">
        <f t="shared" si="6"/>
        <v>4</v>
      </c>
      <c r="B407" s="71">
        <v>379</v>
      </c>
      <c r="C407" s="136" t="s">
        <v>210</v>
      </c>
      <c r="D407" s="76">
        <f>VLOOKUP(B407,'[2]Conciliación mensual'!$C$455:$D$643,2,0)</f>
        <v>1685084</v>
      </c>
      <c r="E407" s="137">
        <v>6313.88</v>
      </c>
      <c r="F407" s="138" t="s">
        <v>249</v>
      </c>
      <c r="G407" s="139" t="s">
        <v>207</v>
      </c>
      <c r="H407" s="140" t="s">
        <v>247</v>
      </c>
      <c r="I407" s="141" t="s">
        <v>19</v>
      </c>
    </row>
    <row r="408" spans="1:24" s="142" customFormat="1" ht="14.25" x14ac:dyDescent="0.2">
      <c r="A408" s="76">
        <f t="shared" si="6"/>
        <v>5</v>
      </c>
      <c r="B408" s="71">
        <v>384</v>
      </c>
      <c r="C408" s="136" t="s">
        <v>210</v>
      </c>
      <c r="D408" s="76">
        <f>VLOOKUP(B408,'[2]Conciliación mensual'!$C$455:$D$643,2,0)</f>
        <v>4605413</v>
      </c>
      <c r="E408" s="137">
        <v>196</v>
      </c>
      <c r="F408" s="138" t="s">
        <v>20</v>
      </c>
      <c r="G408" s="139" t="s">
        <v>250</v>
      </c>
      <c r="H408" s="140" t="s">
        <v>251</v>
      </c>
      <c r="I408" s="141" t="s">
        <v>19</v>
      </c>
    </row>
    <row r="409" spans="1:24" s="142" customFormat="1" ht="14.25" x14ac:dyDescent="0.2">
      <c r="A409" s="76">
        <f t="shared" si="6"/>
        <v>6</v>
      </c>
      <c r="B409" s="71">
        <v>385</v>
      </c>
      <c r="C409" s="136" t="s">
        <v>210</v>
      </c>
      <c r="D409" s="76">
        <f>VLOOKUP(B409,'[2]Conciliación mensual'!$C$455:$D$643,2,0)</f>
        <v>3318076597</v>
      </c>
      <c r="E409" s="137">
        <v>196</v>
      </c>
      <c r="F409" s="138" t="s">
        <v>20</v>
      </c>
      <c r="G409" s="139" t="s">
        <v>250</v>
      </c>
      <c r="H409" s="140" t="s">
        <v>251</v>
      </c>
      <c r="I409" s="141" t="s">
        <v>19</v>
      </c>
    </row>
    <row r="410" spans="1:24" s="142" customFormat="1" ht="14.25" x14ac:dyDescent="0.2">
      <c r="A410" s="76">
        <f t="shared" si="6"/>
        <v>7</v>
      </c>
      <c r="B410" s="71">
        <v>386</v>
      </c>
      <c r="C410" s="136" t="s">
        <v>210</v>
      </c>
      <c r="D410" s="76">
        <f>VLOOKUP(B410,'[2]Conciliación mensual'!$C$455:$D$643,2,0)</f>
        <v>4605411</v>
      </c>
      <c r="E410" s="137">
        <v>196</v>
      </c>
      <c r="F410" s="138" t="s">
        <v>20</v>
      </c>
      <c r="G410" s="139" t="s">
        <v>250</v>
      </c>
      <c r="H410" s="140" t="s">
        <v>251</v>
      </c>
      <c r="I410" s="141" t="s">
        <v>19</v>
      </c>
    </row>
    <row r="411" spans="1:24" s="142" customFormat="1" ht="14.25" x14ac:dyDescent="0.2">
      <c r="A411" s="76">
        <f t="shared" si="6"/>
        <v>8</v>
      </c>
      <c r="B411" s="71">
        <v>387</v>
      </c>
      <c r="C411" s="136" t="s">
        <v>210</v>
      </c>
      <c r="D411" s="76">
        <f>VLOOKUP(B411,'[2]Conciliación mensual'!$C$455:$D$643,2,0)</f>
        <v>4981264</v>
      </c>
      <c r="E411" s="137">
        <v>305</v>
      </c>
      <c r="F411" s="138" t="s">
        <v>20</v>
      </c>
      <c r="G411" s="139" t="s">
        <v>252</v>
      </c>
      <c r="H411" s="140" t="s">
        <v>251</v>
      </c>
      <c r="I411" s="141" t="s">
        <v>19</v>
      </c>
    </row>
    <row r="412" spans="1:24" s="142" customFormat="1" ht="14.25" x14ac:dyDescent="0.2">
      <c r="A412" s="76">
        <f t="shared" si="6"/>
        <v>9</v>
      </c>
      <c r="B412" s="71">
        <v>388</v>
      </c>
      <c r="C412" s="136" t="s">
        <v>210</v>
      </c>
      <c r="D412" s="76">
        <f>VLOOKUP(B412,'[2]Conciliación mensual'!$C$455:$D$643,2,0)</f>
        <v>4981263</v>
      </c>
      <c r="E412" s="137">
        <v>305</v>
      </c>
      <c r="F412" s="138" t="s">
        <v>20</v>
      </c>
      <c r="G412" s="139" t="s">
        <v>252</v>
      </c>
      <c r="H412" s="140" t="s">
        <v>251</v>
      </c>
      <c r="I412" s="141" t="s">
        <v>19</v>
      </c>
    </row>
    <row r="413" spans="1:24" s="142" customFormat="1" ht="28.5" x14ac:dyDescent="0.2">
      <c r="A413" s="76">
        <f t="shared" si="6"/>
        <v>10</v>
      </c>
      <c r="B413" s="71">
        <v>398</v>
      </c>
      <c r="C413" s="136" t="s">
        <v>210</v>
      </c>
      <c r="D413" s="76">
        <f>VLOOKUP(B413,'[2]Conciliación mensual'!$C$455:$D$643,2,0)</f>
        <v>0</v>
      </c>
      <c r="E413" s="137">
        <v>2101.56</v>
      </c>
      <c r="F413" s="138" t="s">
        <v>20</v>
      </c>
      <c r="G413" s="138" t="s">
        <v>253</v>
      </c>
      <c r="H413" s="140" t="s">
        <v>254</v>
      </c>
      <c r="I413" s="76" t="s">
        <v>77</v>
      </c>
    </row>
    <row r="414" spans="1:24" s="142" customFormat="1" ht="28.5" x14ac:dyDescent="0.2">
      <c r="A414" s="76">
        <f t="shared" si="6"/>
        <v>11</v>
      </c>
      <c r="B414" s="71">
        <v>399</v>
      </c>
      <c r="C414" s="136" t="s">
        <v>210</v>
      </c>
      <c r="D414" s="76">
        <f>VLOOKUP(B414,'[2]Conciliación mensual'!$C$455:$D$643,2,0)</f>
        <v>0</v>
      </c>
      <c r="E414" s="137">
        <v>414</v>
      </c>
      <c r="F414" s="138" t="s">
        <v>20</v>
      </c>
      <c r="G414" s="138" t="s">
        <v>253</v>
      </c>
      <c r="H414" s="140" t="s">
        <v>254</v>
      </c>
      <c r="I414" s="76" t="s">
        <v>77</v>
      </c>
    </row>
    <row r="415" spans="1:24" s="142" customFormat="1" ht="28.5" x14ac:dyDescent="0.2">
      <c r="A415" s="76">
        <f t="shared" si="6"/>
        <v>12</v>
      </c>
      <c r="B415" s="71">
        <v>400</v>
      </c>
      <c r="C415" s="136" t="s">
        <v>210</v>
      </c>
      <c r="D415" s="76">
        <f>VLOOKUP(B415,'[2]Conciliación mensual'!$C$455:$D$643,2,0)</f>
        <v>0</v>
      </c>
      <c r="E415" s="137">
        <v>414</v>
      </c>
      <c r="F415" s="138" t="s">
        <v>20</v>
      </c>
      <c r="G415" s="138" t="s">
        <v>253</v>
      </c>
      <c r="H415" s="140" t="s">
        <v>254</v>
      </c>
      <c r="I415" s="76" t="s">
        <v>77</v>
      </c>
    </row>
    <row r="416" spans="1:24" s="142" customFormat="1" ht="28.5" x14ac:dyDescent="0.2">
      <c r="A416" s="76">
        <f t="shared" si="6"/>
        <v>13</v>
      </c>
      <c r="B416" s="71">
        <v>401</v>
      </c>
      <c r="C416" s="136" t="s">
        <v>210</v>
      </c>
      <c r="D416" s="76">
        <f>VLOOKUP(B416,'[2]Conciliación mensual'!$C$455:$D$643,2,0)</f>
        <v>0</v>
      </c>
      <c r="E416" s="137">
        <v>414</v>
      </c>
      <c r="F416" s="138" t="s">
        <v>20</v>
      </c>
      <c r="G416" s="138" t="s">
        <v>253</v>
      </c>
      <c r="H416" s="140" t="s">
        <v>254</v>
      </c>
      <c r="I416" s="76" t="s">
        <v>77</v>
      </c>
    </row>
    <row r="417" spans="1:9" s="142" customFormat="1" ht="28.5" x14ac:dyDescent="0.2">
      <c r="A417" s="76">
        <f t="shared" si="6"/>
        <v>14</v>
      </c>
      <c r="B417" s="71">
        <v>402</v>
      </c>
      <c r="C417" s="136" t="s">
        <v>210</v>
      </c>
      <c r="D417" s="76">
        <f>VLOOKUP(B417,'[2]Conciliación mensual'!$C$455:$D$643,2,0)</f>
        <v>3108894</v>
      </c>
      <c r="E417" s="137">
        <v>1302.17</v>
      </c>
      <c r="F417" s="138" t="s">
        <v>20</v>
      </c>
      <c r="G417" s="138" t="s">
        <v>253</v>
      </c>
      <c r="H417" s="140" t="s">
        <v>254</v>
      </c>
      <c r="I417" s="141" t="s">
        <v>19</v>
      </c>
    </row>
    <row r="418" spans="1:9" s="142" customFormat="1" ht="28.5" x14ac:dyDescent="0.2">
      <c r="A418" s="76">
        <f t="shared" si="6"/>
        <v>15</v>
      </c>
      <c r="B418" s="71">
        <v>403</v>
      </c>
      <c r="C418" s="136" t="s">
        <v>210</v>
      </c>
      <c r="D418" s="76">
        <f>VLOOKUP(B418,'[2]Conciliación mensual'!$C$455:$D$643,2,0)</f>
        <v>3108897</v>
      </c>
      <c r="E418" s="137">
        <v>414</v>
      </c>
      <c r="F418" s="138" t="s">
        <v>20</v>
      </c>
      <c r="G418" s="138" t="s">
        <v>253</v>
      </c>
      <c r="H418" s="140" t="s">
        <v>254</v>
      </c>
      <c r="I418" s="141" t="s">
        <v>19</v>
      </c>
    </row>
    <row r="419" spans="1:9" s="142" customFormat="1" ht="28.5" x14ac:dyDescent="0.2">
      <c r="A419" s="76">
        <f t="shared" si="6"/>
        <v>16</v>
      </c>
      <c r="B419" s="71">
        <v>404</v>
      </c>
      <c r="C419" s="136" t="s">
        <v>210</v>
      </c>
      <c r="D419" s="76">
        <f>VLOOKUP(B419,'[2]Conciliación mensual'!$C$455:$D$643,2,0)</f>
        <v>6653730</v>
      </c>
      <c r="E419" s="137">
        <v>7175</v>
      </c>
      <c r="F419" s="138" t="s">
        <v>31</v>
      </c>
      <c r="G419" s="139" t="s">
        <v>32</v>
      </c>
      <c r="H419" s="140" t="s">
        <v>255</v>
      </c>
      <c r="I419" s="141" t="s">
        <v>19</v>
      </c>
    </row>
    <row r="420" spans="1:9" s="142" customFormat="1" ht="28.5" x14ac:dyDescent="0.2">
      <c r="A420" s="76">
        <f t="shared" si="6"/>
        <v>17</v>
      </c>
      <c r="B420" s="71">
        <v>405</v>
      </c>
      <c r="C420" s="136" t="s">
        <v>210</v>
      </c>
      <c r="D420" s="76" t="str">
        <f>VLOOKUP(B420,'[2]Conciliación mensual'!$C$455:$D$643,2,0)</f>
        <v>161445M714</v>
      </c>
      <c r="E420" s="137">
        <v>1893.9</v>
      </c>
      <c r="F420" s="138" t="s">
        <v>256</v>
      </c>
      <c r="G420" s="139" t="s">
        <v>257</v>
      </c>
      <c r="H420" s="140" t="s">
        <v>255</v>
      </c>
      <c r="I420" s="141" t="s">
        <v>19</v>
      </c>
    </row>
    <row r="421" spans="1:9" s="142" customFormat="1" ht="28.5" x14ac:dyDescent="0.2">
      <c r="A421" s="76">
        <f t="shared" si="6"/>
        <v>18</v>
      </c>
      <c r="B421" s="71">
        <v>406</v>
      </c>
      <c r="C421" s="136" t="s">
        <v>210</v>
      </c>
      <c r="D421" s="76" t="str">
        <f>VLOOKUP(B421,'[2]Conciliación mensual'!$C$455:$D$643,2,0)</f>
        <v>041440R283</v>
      </c>
      <c r="E421" s="137">
        <v>339</v>
      </c>
      <c r="F421" s="138" t="s">
        <v>258</v>
      </c>
      <c r="G421" s="139" t="s">
        <v>259</v>
      </c>
      <c r="H421" s="140" t="s">
        <v>255</v>
      </c>
      <c r="I421" s="141" t="s">
        <v>19</v>
      </c>
    </row>
    <row r="422" spans="1:9" s="142" customFormat="1" ht="28.5" x14ac:dyDescent="0.2">
      <c r="A422" s="76">
        <f t="shared" si="6"/>
        <v>19</v>
      </c>
      <c r="B422" s="71">
        <v>407</v>
      </c>
      <c r="C422" s="136" t="s">
        <v>210</v>
      </c>
      <c r="D422" s="76">
        <f>VLOOKUP(B422,'[2]Conciliación mensual'!$C$455:$D$643,2,0)</f>
        <v>0</v>
      </c>
      <c r="E422" s="137">
        <v>1091</v>
      </c>
      <c r="F422" s="138" t="s">
        <v>20</v>
      </c>
      <c r="G422" s="138" t="s">
        <v>260</v>
      </c>
      <c r="H422" s="140" t="s">
        <v>251</v>
      </c>
      <c r="I422" s="76" t="s">
        <v>77</v>
      </c>
    </row>
    <row r="423" spans="1:9" s="142" customFormat="1" ht="14.25" x14ac:dyDescent="0.2">
      <c r="A423" s="76">
        <f t="shared" si="6"/>
        <v>20</v>
      </c>
      <c r="B423" s="71">
        <v>436</v>
      </c>
      <c r="C423" s="136" t="s">
        <v>210</v>
      </c>
      <c r="D423" s="76">
        <f>VLOOKUP(B423,'[2]Conciliación mensual'!$C$455:$D$643,2,0)</f>
        <v>6793679</v>
      </c>
      <c r="E423" s="137">
        <v>30975.21</v>
      </c>
      <c r="F423" s="138" t="s">
        <v>261</v>
      </c>
      <c r="G423" s="139" t="s">
        <v>262</v>
      </c>
      <c r="H423" s="140" t="s">
        <v>263</v>
      </c>
      <c r="I423" s="141" t="s">
        <v>19</v>
      </c>
    </row>
    <row r="424" spans="1:9" s="142" customFormat="1" ht="28.5" x14ac:dyDescent="0.2">
      <c r="A424" s="76">
        <f t="shared" si="6"/>
        <v>21</v>
      </c>
      <c r="B424" s="71">
        <v>408</v>
      </c>
      <c r="C424" s="136" t="s">
        <v>210</v>
      </c>
      <c r="D424" s="76">
        <f>VLOOKUP(B424,'[2]Conciliación mensual'!$C$455:$D$643,2,0)</f>
        <v>0</v>
      </c>
      <c r="E424" s="137">
        <v>305</v>
      </c>
      <c r="F424" s="138" t="s">
        <v>20</v>
      </c>
      <c r="G424" s="138" t="s">
        <v>264</v>
      </c>
      <c r="H424" s="140" t="s">
        <v>251</v>
      </c>
      <c r="I424" s="76" t="s">
        <v>77</v>
      </c>
    </row>
    <row r="425" spans="1:9" s="142" customFormat="1" ht="14.25" x14ac:dyDescent="0.2">
      <c r="A425" s="76">
        <f t="shared" si="6"/>
        <v>22</v>
      </c>
      <c r="B425" s="71">
        <v>409</v>
      </c>
      <c r="C425" s="136" t="s">
        <v>210</v>
      </c>
      <c r="D425" s="76">
        <f>VLOOKUP(B425,'[2]Conciliación mensual'!$C$455:$D$643,2,0)</f>
        <v>4605415</v>
      </c>
      <c r="E425" s="137">
        <v>305</v>
      </c>
      <c r="F425" s="138" t="s">
        <v>20</v>
      </c>
      <c r="G425" s="138" t="s">
        <v>264</v>
      </c>
      <c r="H425" s="140" t="s">
        <v>251</v>
      </c>
      <c r="I425" s="141" t="s">
        <v>19</v>
      </c>
    </row>
    <row r="426" spans="1:9" s="142" customFormat="1" ht="28.5" x14ac:dyDescent="0.2">
      <c r="A426" s="76">
        <f t="shared" si="6"/>
        <v>23</v>
      </c>
      <c r="B426" s="71">
        <v>410</v>
      </c>
      <c r="C426" s="136" t="s">
        <v>210</v>
      </c>
      <c r="D426" s="76">
        <f>VLOOKUP(B426,'[2]Conciliación mensual'!$C$455:$D$643,2,0)</f>
        <v>0</v>
      </c>
      <c r="E426" s="137">
        <v>368</v>
      </c>
      <c r="F426" s="138" t="s">
        <v>20</v>
      </c>
      <c r="G426" s="138" t="s">
        <v>265</v>
      </c>
      <c r="H426" s="140" t="s">
        <v>247</v>
      </c>
      <c r="I426" s="76" t="s">
        <v>77</v>
      </c>
    </row>
    <row r="427" spans="1:9" s="142" customFormat="1" ht="14.25" x14ac:dyDescent="0.2">
      <c r="A427" s="76">
        <f t="shared" si="6"/>
        <v>24</v>
      </c>
      <c r="B427" s="71">
        <v>411</v>
      </c>
      <c r="C427" s="136" t="s">
        <v>210</v>
      </c>
      <c r="D427" s="76">
        <f>VLOOKUP(B427,'[2]Conciliación mensual'!$C$455:$D$643,2,0)</f>
        <v>5828369</v>
      </c>
      <c r="E427" s="137">
        <v>238</v>
      </c>
      <c r="F427" s="138" t="s">
        <v>20</v>
      </c>
      <c r="G427" s="138" t="s">
        <v>265</v>
      </c>
      <c r="H427" s="140" t="s">
        <v>247</v>
      </c>
      <c r="I427" s="141" t="s">
        <v>19</v>
      </c>
    </row>
    <row r="428" spans="1:9" s="142" customFormat="1" ht="28.5" x14ac:dyDescent="0.2">
      <c r="A428" s="76">
        <f t="shared" si="6"/>
        <v>25</v>
      </c>
      <c r="B428" s="71">
        <v>412</v>
      </c>
      <c r="C428" s="136" t="s">
        <v>210</v>
      </c>
      <c r="D428" s="76">
        <f>VLOOKUP(B428,'[2]Conciliación mensual'!$C$455:$D$643,2,0)</f>
        <v>0</v>
      </c>
      <c r="E428" s="137">
        <v>414</v>
      </c>
      <c r="F428" s="138" t="s">
        <v>266</v>
      </c>
      <c r="G428" s="138" t="s">
        <v>267</v>
      </c>
      <c r="H428" s="140" t="s">
        <v>268</v>
      </c>
      <c r="I428" s="76" t="s">
        <v>77</v>
      </c>
    </row>
    <row r="429" spans="1:9" s="142" customFormat="1" ht="28.5" x14ac:dyDescent="0.2">
      <c r="A429" s="76">
        <f t="shared" si="6"/>
        <v>26</v>
      </c>
      <c r="B429" s="71">
        <v>413</v>
      </c>
      <c r="C429" s="136" t="s">
        <v>210</v>
      </c>
      <c r="D429" s="76">
        <f>VLOOKUP(B429,'[2]Conciliación mensual'!$C$455:$D$643,2,0)</f>
        <v>0</v>
      </c>
      <c r="E429" s="137">
        <v>738</v>
      </c>
      <c r="F429" s="138" t="s">
        <v>20</v>
      </c>
      <c r="G429" s="138" t="s">
        <v>269</v>
      </c>
      <c r="H429" s="140" t="s">
        <v>268</v>
      </c>
      <c r="I429" s="76" t="s">
        <v>77</v>
      </c>
    </row>
    <row r="430" spans="1:9" s="142" customFormat="1" ht="14.25" x14ac:dyDescent="0.2">
      <c r="A430" s="76">
        <f t="shared" si="6"/>
        <v>27</v>
      </c>
      <c r="B430" s="71">
        <v>414</v>
      </c>
      <c r="C430" s="136" t="s">
        <v>210</v>
      </c>
      <c r="D430" s="76">
        <f>VLOOKUP(B430,'[2]Conciliación mensual'!$C$455:$D$643,2,0)</f>
        <v>3679888</v>
      </c>
      <c r="E430" s="137">
        <v>414</v>
      </c>
      <c r="F430" s="138" t="s">
        <v>20</v>
      </c>
      <c r="G430" s="138" t="s">
        <v>269</v>
      </c>
      <c r="H430" s="140" t="s">
        <v>268</v>
      </c>
      <c r="I430" s="141" t="s">
        <v>19</v>
      </c>
    </row>
    <row r="431" spans="1:9" s="142" customFormat="1" ht="14.25" x14ac:dyDescent="0.2">
      <c r="A431" s="76">
        <f t="shared" si="6"/>
        <v>28</v>
      </c>
      <c r="B431" s="71">
        <v>415</v>
      </c>
      <c r="C431" s="136" t="s">
        <v>210</v>
      </c>
      <c r="D431" s="76">
        <f>VLOOKUP(B431,'[2]Conciliación mensual'!$C$455:$D$643,2,0)</f>
        <v>3679882</v>
      </c>
      <c r="E431" s="137">
        <v>738</v>
      </c>
      <c r="F431" s="138" t="s">
        <v>20</v>
      </c>
      <c r="G431" s="138" t="s">
        <v>269</v>
      </c>
      <c r="H431" s="140" t="s">
        <v>268</v>
      </c>
      <c r="I431" s="141" t="s">
        <v>19</v>
      </c>
    </row>
    <row r="432" spans="1:9" s="142" customFormat="1" ht="14.25" x14ac:dyDescent="0.2">
      <c r="A432" s="76">
        <f t="shared" si="6"/>
        <v>29</v>
      </c>
      <c r="B432" s="71">
        <v>416</v>
      </c>
      <c r="C432" s="136" t="s">
        <v>210</v>
      </c>
      <c r="D432" s="76">
        <f>VLOOKUP(B432,'[2]Conciliación mensual'!$C$455:$D$643,2,0)</f>
        <v>3679887</v>
      </c>
      <c r="E432" s="137">
        <v>414</v>
      </c>
      <c r="F432" s="138" t="s">
        <v>20</v>
      </c>
      <c r="G432" s="138" t="s">
        <v>269</v>
      </c>
      <c r="H432" s="140" t="s">
        <v>268</v>
      </c>
      <c r="I432" s="141" t="s">
        <v>19</v>
      </c>
    </row>
    <row r="433" spans="1:9" s="142" customFormat="1" ht="14.25" x14ac:dyDescent="0.2">
      <c r="A433" s="76">
        <f t="shared" si="6"/>
        <v>30</v>
      </c>
      <c r="B433" s="71">
        <v>417</v>
      </c>
      <c r="C433" s="136" t="s">
        <v>210</v>
      </c>
      <c r="D433" s="76">
        <f>VLOOKUP(B433,'[2]Conciliación mensual'!$C$455:$D$643,2,0)</f>
        <v>3138423550</v>
      </c>
      <c r="E433" s="137">
        <v>414</v>
      </c>
      <c r="F433" s="138" t="s">
        <v>20</v>
      </c>
      <c r="G433" s="138" t="s">
        <v>269</v>
      </c>
      <c r="H433" s="140" t="s">
        <v>268</v>
      </c>
      <c r="I433" s="141" t="s">
        <v>19</v>
      </c>
    </row>
    <row r="434" spans="1:9" s="142" customFormat="1" ht="28.5" x14ac:dyDescent="0.2">
      <c r="A434" s="76">
        <f t="shared" si="6"/>
        <v>31</v>
      </c>
      <c r="B434" s="71">
        <v>418</v>
      </c>
      <c r="C434" s="136" t="s">
        <v>210</v>
      </c>
      <c r="D434" s="76">
        <f>VLOOKUP(B434,'[2]Conciliación mensual'!$C$455:$D$643,2,0)</f>
        <v>0</v>
      </c>
      <c r="E434" s="137">
        <v>305</v>
      </c>
      <c r="F434" s="138" t="s">
        <v>20</v>
      </c>
      <c r="G434" s="138" t="s">
        <v>270</v>
      </c>
      <c r="H434" s="140" t="s">
        <v>255</v>
      </c>
      <c r="I434" s="76" t="s">
        <v>77</v>
      </c>
    </row>
    <row r="435" spans="1:9" s="142" customFormat="1" ht="14.25" x14ac:dyDescent="0.2">
      <c r="A435" s="76">
        <f t="shared" si="6"/>
        <v>32</v>
      </c>
      <c r="B435" s="71">
        <v>419</v>
      </c>
      <c r="C435" s="136" t="s">
        <v>210</v>
      </c>
      <c r="D435" s="76">
        <f>VLOOKUP(B435,'[2]Conciliación mensual'!$C$455:$D$643,2,0)</f>
        <v>4618189</v>
      </c>
      <c r="E435" s="137">
        <v>305</v>
      </c>
      <c r="F435" s="138" t="s">
        <v>20</v>
      </c>
      <c r="G435" s="138" t="s">
        <v>270</v>
      </c>
      <c r="H435" s="140" t="s">
        <v>255</v>
      </c>
      <c r="I435" s="141" t="s">
        <v>19</v>
      </c>
    </row>
    <row r="436" spans="1:9" s="142" customFormat="1" ht="14.25" x14ac:dyDescent="0.2">
      <c r="A436" s="76">
        <f t="shared" si="6"/>
        <v>33</v>
      </c>
      <c r="B436" s="71">
        <v>420</v>
      </c>
      <c r="C436" s="136" t="s">
        <v>210</v>
      </c>
      <c r="D436" s="76" t="str">
        <f>VLOOKUP(B436,'[2]Conciliación mensual'!$C$455:$D$643,2,0)</f>
        <v>504385I319</v>
      </c>
      <c r="E436" s="137">
        <v>305</v>
      </c>
      <c r="F436" s="138" t="s">
        <v>20</v>
      </c>
      <c r="G436" s="138" t="s">
        <v>270</v>
      </c>
      <c r="H436" s="140" t="s">
        <v>255</v>
      </c>
      <c r="I436" s="141" t="s">
        <v>19</v>
      </c>
    </row>
    <row r="437" spans="1:9" s="142" customFormat="1" ht="28.5" x14ac:dyDescent="0.2">
      <c r="A437" s="76">
        <f t="shared" si="6"/>
        <v>34</v>
      </c>
      <c r="B437" s="71">
        <v>425</v>
      </c>
      <c r="C437" s="136" t="s">
        <v>210</v>
      </c>
      <c r="D437" s="76">
        <f>VLOOKUP(B437,'[2]Conciliación mensual'!$C$455:$D$643,2,0)</f>
        <v>9121048</v>
      </c>
      <c r="E437" s="137">
        <v>305</v>
      </c>
      <c r="F437" s="138" t="s">
        <v>20</v>
      </c>
      <c r="G437" s="138" t="s">
        <v>271</v>
      </c>
      <c r="H437" s="140" t="s">
        <v>272</v>
      </c>
      <c r="I437" s="141" t="s">
        <v>19</v>
      </c>
    </row>
    <row r="438" spans="1:9" s="142" customFormat="1" ht="28.5" x14ac:dyDescent="0.2">
      <c r="A438" s="76">
        <f t="shared" si="6"/>
        <v>35</v>
      </c>
      <c r="B438" s="71">
        <v>426</v>
      </c>
      <c r="C438" s="136" t="s">
        <v>210</v>
      </c>
      <c r="D438" s="76" t="str">
        <f>VLOOKUP(B438,'[2]Conciliación mensual'!$C$455:$D$643,2,0)</f>
        <v>163178W522</v>
      </c>
      <c r="E438" s="137">
        <v>305</v>
      </c>
      <c r="F438" s="138" t="s">
        <v>20</v>
      </c>
      <c r="G438" s="138" t="s">
        <v>271</v>
      </c>
      <c r="H438" s="140" t="s">
        <v>272</v>
      </c>
      <c r="I438" s="141" t="s">
        <v>19</v>
      </c>
    </row>
    <row r="439" spans="1:9" s="142" customFormat="1" ht="28.5" x14ac:dyDescent="0.2">
      <c r="A439" s="76">
        <f t="shared" si="6"/>
        <v>36</v>
      </c>
      <c r="B439" s="71">
        <v>421</v>
      </c>
      <c r="C439" s="136" t="s">
        <v>210</v>
      </c>
      <c r="D439" s="76">
        <f>VLOOKUP(B439,'[2]Conciliación mensual'!$C$455:$D$643,2,0)</f>
        <v>0</v>
      </c>
      <c r="E439" s="137">
        <v>414</v>
      </c>
      <c r="F439" s="138" t="s">
        <v>20</v>
      </c>
      <c r="G439" s="138" t="s">
        <v>273</v>
      </c>
      <c r="H439" s="140" t="s">
        <v>255</v>
      </c>
      <c r="I439" s="76" t="s">
        <v>77</v>
      </c>
    </row>
    <row r="440" spans="1:9" s="142" customFormat="1" ht="28.5" x14ac:dyDescent="0.2">
      <c r="A440" s="76">
        <f t="shared" si="6"/>
        <v>37</v>
      </c>
      <c r="B440" s="71">
        <v>422</v>
      </c>
      <c r="C440" s="136" t="s">
        <v>210</v>
      </c>
      <c r="D440" s="76">
        <f>VLOOKUP(B440,'[2]Conciliación mensual'!$C$455:$D$643,2,0)</f>
        <v>4618187</v>
      </c>
      <c r="E440" s="137">
        <v>414</v>
      </c>
      <c r="F440" s="138" t="s">
        <v>20</v>
      </c>
      <c r="G440" s="138" t="s">
        <v>273</v>
      </c>
      <c r="H440" s="140" t="s">
        <v>255</v>
      </c>
      <c r="I440" s="141" t="s">
        <v>19</v>
      </c>
    </row>
    <row r="441" spans="1:9" s="142" customFormat="1" ht="28.5" x14ac:dyDescent="0.2">
      <c r="A441" s="76">
        <f t="shared" si="6"/>
        <v>38</v>
      </c>
      <c r="B441" s="71">
        <v>423</v>
      </c>
      <c r="C441" s="136" t="s">
        <v>210</v>
      </c>
      <c r="D441" s="76">
        <f>VLOOKUP(B441,'[2]Conciliación mensual'!$C$455:$D$643,2,0)</f>
        <v>4618186</v>
      </c>
      <c r="E441" s="137">
        <v>414</v>
      </c>
      <c r="F441" s="138" t="s">
        <v>20</v>
      </c>
      <c r="G441" s="138" t="s">
        <v>273</v>
      </c>
      <c r="H441" s="140" t="s">
        <v>255</v>
      </c>
      <c r="I441" s="141" t="s">
        <v>19</v>
      </c>
    </row>
    <row r="442" spans="1:9" s="142" customFormat="1" ht="28.5" x14ac:dyDescent="0.2">
      <c r="A442" s="76">
        <f t="shared" si="6"/>
        <v>39</v>
      </c>
      <c r="B442" s="71">
        <v>424</v>
      </c>
      <c r="C442" s="136" t="s">
        <v>210</v>
      </c>
      <c r="D442" s="76">
        <f>VLOOKUP(B442,'[2]Conciliación mensual'!$C$455:$D$643,2,0)</f>
        <v>4618188</v>
      </c>
      <c r="E442" s="137">
        <v>414</v>
      </c>
      <c r="F442" s="138" t="s">
        <v>20</v>
      </c>
      <c r="G442" s="138" t="s">
        <v>273</v>
      </c>
      <c r="H442" s="140" t="s">
        <v>255</v>
      </c>
      <c r="I442" s="141" t="s">
        <v>19</v>
      </c>
    </row>
    <row r="443" spans="1:9" s="142" customFormat="1" ht="28.5" x14ac:dyDescent="0.2">
      <c r="A443" s="76">
        <f t="shared" si="6"/>
        <v>40</v>
      </c>
      <c r="B443" s="71">
        <v>427</v>
      </c>
      <c r="C443" s="136" t="s">
        <v>210</v>
      </c>
      <c r="D443" s="76">
        <f>VLOOKUP(B443,'[2]Conciliación mensual'!$C$455:$D$643,2,0)</f>
        <v>0</v>
      </c>
      <c r="E443" s="137">
        <v>238</v>
      </c>
      <c r="F443" s="138" t="s">
        <v>20</v>
      </c>
      <c r="G443" s="138" t="s">
        <v>274</v>
      </c>
      <c r="H443" s="140" t="s">
        <v>275</v>
      </c>
      <c r="I443" s="76" t="s">
        <v>77</v>
      </c>
    </row>
    <row r="444" spans="1:9" s="142" customFormat="1" ht="28.5" x14ac:dyDescent="0.2">
      <c r="A444" s="76">
        <f t="shared" si="6"/>
        <v>41</v>
      </c>
      <c r="B444" s="71">
        <v>428</v>
      </c>
      <c r="C444" s="136" t="s">
        <v>210</v>
      </c>
      <c r="D444" s="76">
        <f>VLOOKUP(B444,'[2]Conciliación mensual'!$C$455:$D$643,2,0)</f>
        <v>0</v>
      </c>
      <c r="E444" s="137">
        <v>238</v>
      </c>
      <c r="F444" s="138" t="s">
        <v>20</v>
      </c>
      <c r="G444" s="138" t="s">
        <v>274</v>
      </c>
      <c r="H444" s="140" t="s">
        <v>275</v>
      </c>
      <c r="I444" s="76" t="s">
        <v>77</v>
      </c>
    </row>
    <row r="445" spans="1:9" s="142" customFormat="1" ht="14.25" x14ac:dyDescent="0.2">
      <c r="A445" s="76">
        <f t="shared" si="6"/>
        <v>42</v>
      </c>
      <c r="B445" s="71">
        <v>429</v>
      </c>
      <c r="C445" s="136" t="s">
        <v>210</v>
      </c>
      <c r="D445" s="76">
        <f>VLOOKUP(B445,'[2]Conciliación mensual'!$C$455:$D$643,2,0)</f>
        <v>2985989</v>
      </c>
      <c r="E445" s="137">
        <v>238</v>
      </c>
      <c r="F445" s="138" t="s">
        <v>20</v>
      </c>
      <c r="G445" s="138" t="s">
        <v>274</v>
      </c>
      <c r="H445" s="140" t="s">
        <v>275</v>
      </c>
      <c r="I445" s="141" t="s">
        <v>19</v>
      </c>
    </row>
    <row r="446" spans="1:9" s="142" customFormat="1" ht="28.5" x14ac:dyDescent="0.2">
      <c r="A446" s="76">
        <f t="shared" si="6"/>
        <v>43</v>
      </c>
      <c r="B446" s="71">
        <v>430</v>
      </c>
      <c r="C446" s="136" t="s">
        <v>210</v>
      </c>
      <c r="D446" s="76">
        <f>VLOOKUP(B446,'[2]Conciliación mensual'!$C$455:$D$643,2,0)</f>
        <v>0</v>
      </c>
      <c r="E446" s="137">
        <v>738</v>
      </c>
      <c r="F446" s="138" t="s">
        <v>20</v>
      </c>
      <c r="G446" s="139" t="s">
        <v>276</v>
      </c>
      <c r="H446" s="140" t="s">
        <v>277</v>
      </c>
      <c r="I446" s="76" t="s">
        <v>77</v>
      </c>
    </row>
    <row r="447" spans="1:9" s="142" customFormat="1" ht="14.25" x14ac:dyDescent="0.2">
      <c r="A447" s="76">
        <f t="shared" si="6"/>
        <v>44</v>
      </c>
      <c r="B447" s="71">
        <v>431</v>
      </c>
      <c r="C447" s="136" t="s">
        <v>210</v>
      </c>
      <c r="D447" s="76">
        <f>VLOOKUP(B447,'[2]Conciliación mensual'!$C$455:$D$643,2,0)</f>
        <v>4886010</v>
      </c>
      <c r="E447" s="137">
        <v>738</v>
      </c>
      <c r="F447" s="138" t="s">
        <v>20</v>
      </c>
      <c r="G447" s="139" t="s">
        <v>276</v>
      </c>
      <c r="H447" s="140" t="s">
        <v>277</v>
      </c>
      <c r="I447" s="141" t="s">
        <v>19</v>
      </c>
    </row>
    <row r="448" spans="1:9" s="142" customFormat="1" ht="28.5" x14ac:dyDescent="0.2">
      <c r="A448" s="76">
        <f t="shared" si="6"/>
        <v>45</v>
      </c>
      <c r="B448" s="71">
        <v>432</v>
      </c>
      <c r="C448" s="136" t="s">
        <v>210</v>
      </c>
      <c r="D448" s="76">
        <f>VLOOKUP(B448,'[2]Conciliación mensual'!$C$455:$D$643,2,0)</f>
        <v>0</v>
      </c>
      <c r="E448" s="137">
        <v>414</v>
      </c>
      <c r="F448" s="138" t="s">
        <v>20</v>
      </c>
      <c r="G448" s="139" t="s">
        <v>276</v>
      </c>
      <c r="H448" s="140" t="s">
        <v>277</v>
      </c>
      <c r="I448" s="76" t="s">
        <v>77</v>
      </c>
    </row>
    <row r="449" spans="1:9" s="142" customFormat="1" ht="14.25" x14ac:dyDescent="0.2">
      <c r="A449" s="76">
        <f t="shared" si="6"/>
        <v>46</v>
      </c>
      <c r="B449" s="71">
        <v>433</v>
      </c>
      <c r="C449" s="136" t="s">
        <v>210</v>
      </c>
      <c r="D449" s="76">
        <f>VLOOKUP(B449,'[2]Conciliación mensual'!$C$455:$D$643,2,0)</f>
        <v>4886011</v>
      </c>
      <c r="E449" s="137">
        <v>414</v>
      </c>
      <c r="F449" s="138" t="s">
        <v>20</v>
      </c>
      <c r="G449" s="139" t="s">
        <v>276</v>
      </c>
      <c r="H449" s="140" t="s">
        <v>277</v>
      </c>
      <c r="I449" s="141" t="s">
        <v>19</v>
      </c>
    </row>
    <row r="450" spans="1:9" s="142" customFormat="1" ht="14.25" x14ac:dyDescent="0.2">
      <c r="A450" s="76">
        <f t="shared" si="6"/>
        <v>47</v>
      </c>
      <c r="B450" s="71">
        <v>434</v>
      </c>
      <c r="C450" s="136" t="s">
        <v>210</v>
      </c>
      <c r="D450" s="76">
        <f>VLOOKUP(B450,'[2]Conciliación mensual'!$C$455:$D$643,2,0)</f>
        <v>4886012</v>
      </c>
      <c r="E450" s="137">
        <v>414</v>
      </c>
      <c r="F450" s="138" t="s">
        <v>20</v>
      </c>
      <c r="G450" s="139" t="s">
        <v>276</v>
      </c>
      <c r="H450" s="140" t="s">
        <v>277</v>
      </c>
      <c r="I450" s="141" t="s">
        <v>19</v>
      </c>
    </row>
    <row r="451" spans="1:9" s="142" customFormat="1" ht="14.25" x14ac:dyDescent="0.2">
      <c r="A451" s="76">
        <f t="shared" si="6"/>
        <v>48</v>
      </c>
      <c r="B451" s="71">
        <v>435</v>
      </c>
      <c r="C451" s="136" t="s">
        <v>210</v>
      </c>
      <c r="D451" s="76" t="str">
        <f>VLOOKUP(B451,'[2]Conciliación mensual'!$C$455:$D$643,2,0)</f>
        <v>452500Q769</v>
      </c>
      <c r="E451" s="137">
        <v>414</v>
      </c>
      <c r="F451" s="138" t="s">
        <v>20</v>
      </c>
      <c r="G451" s="139" t="s">
        <v>276</v>
      </c>
      <c r="H451" s="140" t="s">
        <v>277</v>
      </c>
      <c r="I451" s="141" t="s">
        <v>19</v>
      </c>
    </row>
    <row r="452" spans="1:9" s="142" customFormat="1" ht="14.25" x14ac:dyDescent="0.2">
      <c r="A452" s="76">
        <f t="shared" si="6"/>
        <v>49</v>
      </c>
      <c r="B452" s="71">
        <v>438</v>
      </c>
      <c r="C452" s="136" t="s">
        <v>210</v>
      </c>
      <c r="D452" s="76">
        <f>VLOOKUP(B452,'[2]Conciliación mensual'!$C$455:$D$643,2,0)</f>
        <v>1102884</v>
      </c>
      <c r="E452" s="137">
        <v>414</v>
      </c>
      <c r="F452" s="138" t="s">
        <v>20</v>
      </c>
      <c r="G452" s="139" t="s">
        <v>278</v>
      </c>
      <c r="H452" s="140" t="s">
        <v>279</v>
      </c>
      <c r="I452" s="141" t="s">
        <v>19</v>
      </c>
    </row>
    <row r="453" spans="1:9" s="142" customFormat="1" ht="14.25" x14ac:dyDescent="0.2">
      <c r="A453" s="76">
        <f t="shared" si="6"/>
        <v>50</v>
      </c>
      <c r="B453" s="71">
        <v>439</v>
      </c>
      <c r="C453" s="136" t="s">
        <v>210</v>
      </c>
      <c r="D453" s="76">
        <f>VLOOKUP(B453,'[2]Conciliación mensual'!$C$455:$D$643,2,0)</f>
        <v>1102882</v>
      </c>
      <c r="E453" s="137">
        <v>414</v>
      </c>
      <c r="F453" s="138" t="s">
        <v>20</v>
      </c>
      <c r="G453" s="139" t="s">
        <v>278</v>
      </c>
      <c r="H453" s="140" t="s">
        <v>279</v>
      </c>
      <c r="I453" s="141" t="s">
        <v>19</v>
      </c>
    </row>
    <row r="454" spans="1:9" s="142" customFormat="1" ht="14.25" x14ac:dyDescent="0.2">
      <c r="A454" s="76">
        <f t="shared" si="6"/>
        <v>51</v>
      </c>
      <c r="B454" s="71">
        <v>440</v>
      </c>
      <c r="C454" s="136" t="s">
        <v>210</v>
      </c>
      <c r="D454" s="76">
        <f>VLOOKUP(B454,'[2]Conciliación mensual'!$C$455:$D$643,2,0)</f>
        <v>1102885</v>
      </c>
      <c r="E454" s="137">
        <v>414</v>
      </c>
      <c r="F454" s="138" t="s">
        <v>20</v>
      </c>
      <c r="G454" s="139" t="s">
        <v>278</v>
      </c>
      <c r="H454" s="140" t="s">
        <v>279</v>
      </c>
      <c r="I454" s="141" t="s">
        <v>19</v>
      </c>
    </row>
    <row r="455" spans="1:9" s="142" customFormat="1" ht="14.25" x14ac:dyDescent="0.2">
      <c r="A455" s="76">
        <f t="shared" si="6"/>
        <v>52</v>
      </c>
      <c r="B455" s="71">
        <v>441</v>
      </c>
      <c r="C455" s="136" t="s">
        <v>210</v>
      </c>
      <c r="D455" s="76">
        <f>VLOOKUP(B455,'[2]Conciliación mensual'!$C$455:$D$643,2,0)</f>
        <v>1102883</v>
      </c>
      <c r="E455" s="137">
        <v>414</v>
      </c>
      <c r="F455" s="138" t="s">
        <v>20</v>
      </c>
      <c r="G455" s="139" t="s">
        <v>278</v>
      </c>
      <c r="H455" s="140" t="s">
        <v>279</v>
      </c>
      <c r="I455" s="141" t="s">
        <v>19</v>
      </c>
    </row>
    <row r="456" spans="1:9" s="142" customFormat="1" ht="28.5" x14ac:dyDescent="0.2">
      <c r="A456" s="76">
        <f t="shared" si="6"/>
        <v>53</v>
      </c>
      <c r="B456" s="71">
        <v>437</v>
      </c>
      <c r="C456" s="136" t="s">
        <v>210</v>
      </c>
      <c r="D456" s="76">
        <f>VLOOKUP(B456,'[2]Conciliación mensual'!$C$455:$D$643,2,0)</f>
        <v>5115957</v>
      </c>
      <c r="E456" s="137">
        <v>2556.73</v>
      </c>
      <c r="F456" s="138" t="s">
        <v>280</v>
      </c>
      <c r="G456" s="139" t="s">
        <v>281</v>
      </c>
      <c r="H456" s="140" t="s">
        <v>282</v>
      </c>
      <c r="I456" s="141" t="s">
        <v>19</v>
      </c>
    </row>
    <row r="457" spans="1:9" s="142" customFormat="1" ht="28.5" x14ac:dyDescent="0.2">
      <c r="A457" s="76">
        <f t="shared" si="6"/>
        <v>54</v>
      </c>
      <c r="B457" s="71">
        <v>442</v>
      </c>
      <c r="C457" s="136" t="s">
        <v>210</v>
      </c>
      <c r="D457" s="76">
        <f>VLOOKUP(B457,'[2]Conciliación mensual'!$C$455:$D$643,2,0)</f>
        <v>0</v>
      </c>
      <c r="E457" s="137">
        <v>1730</v>
      </c>
      <c r="F457" s="138" t="s">
        <v>20</v>
      </c>
      <c r="G457" s="138" t="s">
        <v>283</v>
      </c>
      <c r="H457" s="140" t="s">
        <v>282</v>
      </c>
      <c r="I457" s="76" t="s">
        <v>77</v>
      </c>
    </row>
    <row r="458" spans="1:9" s="142" customFormat="1" ht="28.5" x14ac:dyDescent="0.2">
      <c r="A458" s="76">
        <f t="shared" si="6"/>
        <v>55</v>
      </c>
      <c r="B458" s="71">
        <v>443</v>
      </c>
      <c r="C458" s="136" t="s">
        <v>210</v>
      </c>
      <c r="D458" s="76">
        <f>VLOOKUP(B458,'[2]Conciliación mensual'!$C$455:$D$643,2,0)</f>
        <v>0</v>
      </c>
      <c r="E458" s="137">
        <v>414</v>
      </c>
      <c r="F458" s="138" t="s">
        <v>20</v>
      </c>
      <c r="G458" s="138" t="s">
        <v>283</v>
      </c>
      <c r="H458" s="140" t="s">
        <v>282</v>
      </c>
      <c r="I458" s="76" t="s">
        <v>77</v>
      </c>
    </row>
    <row r="459" spans="1:9" s="142" customFormat="1" ht="14.25" x14ac:dyDescent="0.2">
      <c r="A459" s="76">
        <f t="shared" si="6"/>
        <v>56</v>
      </c>
      <c r="B459" s="71">
        <v>444</v>
      </c>
      <c r="C459" s="136" t="s">
        <v>210</v>
      </c>
      <c r="D459" s="76">
        <f>VLOOKUP(B459,'[2]Conciliación mensual'!$C$455:$D$643,2,0)</f>
        <v>3033889</v>
      </c>
      <c r="E459" s="137">
        <v>414</v>
      </c>
      <c r="F459" s="138" t="s">
        <v>20</v>
      </c>
      <c r="G459" s="138" t="s">
        <v>283</v>
      </c>
      <c r="H459" s="140" t="s">
        <v>282</v>
      </c>
      <c r="I459" s="141" t="s">
        <v>19</v>
      </c>
    </row>
    <row r="460" spans="1:9" s="142" customFormat="1" ht="14.25" x14ac:dyDescent="0.2">
      <c r="A460" s="76">
        <f t="shared" si="6"/>
        <v>57</v>
      </c>
      <c r="B460" s="71">
        <v>445</v>
      </c>
      <c r="C460" s="136" t="s">
        <v>210</v>
      </c>
      <c r="D460" s="76" t="str">
        <f>VLOOKUP(B460,'[2]Conciliación mensual'!$C$455:$D$643,2,0)</f>
        <v>3033890 3406476</v>
      </c>
      <c r="E460" s="137">
        <v>1730</v>
      </c>
      <c r="F460" s="138" t="s">
        <v>20</v>
      </c>
      <c r="G460" s="138" t="s">
        <v>283</v>
      </c>
      <c r="H460" s="140" t="s">
        <v>282</v>
      </c>
      <c r="I460" s="141" t="s">
        <v>19</v>
      </c>
    </row>
    <row r="461" spans="1:9" s="142" customFormat="1" ht="14.25" x14ac:dyDescent="0.2">
      <c r="A461" s="76">
        <f t="shared" si="6"/>
        <v>58</v>
      </c>
      <c r="B461" s="71">
        <v>446</v>
      </c>
      <c r="C461" s="136" t="s">
        <v>210</v>
      </c>
      <c r="D461" s="76">
        <f>VLOOKUP(B461,'[2]Conciliación mensual'!$C$455:$D$643,2,0)</f>
        <v>3033888</v>
      </c>
      <c r="E461" s="137">
        <v>414</v>
      </c>
      <c r="F461" s="138" t="s">
        <v>20</v>
      </c>
      <c r="G461" s="138" t="s">
        <v>283</v>
      </c>
      <c r="H461" s="140" t="s">
        <v>282</v>
      </c>
      <c r="I461" s="141" t="s">
        <v>19</v>
      </c>
    </row>
    <row r="462" spans="1:9" s="142" customFormat="1" ht="14.25" x14ac:dyDescent="0.2">
      <c r="A462" s="76">
        <f t="shared" si="6"/>
        <v>59</v>
      </c>
      <c r="B462" s="71">
        <v>447</v>
      </c>
      <c r="C462" s="136" t="s">
        <v>210</v>
      </c>
      <c r="D462" s="76">
        <f>VLOOKUP(B462,'[2]Conciliación mensual'!$C$455:$D$643,2,0)</f>
        <v>2733615326</v>
      </c>
      <c r="E462" s="137">
        <v>414</v>
      </c>
      <c r="F462" s="138" t="s">
        <v>20</v>
      </c>
      <c r="G462" s="138" t="s">
        <v>283</v>
      </c>
      <c r="H462" s="140" t="s">
        <v>282</v>
      </c>
      <c r="I462" s="141" t="s">
        <v>19</v>
      </c>
    </row>
    <row r="463" spans="1:9" s="142" customFormat="1" ht="28.5" x14ac:dyDescent="0.2">
      <c r="A463" s="76">
        <f t="shared" si="6"/>
        <v>60</v>
      </c>
      <c r="B463" s="71">
        <v>448</v>
      </c>
      <c r="C463" s="136" t="s">
        <v>210</v>
      </c>
      <c r="D463" s="76">
        <f>VLOOKUP(B463,'[2]Conciliación mensual'!$C$455:$D$643,2,0)</f>
        <v>0</v>
      </c>
      <c r="E463" s="137">
        <v>876</v>
      </c>
      <c r="F463" s="138" t="s">
        <v>20</v>
      </c>
      <c r="G463" s="138" t="s">
        <v>284</v>
      </c>
      <c r="H463" s="140" t="s">
        <v>285</v>
      </c>
      <c r="I463" s="76" t="s">
        <v>77</v>
      </c>
    </row>
    <row r="464" spans="1:9" s="142" customFormat="1" ht="14.25" x14ac:dyDescent="0.2">
      <c r="A464" s="76">
        <f t="shared" si="6"/>
        <v>61</v>
      </c>
      <c r="B464" s="71">
        <v>449</v>
      </c>
      <c r="C464" s="136" t="s">
        <v>210</v>
      </c>
      <c r="D464" s="76">
        <f>VLOOKUP(B464,'[2]Conciliación mensual'!$C$455:$D$643,2,0)</f>
        <v>4063385</v>
      </c>
      <c r="E464" s="137">
        <v>238</v>
      </c>
      <c r="F464" s="138" t="s">
        <v>20</v>
      </c>
      <c r="G464" s="138" t="s">
        <v>284</v>
      </c>
      <c r="H464" s="140" t="s">
        <v>285</v>
      </c>
      <c r="I464" s="141" t="s">
        <v>19</v>
      </c>
    </row>
    <row r="465" spans="1:24" s="142" customFormat="1" ht="14.25" x14ac:dyDescent="0.2">
      <c r="A465" s="76">
        <f t="shared" si="6"/>
        <v>62</v>
      </c>
      <c r="B465" s="71">
        <v>450</v>
      </c>
      <c r="C465" s="136" t="s">
        <v>210</v>
      </c>
      <c r="D465" s="76">
        <f>VLOOKUP(B465,'[2]Conciliación mensual'!$C$455:$D$643,2,0)</f>
        <v>4063387</v>
      </c>
      <c r="E465" s="137">
        <v>238</v>
      </c>
      <c r="F465" s="138" t="s">
        <v>20</v>
      </c>
      <c r="G465" s="138" t="s">
        <v>284</v>
      </c>
      <c r="H465" s="140" t="s">
        <v>285</v>
      </c>
      <c r="I465" s="141" t="s">
        <v>19</v>
      </c>
    </row>
    <row r="466" spans="1:24" s="142" customFormat="1" ht="14.25" x14ac:dyDescent="0.2">
      <c r="A466" s="76">
        <f t="shared" si="6"/>
        <v>63</v>
      </c>
      <c r="B466" s="71">
        <v>451</v>
      </c>
      <c r="C466" s="136" t="s">
        <v>210</v>
      </c>
      <c r="D466" s="76">
        <f>VLOOKUP(B466,'[2]Conciliación mensual'!$C$455:$D$643,2,0)</f>
        <v>4063388</v>
      </c>
      <c r="E466" s="137">
        <v>238</v>
      </c>
      <c r="F466" s="138" t="s">
        <v>20</v>
      </c>
      <c r="G466" s="138" t="s">
        <v>284</v>
      </c>
      <c r="H466" s="140" t="s">
        <v>285</v>
      </c>
      <c r="I466" s="141" t="s">
        <v>19</v>
      </c>
    </row>
    <row r="467" spans="1:24" s="110" customFormat="1" ht="14.25" customHeight="1" x14ac:dyDescent="0.2">
      <c r="A467" s="116"/>
      <c r="B467" s="116"/>
      <c r="C467" s="116"/>
      <c r="D467" s="116"/>
      <c r="E467" s="116"/>
      <c r="F467" s="116"/>
      <c r="G467" s="116"/>
      <c r="H467" s="116"/>
      <c r="I467" s="116"/>
    </row>
    <row r="468" spans="1:24" s="110" customFormat="1" ht="14.25" customHeight="1" x14ac:dyDescent="0.2">
      <c r="A468" s="117" t="s">
        <v>244</v>
      </c>
      <c r="B468" s="117"/>
      <c r="C468" s="117"/>
      <c r="D468" s="117"/>
      <c r="E468" s="117"/>
      <c r="F468" s="117"/>
      <c r="G468" s="4"/>
      <c r="H468" s="3"/>
      <c r="I468" s="3"/>
    </row>
    <row r="469" spans="1:24" ht="14.25" customHeight="1" x14ac:dyDescent="0.2">
      <c r="A469" s="1"/>
      <c r="B469" s="1"/>
      <c r="C469" s="1"/>
      <c r="D469" s="2"/>
      <c r="E469" s="1"/>
      <c r="F469" s="3"/>
      <c r="G469" s="1"/>
      <c r="H469" s="4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4.25" customHeight="1" x14ac:dyDescent="0.2">
      <c r="A470" s="1"/>
      <c r="B470" s="1"/>
      <c r="C470" s="1"/>
      <c r="D470" s="2"/>
      <c r="E470" s="1"/>
      <c r="F470" s="3"/>
      <c r="G470" s="1"/>
      <c r="H470" s="4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4.25" customHeight="1" x14ac:dyDescent="0.2">
      <c r="A471" s="1"/>
      <c r="B471" s="1"/>
      <c r="C471" s="1"/>
      <c r="D471" s="2"/>
      <c r="E471" s="1"/>
      <c r="F471" s="3"/>
      <c r="G471" s="1"/>
      <c r="H471" s="4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4.25" customHeight="1" x14ac:dyDescent="0.2">
      <c r="A472" s="1"/>
      <c r="B472" s="1"/>
      <c r="C472" s="1"/>
      <c r="D472" s="2"/>
      <c r="E472" s="1"/>
      <c r="F472" s="3"/>
      <c r="G472" s="1"/>
      <c r="H472" s="4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4.25" customHeight="1" x14ac:dyDescent="0.2">
      <c r="A473" s="1"/>
      <c r="B473" s="1"/>
      <c r="C473" s="1"/>
      <c r="D473" s="2"/>
      <c r="E473" s="1"/>
      <c r="F473" s="3"/>
      <c r="G473" s="1"/>
      <c r="H473" s="4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4.25" customHeight="1" x14ac:dyDescent="0.2">
      <c r="A474" s="1"/>
      <c r="B474" s="1"/>
      <c r="C474" s="1"/>
      <c r="D474" s="2"/>
      <c r="E474" s="1"/>
      <c r="F474" s="3"/>
      <c r="G474" s="1"/>
      <c r="H474" s="4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4.25" customHeight="1" x14ac:dyDescent="0.2">
      <c r="A475" s="1"/>
      <c r="B475" s="1"/>
      <c r="C475" s="1"/>
      <c r="D475" s="2"/>
      <c r="E475" s="1"/>
      <c r="F475" s="3"/>
      <c r="G475" s="1"/>
      <c r="H475" s="4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4.25" customHeight="1" x14ac:dyDescent="0.2">
      <c r="A476" s="1"/>
      <c r="B476" s="1"/>
      <c r="C476" s="1"/>
      <c r="D476" s="2"/>
      <c r="E476" s="1"/>
      <c r="F476" s="3"/>
      <c r="G476" s="1"/>
      <c r="H476" s="4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4.25" customHeight="1" x14ac:dyDescent="0.2">
      <c r="A477" s="1"/>
      <c r="B477" s="1"/>
      <c r="C477" s="1"/>
      <c r="D477" s="2"/>
      <c r="E477" s="1"/>
      <c r="F477" s="3"/>
      <c r="G477" s="1"/>
      <c r="H477" s="4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4.25" customHeight="1" x14ac:dyDescent="0.2">
      <c r="A478" s="1"/>
      <c r="B478" s="1"/>
      <c r="C478" s="1"/>
      <c r="D478" s="2"/>
      <c r="E478" s="1"/>
      <c r="F478" s="3"/>
      <c r="G478" s="1"/>
      <c r="H478" s="4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4.25" customHeight="1" x14ac:dyDescent="0.2">
      <c r="A479" s="1"/>
      <c r="B479" s="1"/>
      <c r="C479" s="1"/>
      <c r="D479" s="2"/>
      <c r="E479" s="1"/>
      <c r="F479" s="3"/>
      <c r="G479" s="1"/>
      <c r="H479" s="4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4.25" customHeight="1" x14ac:dyDescent="0.2">
      <c r="A480" s="1"/>
      <c r="B480" s="1"/>
      <c r="C480" s="1"/>
      <c r="D480" s="2"/>
      <c r="E480" s="1"/>
      <c r="F480" s="3"/>
      <c r="G480" s="1"/>
      <c r="H480" s="4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4.25" customHeight="1" x14ac:dyDescent="0.2">
      <c r="A481" s="1"/>
      <c r="B481" s="1"/>
      <c r="C481" s="1"/>
      <c r="D481" s="2"/>
      <c r="E481" s="1"/>
      <c r="F481" s="3"/>
      <c r="G481" s="1"/>
      <c r="H481" s="4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4.25" customHeight="1" x14ac:dyDescent="0.2">
      <c r="A482" s="1"/>
      <c r="B482" s="1"/>
      <c r="C482" s="1"/>
      <c r="D482" s="2"/>
      <c r="E482" s="1"/>
      <c r="F482" s="3"/>
      <c r="G482" s="1"/>
      <c r="H482" s="4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4.25" customHeight="1" x14ac:dyDescent="0.2">
      <c r="A483" s="1"/>
      <c r="B483" s="1"/>
      <c r="C483" s="1"/>
      <c r="D483" s="2"/>
      <c r="E483" s="1"/>
      <c r="F483" s="3"/>
      <c r="G483" s="1"/>
      <c r="H483" s="4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4.25" customHeight="1" x14ac:dyDescent="0.2">
      <c r="A484" s="1"/>
      <c r="B484" s="1"/>
      <c r="C484" s="1"/>
      <c r="D484" s="2"/>
      <c r="E484" s="1"/>
      <c r="F484" s="3"/>
      <c r="G484" s="1"/>
      <c r="H484" s="4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4.25" customHeight="1" x14ac:dyDescent="0.2">
      <c r="A485" s="1"/>
      <c r="B485" s="1"/>
      <c r="C485" s="1"/>
      <c r="D485" s="2"/>
      <c r="E485" s="1"/>
      <c r="F485" s="3"/>
      <c r="G485" s="1"/>
      <c r="H485" s="4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4.25" customHeight="1" x14ac:dyDescent="0.2">
      <c r="A486" s="1"/>
      <c r="B486" s="1"/>
      <c r="C486" s="1"/>
      <c r="D486" s="2"/>
      <c r="E486" s="1"/>
      <c r="F486" s="3"/>
      <c r="G486" s="1"/>
      <c r="H486" s="4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4.25" customHeight="1" x14ac:dyDescent="0.2">
      <c r="A487" s="1"/>
      <c r="B487" s="1"/>
      <c r="C487" s="1"/>
      <c r="D487" s="2"/>
      <c r="E487" s="1"/>
      <c r="F487" s="3"/>
      <c r="G487" s="1"/>
      <c r="H487" s="4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4.25" customHeight="1" x14ac:dyDescent="0.2">
      <c r="A488" s="1"/>
      <c r="B488" s="1"/>
      <c r="C488" s="1"/>
      <c r="D488" s="2"/>
      <c r="E488" s="1"/>
      <c r="F488" s="3"/>
      <c r="G488" s="1"/>
      <c r="H488" s="4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4.25" customHeight="1" x14ac:dyDescent="0.2">
      <c r="A489" s="1"/>
      <c r="B489" s="1"/>
      <c r="C489" s="1"/>
      <c r="D489" s="2"/>
      <c r="E489" s="1"/>
      <c r="F489" s="3"/>
      <c r="G489" s="1"/>
      <c r="H489" s="4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4.25" customHeight="1" x14ac:dyDescent="0.2">
      <c r="A490" s="1"/>
      <c r="B490" s="1"/>
      <c r="C490" s="1"/>
      <c r="D490" s="2"/>
      <c r="E490" s="1"/>
      <c r="F490" s="3"/>
      <c r="G490" s="1"/>
      <c r="H490" s="4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4.25" customHeight="1" x14ac:dyDescent="0.2">
      <c r="A491" s="1"/>
      <c r="B491" s="1"/>
      <c r="C491" s="1"/>
      <c r="D491" s="2"/>
      <c r="E491" s="1"/>
      <c r="F491" s="3"/>
      <c r="G491" s="1"/>
      <c r="H491" s="4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4.25" customHeight="1" x14ac:dyDescent="0.2">
      <c r="A492" s="1"/>
      <c r="B492" s="1"/>
      <c r="C492" s="1"/>
      <c r="D492" s="2"/>
      <c r="E492" s="1"/>
      <c r="F492" s="3"/>
      <c r="G492" s="1"/>
      <c r="H492" s="4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4.25" customHeight="1" x14ac:dyDescent="0.2">
      <c r="A493" s="1"/>
      <c r="B493" s="1"/>
      <c r="C493" s="1"/>
      <c r="D493" s="2"/>
      <c r="E493" s="1"/>
      <c r="F493" s="3"/>
      <c r="G493" s="1"/>
      <c r="H493" s="4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4.25" customHeight="1" x14ac:dyDescent="0.2">
      <c r="A494" s="1"/>
      <c r="B494" s="1"/>
      <c r="C494" s="1"/>
      <c r="D494" s="2"/>
      <c r="E494" s="1"/>
      <c r="F494" s="3"/>
      <c r="G494" s="1"/>
      <c r="H494" s="4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4.25" customHeight="1" x14ac:dyDescent="0.2">
      <c r="A495" s="1"/>
      <c r="B495" s="1"/>
      <c r="C495" s="1"/>
      <c r="D495" s="2"/>
      <c r="E495" s="1"/>
      <c r="F495" s="3"/>
      <c r="G495" s="1"/>
      <c r="H495" s="4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4.25" customHeight="1" x14ac:dyDescent="0.2">
      <c r="A496" s="1"/>
      <c r="B496" s="1"/>
      <c r="C496" s="1"/>
      <c r="D496" s="2"/>
      <c r="E496" s="1"/>
      <c r="F496" s="3"/>
      <c r="G496" s="1"/>
      <c r="H496" s="4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4.25" customHeight="1" x14ac:dyDescent="0.2">
      <c r="A497" s="1"/>
      <c r="B497" s="1"/>
      <c r="C497" s="1"/>
      <c r="D497" s="2"/>
      <c r="E497" s="1"/>
      <c r="F497" s="3"/>
      <c r="G497" s="1"/>
      <c r="H497" s="4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4.25" customHeight="1" x14ac:dyDescent="0.2">
      <c r="A498" s="1"/>
      <c r="B498" s="1"/>
      <c r="C498" s="1"/>
      <c r="D498" s="2"/>
      <c r="E498" s="1"/>
      <c r="F498" s="3"/>
      <c r="G498" s="1"/>
      <c r="H498" s="4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4.25" customHeight="1" x14ac:dyDescent="0.2">
      <c r="A499" s="1"/>
      <c r="B499" s="1"/>
      <c r="C499" s="1"/>
      <c r="D499" s="2"/>
      <c r="E499" s="1"/>
      <c r="F499" s="3"/>
      <c r="G499" s="1"/>
      <c r="H499" s="4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4.25" customHeight="1" x14ac:dyDescent="0.2">
      <c r="A500" s="1"/>
      <c r="B500" s="1"/>
      <c r="C500" s="1"/>
      <c r="D500" s="2"/>
      <c r="E500" s="1"/>
      <c r="F500" s="3"/>
      <c r="G500" s="1"/>
      <c r="H500" s="4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4.25" customHeight="1" x14ac:dyDescent="0.2">
      <c r="A501" s="1"/>
      <c r="B501" s="1"/>
      <c r="C501" s="1"/>
      <c r="D501" s="2"/>
      <c r="E501" s="1"/>
      <c r="F501" s="3"/>
      <c r="G501" s="1"/>
      <c r="H501" s="4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4.25" customHeight="1" x14ac:dyDescent="0.2">
      <c r="A502" s="1"/>
      <c r="B502" s="1"/>
      <c r="C502" s="1"/>
      <c r="D502" s="2"/>
      <c r="E502" s="1"/>
      <c r="F502" s="3"/>
      <c r="G502" s="1"/>
      <c r="H502" s="4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4.25" customHeight="1" x14ac:dyDescent="0.2">
      <c r="A503" s="1"/>
      <c r="B503" s="1"/>
      <c r="C503" s="1"/>
      <c r="D503" s="2"/>
      <c r="E503" s="1"/>
      <c r="F503" s="3"/>
      <c r="G503" s="1"/>
      <c r="H503" s="4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4.25" customHeight="1" x14ac:dyDescent="0.2">
      <c r="A504" s="1"/>
      <c r="B504" s="1"/>
      <c r="C504" s="1"/>
      <c r="D504" s="2"/>
      <c r="E504" s="1"/>
      <c r="F504" s="3"/>
      <c r="G504" s="1"/>
      <c r="H504" s="4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4.25" customHeight="1" x14ac:dyDescent="0.2">
      <c r="A505" s="1"/>
      <c r="B505" s="1"/>
      <c r="C505" s="1"/>
      <c r="D505" s="2"/>
      <c r="E505" s="1"/>
      <c r="F505" s="3"/>
      <c r="G505" s="1"/>
      <c r="H505" s="4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4.25" customHeight="1" x14ac:dyDescent="0.2">
      <c r="A506" s="1"/>
      <c r="B506" s="1"/>
      <c r="C506" s="1"/>
      <c r="D506" s="2"/>
      <c r="E506" s="1"/>
      <c r="F506" s="3"/>
      <c r="G506" s="1"/>
      <c r="H506" s="4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4.25" customHeight="1" x14ac:dyDescent="0.2">
      <c r="A507" s="1"/>
      <c r="B507" s="1"/>
      <c r="C507" s="1"/>
      <c r="D507" s="2"/>
      <c r="E507" s="1"/>
      <c r="F507" s="3"/>
      <c r="G507" s="1"/>
      <c r="H507" s="4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4.25" customHeight="1" x14ac:dyDescent="0.2">
      <c r="A508" s="1"/>
      <c r="B508" s="1"/>
      <c r="C508" s="1"/>
      <c r="D508" s="2"/>
      <c r="E508" s="1"/>
      <c r="F508" s="3"/>
      <c r="G508" s="1"/>
      <c r="H508" s="4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4.25" customHeight="1" x14ac:dyDescent="0.2">
      <c r="A509" s="1"/>
      <c r="B509" s="1"/>
      <c r="C509" s="1"/>
      <c r="D509" s="2"/>
      <c r="E509" s="1"/>
      <c r="F509" s="3"/>
      <c r="G509" s="1"/>
      <c r="H509" s="4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4.25" customHeight="1" x14ac:dyDescent="0.2">
      <c r="A510" s="1"/>
      <c r="B510" s="1"/>
      <c r="C510" s="1"/>
      <c r="D510" s="2"/>
      <c r="E510" s="1"/>
      <c r="F510" s="3"/>
      <c r="G510" s="1"/>
      <c r="H510" s="4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4.25" customHeight="1" x14ac:dyDescent="0.2">
      <c r="A511" s="1"/>
      <c r="B511" s="1"/>
      <c r="C511" s="1"/>
      <c r="D511" s="2"/>
      <c r="E511" s="1"/>
      <c r="F511" s="3"/>
      <c r="G511" s="1"/>
      <c r="H511" s="4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4.25" customHeight="1" x14ac:dyDescent="0.2">
      <c r="A512" s="1"/>
      <c r="B512" s="1"/>
      <c r="C512" s="1"/>
      <c r="D512" s="2"/>
      <c r="E512" s="1"/>
      <c r="F512" s="3"/>
      <c r="G512" s="1"/>
      <c r="H512" s="4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4.25" customHeight="1" x14ac:dyDescent="0.2">
      <c r="A513" s="1"/>
      <c r="B513" s="1"/>
      <c r="C513" s="1"/>
      <c r="D513" s="2"/>
      <c r="E513" s="1"/>
      <c r="F513" s="3"/>
      <c r="G513" s="1"/>
      <c r="H513" s="4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4.25" customHeight="1" x14ac:dyDescent="0.2">
      <c r="A514" s="1"/>
      <c r="B514" s="1"/>
      <c r="C514" s="1"/>
      <c r="D514" s="2"/>
      <c r="E514" s="1"/>
      <c r="F514" s="3"/>
      <c r="G514" s="1"/>
      <c r="H514" s="4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4.25" customHeight="1" x14ac:dyDescent="0.2">
      <c r="A515" s="1"/>
      <c r="B515" s="1"/>
      <c r="C515" s="1"/>
      <c r="D515" s="2"/>
      <c r="E515" s="1"/>
      <c r="F515" s="3"/>
      <c r="G515" s="1"/>
      <c r="H515" s="4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4.25" customHeight="1" x14ac:dyDescent="0.2">
      <c r="A516" s="1"/>
      <c r="B516" s="1"/>
      <c r="C516" s="1"/>
      <c r="D516" s="2"/>
      <c r="E516" s="1"/>
      <c r="F516" s="3"/>
      <c r="G516" s="1"/>
      <c r="H516" s="4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4.25" customHeight="1" x14ac:dyDescent="0.2">
      <c r="A517" s="1"/>
      <c r="B517" s="1"/>
      <c r="C517" s="1"/>
      <c r="D517" s="2"/>
      <c r="E517" s="1"/>
      <c r="F517" s="3"/>
      <c r="G517" s="1"/>
      <c r="H517" s="4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4.25" customHeight="1" x14ac:dyDescent="0.2">
      <c r="A518" s="1"/>
      <c r="B518" s="1"/>
      <c r="C518" s="1"/>
      <c r="D518" s="2"/>
      <c r="E518" s="1"/>
      <c r="F518" s="3"/>
      <c r="G518" s="1"/>
      <c r="H518" s="4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4.25" customHeight="1" x14ac:dyDescent="0.2">
      <c r="A519" s="1"/>
      <c r="B519" s="1"/>
      <c r="C519" s="1"/>
      <c r="D519" s="2"/>
      <c r="E519" s="1"/>
      <c r="F519" s="3"/>
      <c r="G519" s="1"/>
      <c r="H519" s="4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4.25" customHeight="1" x14ac:dyDescent="0.2">
      <c r="A520" s="1"/>
      <c r="B520" s="1"/>
      <c r="C520" s="1"/>
      <c r="D520" s="2"/>
      <c r="E520" s="1"/>
      <c r="F520" s="3"/>
      <c r="G520" s="1"/>
      <c r="H520" s="4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4.25" customHeight="1" x14ac:dyDescent="0.2">
      <c r="A521" s="1"/>
      <c r="B521" s="1"/>
      <c r="C521" s="1"/>
      <c r="D521" s="2"/>
      <c r="E521" s="1"/>
      <c r="F521" s="3"/>
      <c r="G521" s="1"/>
      <c r="H521" s="4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4.25" customHeight="1" x14ac:dyDescent="0.2">
      <c r="A522" s="1"/>
      <c r="B522" s="1"/>
      <c r="C522" s="1"/>
      <c r="D522" s="2"/>
      <c r="E522" s="1"/>
      <c r="F522" s="3"/>
      <c r="G522" s="1"/>
      <c r="H522" s="4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4.25" customHeight="1" x14ac:dyDescent="0.2">
      <c r="A523" s="1"/>
      <c r="B523" s="1"/>
      <c r="C523" s="1"/>
      <c r="D523" s="2"/>
      <c r="E523" s="1"/>
      <c r="F523" s="3"/>
      <c r="G523" s="1"/>
      <c r="H523" s="4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4.25" customHeight="1" x14ac:dyDescent="0.2">
      <c r="A524" s="1"/>
      <c r="B524" s="1"/>
      <c r="C524" s="1"/>
      <c r="D524" s="2"/>
      <c r="E524" s="1"/>
      <c r="F524" s="3"/>
      <c r="G524" s="1"/>
      <c r="H524" s="4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4.25" customHeight="1" x14ac:dyDescent="0.2">
      <c r="A525" s="1"/>
      <c r="B525" s="1"/>
      <c r="C525" s="1"/>
      <c r="D525" s="2"/>
      <c r="E525" s="1"/>
      <c r="F525" s="3"/>
      <c r="G525" s="1"/>
      <c r="H525" s="4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4.25" customHeight="1" x14ac:dyDescent="0.2">
      <c r="A526" s="1"/>
      <c r="B526" s="1"/>
      <c r="C526" s="1"/>
      <c r="D526" s="2"/>
      <c r="E526" s="1"/>
      <c r="F526" s="3"/>
      <c r="G526" s="1"/>
      <c r="H526" s="4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4.25" customHeight="1" x14ac:dyDescent="0.2">
      <c r="A527" s="1"/>
      <c r="B527" s="1"/>
      <c r="C527" s="1"/>
      <c r="D527" s="2"/>
      <c r="E527" s="1"/>
      <c r="F527" s="3"/>
      <c r="G527" s="1"/>
      <c r="H527" s="4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4.25" customHeight="1" x14ac:dyDescent="0.2">
      <c r="A528" s="1"/>
      <c r="B528" s="1"/>
      <c r="C528" s="1"/>
      <c r="D528" s="2"/>
      <c r="E528" s="1"/>
      <c r="F528" s="3"/>
      <c r="G528" s="1"/>
      <c r="H528" s="4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4.25" customHeight="1" x14ac:dyDescent="0.2">
      <c r="A529" s="1"/>
      <c r="B529" s="1"/>
      <c r="C529" s="1"/>
      <c r="D529" s="2"/>
      <c r="E529" s="1"/>
      <c r="F529" s="3"/>
      <c r="G529" s="1"/>
      <c r="H529" s="4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4.25" customHeight="1" x14ac:dyDescent="0.2">
      <c r="A530" s="1"/>
      <c r="B530" s="1"/>
      <c r="C530" s="1"/>
      <c r="D530" s="2"/>
      <c r="E530" s="1"/>
      <c r="F530" s="3"/>
      <c r="G530" s="1"/>
      <c r="H530" s="4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4.25" customHeight="1" x14ac:dyDescent="0.2">
      <c r="A531" s="1"/>
      <c r="B531" s="1"/>
      <c r="C531" s="1"/>
      <c r="D531" s="2"/>
      <c r="E531" s="1"/>
      <c r="F531" s="3"/>
      <c r="G531" s="1"/>
      <c r="H531" s="4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4.25" customHeight="1" x14ac:dyDescent="0.2">
      <c r="A532" s="1"/>
      <c r="B532" s="1"/>
      <c r="C532" s="1"/>
      <c r="D532" s="2"/>
      <c r="E532" s="1"/>
      <c r="F532" s="3"/>
      <c r="G532" s="1"/>
      <c r="H532" s="4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4.25" customHeight="1" x14ac:dyDescent="0.2">
      <c r="A533" s="1"/>
      <c r="B533" s="1"/>
      <c r="C533" s="1"/>
      <c r="D533" s="2"/>
      <c r="E533" s="1"/>
      <c r="F533" s="3"/>
      <c r="G533" s="1"/>
      <c r="H533" s="4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4.25" customHeight="1" x14ac:dyDescent="0.2">
      <c r="A534" s="1"/>
      <c r="B534" s="1"/>
      <c r="C534" s="1"/>
      <c r="D534" s="2"/>
      <c r="E534" s="1"/>
      <c r="F534" s="3"/>
      <c r="G534" s="1"/>
      <c r="H534" s="4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4.25" customHeight="1" x14ac:dyDescent="0.2">
      <c r="A535" s="1"/>
      <c r="B535" s="1"/>
      <c r="C535" s="1"/>
      <c r="D535" s="2"/>
      <c r="E535" s="1"/>
      <c r="F535" s="3"/>
      <c r="G535" s="1"/>
      <c r="H535" s="4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4.25" customHeight="1" x14ac:dyDescent="0.2">
      <c r="A536" s="1"/>
      <c r="B536" s="1"/>
      <c r="C536" s="1"/>
      <c r="D536" s="2"/>
      <c r="E536" s="1"/>
      <c r="F536" s="3"/>
      <c r="G536" s="1"/>
      <c r="H536" s="4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4.25" customHeight="1" x14ac:dyDescent="0.2">
      <c r="A537" s="1"/>
      <c r="B537" s="1"/>
      <c r="C537" s="1"/>
      <c r="D537" s="2"/>
      <c r="E537" s="1"/>
      <c r="F537" s="3"/>
      <c r="G537" s="1"/>
      <c r="H537" s="4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4.25" customHeight="1" x14ac:dyDescent="0.2">
      <c r="A538" s="1"/>
      <c r="B538" s="1"/>
      <c r="C538" s="1"/>
      <c r="D538" s="2"/>
      <c r="E538" s="1"/>
      <c r="F538" s="3"/>
      <c r="G538" s="1"/>
      <c r="H538" s="4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4.25" customHeight="1" x14ac:dyDescent="0.2">
      <c r="A539" s="1"/>
      <c r="B539" s="1"/>
      <c r="C539" s="1"/>
      <c r="D539" s="2"/>
      <c r="E539" s="1"/>
      <c r="F539" s="3"/>
      <c r="G539" s="1"/>
      <c r="H539" s="4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4.25" customHeight="1" x14ac:dyDescent="0.2">
      <c r="A540" s="1"/>
      <c r="B540" s="1"/>
      <c r="C540" s="1"/>
      <c r="D540" s="2"/>
      <c r="E540" s="1"/>
      <c r="F540" s="3"/>
      <c r="G540" s="1"/>
      <c r="H540" s="4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4.25" customHeight="1" x14ac:dyDescent="0.2">
      <c r="A541" s="1"/>
      <c r="B541" s="1"/>
      <c r="C541" s="1"/>
      <c r="D541" s="2"/>
      <c r="E541" s="1"/>
      <c r="F541" s="3"/>
      <c r="G541" s="1"/>
      <c r="H541" s="4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4.25" customHeight="1" x14ac:dyDescent="0.2">
      <c r="A542" s="1"/>
      <c r="B542" s="1"/>
      <c r="C542" s="1"/>
      <c r="D542" s="2"/>
      <c r="E542" s="1"/>
      <c r="F542" s="3"/>
      <c r="G542" s="1"/>
      <c r="H542" s="4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4.25" customHeight="1" x14ac:dyDescent="0.2">
      <c r="A543" s="1"/>
      <c r="B543" s="1"/>
      <c r="C543" s="1"/>
      <c r="D543" s="2"/>
      <c r="E543" s="1"/>
      <c r="F543" s="3"/>
      <c r="G543" s="1"/>
      <c r="H543" s="4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4.25" customHeight="1" x14ac:dyDescent="0.2">
      <c r="A544" s="1"/>
      <c r="B544" s="1"/>
      <c r="C544" s="1"/>
      <c r="D544" s="2"/>
      <c r="E544" s="1"/>
      <c r="F544" s="3"/>
      <c r="G544" s="1"/>
      <c r="H544" s="4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4.25" customHeight="1" x14ac:dyDescent="0.2">
      <c r="A545" s="1"/>
      <c r="B545" s="1"/>
      <c r="C545" s="1"/>
      <c r="D545" s="2"/>
      <c r="E545" s="1"/>
      <c r="F545" s="3"/>
      <c r="G545" s="1"/>
      <c r="H545" s="4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4.25" customHeight="1" x14ac:dyDescent="0.2">
      <c r="A546" s="1"/>
      <c r="B546" s="1"/>
      <c r="C546" s="1"/>
      <c r="D546" s="2"/>
      <c r="E546" s="1"/>
      <c r="F546" s="3"/>
      <c r="G546" s="1"/>
      <c r="H546" s="4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4.25" customHeight="1" x14ac:dyDescent="0.2">
      <c r="A547" s="1"/>
      <c r="B547" s="1"/>
      <c r="C547" s="1"/>
      <c r="D547" s="2"/>
      <c r="E547" s="1"/>
      <c r="F547" s="3"/>
      <c r="G547" s="1"/>
      <c r="H547" s="4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4.25" customHeight="1" x14ac:dyDescent="0.2">
      <c r="A548" s="1"/>
      <c r="B548" s="1"/>
      <c r="C548" s="1"/>
      <c r="D548" s="2"/>
      <c r="E548" s="1"/>
      <c r="F548" s="3"/>
      <c r="G548" s="1"/>
      <c r="H548" s="4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4.25" customHeight="1" x14ac:dyDescent="0.2">
      <c r="A549" s="1"/>
      <c r="B549" s="1"/>
      <c r="C549" s="1"/>
      <c r="D549" s="2"/>
      <c r="E549" s="1"/>
      <c r="F549" s="3"/>
      <c r="G549" s="1"/>
      <c r="H549" s="4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4.25" customHeight="1" x14ac:dyDescent="0.2">
      <c r="A550" s="1"/>
      <c r="B550" s="1"/>
      <c r="C550" s="1"/>
      <c r="D550" s="2"/>
      <c r="E550" s="1"/>
      <c r="F550" s="3"/>
      <c r="G550" s="1"/>
      <c r="H550" s="4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4.25" customHeight="1" x14ac:dyDescent="0.2">
      <c r="A551" s="1"/>
      <c r="B551" s="1"/>
      <c r="C551" s="1"/>
      <c r="D551" s="2"/>
      <c r="E551" s="1"/>
      <c r="F551" s="3"/>
      <c r="G551" s="1"/>
      <c r="H551" s="4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4.25" customHeight="1" x14ac:dyDescent="0.2">
      <c r="A552" s="1"/>
      <c r="B552" s="1"/>
      <c r="C552" s="1"/>
      <c r="D552" s="2"/>
      <c r="E552" s="1"/>
      <c r="F552" s="3"/>
      <c r="G552" s="1"/>
      <c r="H552" s="4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4.25" customHeight="1" x14ac:dyDescent="0.2">
      <c r="A553" s="1"/>
      <c r="B553" s="1"/>
      <c r="C553" s="1"/>
      <c r="D553" s="2"/>
      <c r="E553" s="1"/>
      <c r="F553" s="3"/>
      <c r="G553" s="1"/>
      <c r="H553" s="4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4.25" customHeight="1" x14ac:dyDescent="0.2">
      <c r="A554" s="1"/>
      <c r="B554" s="1"/>
      <c r="C554" s="1"/>
      <c r="D554" s="2"/>
      <c r="E554" s="1"/>
      <c r="F554" s="3"/>
      <c r="G554" s="1"/>
      <c r="H554" s="4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4.25" customHeight="1" x14ac:dyDescent="0.2">
      <c r="A555" s="1"/>
      <c r="B555" s="1"/>
      <c r="C555" s="1"/>
      <c r="D555" s="2"/>
      <c r="E555" s="1"/>
      <c r="F555" s="3"/>
      <c r="G555" s="1"/>
      <c r="H555" s="4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4.25" customHeight="1" x14ac:dyDescent="0.2">
      <c r="A556" s="1"/>
      <c r="B556" s="1"/>
      <c r="C556" s="1"/>
      <c r="D556" s="2"/>
      <c r="E556" s="1"/>
      <c r="F556" s="3"/>
      <c r="G556" s="1"/>
      <c r="H556" s="4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4.25" customHeight="1" x14ac:dyDescent="0.2">
      <c r="A557" s="1"/>
      <c r="B557" s="1"/>
      <c r="C557" s="1"/>
      <c r="D557" s="2"/>
      <c r="E557" s="1"/>
      <c r="F557" s="3"/>
      <c r="G557" s="1"/>
      <c r="H557" s="4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4.25" customHeight="1" x14ac:dyDescent="0.2">
      <c r="A558" s="1"/>
      <c r="B558" s="1"/>
      <c r="C558" s="1"/>
      <c r="D558" s="2"/>
      <c r="E558" s="1"/>
      <c r="F558" s="3"/>
      <c r="G558" s="1"/>
      <c r="H558" s="4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4.25" customHeight="1" x14ac:dyDescent="0.2">
      <c r="A559" s="1"/>
      <c r="B559" s="1"/>
      <c r="C559" s="1"/>
      <c r="D559" s="2"/>
      <c r="E559" s="1"/>
      <c r="F559" s="3"/>
      <c r="G559" s="1"/>
      <c r="H559" s="4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4.25" customHeight="1" x14ac:dyDescent="0.2">
      <c r="A560" s="1"/>
      <c r="B560" s="1"/>
      <c r="C560" s="1"/>
      <c r="D560" s="2"/>
      <c r="E560" s="1"/>
      <c r="F560" s="3"/>
      <c r="G560" s="1"/>
      <c r="H560" s="4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4.25" customHeight="1" x14ac:dyDescent="0.2">
      <c r="A561" s="1"/>
      <c r="B561" s="1"/>
      <c r="C561" s="1"/>
      <c r="D561" s="2"/>
      <c r="E561" s="1"/>
      <c r="F561" s="3"/>
      <c r="G561" s="1"/>
      <c r="H561" s="4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4.25" customHeight="1" x14ac:dyDescent="0.2">
      <c r="A562" s="1"/>
      <c r="B562" s="1"/>
      <c r="C562" s="1"/>
      <c r="D562" s="2"/>
      <c r="E562" s="1"/>
      <c r="F562" s="3"/>
      <c r="G562" s="1"/>
      <c r="H562" s="4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4.25" customHeight="1" x14ac:dyDescent="0.2">
      <c r="A563" s="1"/>
      <c r="B563" s="1"/>
      <c r="C563" s="1"/>
      <c r="D563" s="2"/>
      <c r="E563" s="1"/>
      <c r="F563" s="3"/>
      <c r="G563" s="1"/>
      <c r="H563" s="4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4.25" customHeight="1" x14ac:dyDescent="0.2">
      <c r="A564" s="1"/>
      <c r="B564" s="1"/>
      <c r="C564" s="1"/>
      <c r="D564" s="2"/>
      <c r="E564" s="1"/>
      <c r="F564" s="3"/>
      <c r="G564" s="1"/>
      <c r="H564" s="4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4.25" customHeight="1" x14ac:dyDescent="0.2">
      <c r="A565" s="1"/>
      <c r="B565" s="1"/>
      <c r="C565" s="1"/>
      <c r="D565" s="2"/>
      <c r="E565" s="1"/>
      <c r="F565" s="3"/>
      <c r="G565" s="1"/>
      <c r="H565" s="4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4.25" customHeight="1" x14ac:dyDescent="0.2">
      <c r="A566" s="1"/>
      <c r="B566" s="1"/>
      <c r="C566" s="1"/>
      <c r="D566" s="2"/>
      <c r="E566" s="1"/>
      <c r="F566" s="3"/>
      <c r="G566" s="1"/>
      <c r="H566" s="4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4.25" customHeight="1" x14ac:dyDescent="0.2">
      <c r="A567" s="1"/>
      <c r="B567" s="1"/>
      <c r="C567" s="1"/>
      <c r="D567" s="2"/>
      <c r="E567" s="1"/>
      <c r="F567" s="3"/>
      <c r="G567" s="1"/>
      <c r="H567" s="4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4.25" customHeight="1" x14ac:dyDescent="0.2">
      <c r="A568" s="1"/>
      <c r="B568" s="1"/>
      <c r="C568" s="1"/>
      <c r="D568" s="2"/>
      <c r="E568" s="1"/>
      <c r="F568" s="3"/>
      <c r="G568" s="1"/>
      <c r="H568" s="4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4.25" customHeight="1" x14ac:dyDescent="0.2">
      <c r="A569" s="1"/>
      <c r="B569" s="1"/>
      <c r="C569" s="1"/>
      <c r="D569" s="2"/>
      <c r="E569" s="1"/>
      <c r="F569" s="3"/>
      <c r="G569" s="1"/>
      <c r="H569" s="4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4.25" customHeight="1" x14ac:dyDescent="0.2">
      <c r="A570" s="1"/>
      <c r="B570" s="1"/>
      <c r="C570" s="1"/>
      <c r="D570" s="2"/>
      <c r="E570" s="1"/>
      <c r="F570" s="3"/>
      <c r="G570" s="1"/>
      <c r="H570" s="4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4.25" customHeight="1" x14ac:dyDescent="0.2">
      <c r="A571" s="1"/>
      <c r="B571" s="1"/>
      <c r="C571" s="1"/>
      <c r="D571" s="2"/>
      <c r="E571" s="1"/>
      <c r="F571" s="3"/>
      <c r="G571" s="1"/>
      <c r="H571" s="4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4.25" customHeight="1" x14ac:dyDescent="0.2">
      <c r="A572" s="1"/>
      <c r="B572" s="1"/>
      <c r="C572" s="1"/>
      <c r="D572" s="2"/>
      <c r="E572" s="1"/>
      <c r="F572" s="3"/>
      <c r="G572" s="1"/>
      <c r="H572" s="4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4.25" customHeight="1" x14ac:dyDescent="0.2">
      <c r="A573" s="1"/>
      <c r="B573" s="1"/>
      <c r="C573" s="1"/>
      <c r="D573" s="2"/>
      <c r="E573" s="1"/>
      <c r="F573" s="3"/>
      <c r="G573" s="1"/>
      <c r="H573" s="4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4.25" customHeight="1" x14ac:dyDescent="0.2">
      <c r="A574" s="1"/>
      <c r="B574" s="1"/>
      <c r="C574" s="1"/>
      <c r="D574" s="2"/>
      <c r="E574" s="1"/>
      <c r="F574" s="3"/>
      <c r="G574" s="1"/>
      <c r="H574" s="4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4.25" customHeight="1" x14ac:dyDescent="0.2">
      <c r="A575" s="1"/>
      <c r="B575" s="1"/>
      <c r="C575" s="1"/>
      <c r="D575" s="2"/>
      <c r="E575" s="1"/>
      <c r="F575" s="3"/>
      <c r="G575" s="1"/>
      <c r="H575" s="4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4.25" customHeight="1" x14ac:dyDescent="0.2">
      <c r="A576" s="1"/>
      <c r="B576" s="1"/>
      <c r="C576" s="1"/>
      <c r="D576" s="2"/>
      <c r="E576" s="1"/>
      <c r="F576" s="3"/>
      <c r="G576" s="1"/>
      <c r="H576" s="4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4.25" customHeight="1" x14ac:dyDescent="0.2">
      <c r="A577" s="1"/>
      <c r="B577" s="1"/>
      <c r="C577" s="1"/>
      <c r="D577" s="2"/>
      <c r="E577" s="1"/>
      <c r="F577" s="3"/>
      <c r="G577" s="1"/>
      <c r="H577" s="4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4.25" customHeight="1" x14ac:dyDescent="0.2">
      <c r="A578" s="1"/>
      <c r="B578" s="1"/>
      <c r="C578" s="1"/>
      <c r="D578" s="2"/>
      <c r="E578" s="1"/>
      <c r="F578" s="3"/>
      <c r="G578" s="1"/>
      <c r="H578" s="4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4.25" customHeight="1" x14ac:dyDescent="0.2">
      <c r="A579" s="1"/>
      <c r="B579" s="1"/>
      <c r="C579" s="1"/>
      <c r="D579" s="2"/>
      <c r="E579" s="1"/>
      <c r="F579" s="3"/>
      <c r="G579" s="1"/>
      <c r="H579" s="4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4.25" customHeight="1" x14ac:dyDescent="0.2">
      <c r="A580" s="1"/>
      <c r="B580" s="1"/>
      <c r="C580" s="1"/>
      <c r="D580" s="2"/>
      <c r="E580" s="1"/>
      <c r="F580" s="3"/>
      <c r="G580" s="1"/>
      <c r="H580" s="4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4.25" customHeight="1" x14ac:dyDescent="0.2">
      <c r="A581" s="1"/>
      <c r="B581" s="1"/>
      <c r="C581" s="1"/>
      <c r="D581" s="2"/>
      <c r="E581" s="1"/>
      <c r="F581" s="3"/>
      <c r="G581" s="1"/>
      <c r="H581" s="4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4.25" customHeight="1" x14ac:dyDescent="0.2">
      <c r="A582" s="1"/>
      <c r="B582" s="1"/>
      <c r="C582" s="1"/>
      <c r="D582" s="2"/>
      <c r="E582" s="1"/>
      <c r="F582" s="3"/>
      <c r="G582" s="1"/>
      <c r="H582" s="4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4.25" customHeight="1" x14ac:dyDescent="0.2">
      <c r="A583" s="1"/>
      <c r="B583" s="1"/>
      <c r="C583" s="1"/>
      <c r="D583" s="2"/>
      <c r="E583" s="1"/>
      <c r="F583" s="3"/>
      <c r="G583" s="1"/>
      <c r="H583" s="4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4.25" customHeight="1" x14ac:dyDescent="0.2">
      <c r="A584" s="1"/>
      <c r="B584" s="1"/>
      <c r="C584" s="1"/>
      <c r="D584" s="2"/>
      <c r="E584" s="1"/>
      <c r="F584" s="3"/>
      <c r="G584" s="1"/>
      <c r="H584" s="4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4.25" customHeight="1" x14ac:dyDescent="0.2">
      <c r="A585" s="1"/>
      <c r="B585" s="1"/>
      <c r="C585" s="1"/>
      <c r="D585" s="2"/>
      <c r="E585" s="1"/>
      <c r="F585" s="3"/>
      <c r="G585" s="1"/>
      <c r="H585" s="4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4.25" customHeight="1" x14ac:dyDescent="0.2">
      <c r="A586" s="1"/>
      <c r="B586" s="1"/>
      <c r="C586" s="1"/>
      <c r="D586" s="2"/>
      <c r="E586" s="1"/>
      <c r="F586" s="3"/>
      <c r="G586" s="1"/>
      <c r="H586" s="4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4.25" customHeight="1" x14ac:dyDescent="0.2">
      <c r="A587" s="1"/>
      <c r="B587" s="1"/>
      <c r="C587" s="1"/>
      <c r="D587" s="2"/>
      <c r="E587" s="1"/>
      <c r="F587" s="3"/>
      <c r="G587" s="1"/>
      <c r="H587" s="4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4.25" customHeight="1" x14ac:dyDescent="0.2">
      <c r="A588" s="1"/>
      <c r="B588" s="1"/>
      <c r="C588" s="1"/>
      <c r="D588" s="2"/>
      <c r="E588" s="1"/>
      <c r="F588" s="3"/>
      <c r="G588" s="1"/>
      <c r="H588" s="4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4.25" customHeight="1" x14ac:dyDescent="0.2">
      <c r="A589" s="1"/>
      <c r="B589" s="1"/>
      <c r="C589" s="1"/>
      <c r="D589" s="2"/>
      <c r="E589" s="1"/>
      <c r="F589" s="3"/>
      <c r="G589" s="1"/>
      <c r="H589" s="4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4.25" customHeight="1" x14ac:dyDescent="0.2">
      <c r="A590" s="1"/>
      <c r="B590" s="1"/>
      <c r="C590" s="1"/>
      <c r="D590" s="2"/>
      <c r="E590" s="1"/>
      <c r="F590" s="3"/>
      <c r="G590" s="1"/>
      <c r="H590" s="4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4.25" customHeight="1" x14ac:dyDescent="0.2">
      <c r="A591" s="1"/>
      <c r="B591" s="1"/>
      <c r="C591" s="1"/>
      <c r="D591" s="2"/>
      <c r="E591" s="1"/>
      <c r="F591" s="3"/>
      <c r="G591" s="1"/>
      <c r="H591" s="4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4.25" customHeight="1" x14ac:dyDescent="0.2">
      <c r="A592" s="1"/>
      <c r="B592" s="1"/>
      <c r="C592" s="1"/>
      <c r="D592" s="2"/>
      <c r="E592" s="1"/>
      <c r="F592" s="3"/>
      <c r="G592" s="1"/>
      <c r="H592" s="4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4.25" customHeight="1" x14ac:dyDescent="0.2">
      <c r="A593" s="1"/>
      <c r="B593" s="1"/>
      <c r="C593" s="1"/>
      <c r="D593" s="2"/>
      <c r="E593" s="1"/>
      <c r="F593" s="3"/>
      <c r="G593" s="1"/>
      <c r="H593" s="4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4.25" customHeight="1" x14ac:dyDescent="0.2">
      <c r="A594" s="1"/>
      <c r="B594" s="1"/>
      <c r="C594" s="1"/>
      <c r="D594" s="2"/>
      <c r="E594" s="1"/>
      <c r="F594" s="3"/>
      <c r="G594" s="1"/>
      <c r="H594" s="4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4.25" customHeight="1" x14ac:dyDescent="0.2">
      <c r="A595" s="1"/>
      <c r="B595" s="1"/>
      <c r="C595" s="1"/>
      <c r="D595" s="2"/>
      <c r="E595" s="1"/>
      <c r="F595" s="3"/>
      <c r="G595" s="1"/>
      <c r="H595" s="4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4.25" customHeight="1" x14ac:dyDescent="0.2">
      <c r="A596" s="1"/>
      <c r="B596" s="1"/>
      <c r="C596" s="1"/>
      <c r="D596" s="2"/>
      <c r="E596" s="1"/>
      <c r="F596" s="3"/>
      <c r="G596" s="1"/>
      <c r="H596" s="4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4.25" customHeight="1" x14ac:dyDescent="0.2">
      <c r="A597" s="1"/>
      <c r="B597" s="1"/>
      <c r="C597" s="1"/>
      <c r="D597" s="2"/>
      <c r="E597" s="1"/>
      <c r="F597" s="3"/>
      <c r="G597" s="1"/>
      <c r="H597" s="4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4.25" customHeight="1" x14ac:dyDescent="0.2">
      <c r="A598" s="1"/>
      <c r="B598" s="1"/>
      <c r="C598" s="1"/>
      <c r="D598" s="2"/>
      <c r="E598" s="1"/>
      <c r="F598" s="3"/>
      <c r="G598" s="1"/>
      <c r="H598" s="4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4.25" customHeight="1" x14ac:dyDescent="0.2">
      <c r="A599" s="1"/>
      <c r="B599" s="1"/>
      <c r="C599" s="1"/>
      <c r="D599" s="2"/>
      <c r="E599" s="1"/>
      <c r="F599" s="3"/>
      <c r="G599" s="1"/>
      <c r="H599" s="4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4.25" customHeight="1" x14ac:dyDescent="0.2">
      <c r="A600" s="1"/>
      <c r="B600" s="1"/>
      <c r="C600" s="1"/>
      <c r="D600" s="2"/>
      <c r="E600" s="1"/>
      <c r="F600" s="3"/>
      <c r="G600" s="1"/>
      <c r="H600" s="4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4.25" customHeight="1" x14ac:dyDescent="0.2">
      <c r="A601" s="1"/>
      <c r="B601" s="1"/>
      <c r="C601" s="1"/>
      <c r="D601" s="2"/>
      <c r="E601" s="1"/>
      <c r="F601" s="3"/>
      <c r="G601" s="1"/>
      <c r="H601" s="4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4.25" customHeight="1" x14ac:dyDescent="0.2">
      <c r="A602" s="1"/>
      <c r="B602" s="1"/>
      <c r="C602" s="1"/>
      <c r="D602" s="2"/>
      <c r="E602" s="1"/>
      <c r="F602" s="3"/>
      <c r="G602" s="1"/>
      <c r="H602" s="4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4.25" customHeight="1" x14ac:dyDescent="0.2">
      <c r="A603" s="1"/>
      <c r="B603" s="1"/>
      <c r="C603" s="1"/>
      <c r="D603" s="2"/>
      <c r="E603" s="1"/>
      <c r="F603" s="3"/>
      <c r="G603" s="1"/>
      <c r="H603" s="4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4.25" customHeight="1" x14ac:dyDescent="0.2">
      <c r="A604" s="1"/>
      <c r="B604" s="1"/>
      <c r="C604" s="1"/>
      <c r="D604" s="2"/>
      <c r="E604" s="1"/>
      <c r="F604" s="3"/>
      <c r="G604" s="1"/>
      <c r="H604" s="4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4.25" customHeight="1" x14ac:dyDescent="0.2">
      <c r="A605" s="1"/>
      <c r="B605" s="1"/>
      <c r="C605" s="1"/>
      <c r="D605" s="2"/>
      <c r="E605" s="1"/>
      <c r="F605" s="3"/>
      <c r="G605" s="1"/>
      <c r="H605" s="4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4.25" customHeight="1" x14ac:dyDescent="0.2">
      <c r="A606" s="1"/>
      <c r="B606" s="1"/>
      <c r="C606" s="1"/>
      <c r="D606" s="2"/>
      <c r="E606" s="1"/>
      <c r="F606" s="3"/>
      <c r="G606" s="1"/>
      <c r="H606" s="4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4.25" customHeight="1" x14ac:dyDescent="0.2">
      <c r="A607" s="1"/>
      <c r="B607" s="1"/>
      <c r="C607" s="1"/>
      <c r="D607" s="2"/>
      <c r="E607" s="1"/>
      <c r="F607" s="3"/>
      <c r="G607" s="1"/>
      <c r="H607" s="4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4.25" customHeight="1" x14ac:dyDescent="0.2">
      <c r="A608" s="1"/>
      <c r="B608" s="1"/>
      <c r="C608" s="1"/>
      <c r="D608" s="2"/>
      <c r="E608" s="1"/>
      <c r="F608" s="3"/>
      <c r="G608" s="1"/>
      <c r="H608" s="4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4.25" customHeight="1" x14ac:dyDescent="0.2">
      <c r="A609" s="1"/>
      <c r="B609" s="1"/>
      <c r="C609" s="1"/>
      <c r="D609" s="2"/>
      <c r="E609" s="1"/>
      <c r="F609" s="3"/>
      <c r="G609" s="1"/>
      <c r="H609" s="4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4.25" customHeight="1" x14ac:dyDescent="0.2">
      <c r="A610" s="1"/>
      <c r="B610" s="1"/>
      <c r="C610" s="1"/>
      <c r="D610" s="2"/>
      <c r="E610" s="1"/>
      <c r="F610" s="3"/>
      <c r="G610" s="1"/>
      <c r="H610" s="4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4.25" customHeight="1" x14ac:dyDescent="0.2">
      <c r="A611" s="1"/>
      <c r="B611" s="1"/>
      <c r="C611" s="1"/>
      <c r="D611" s="2"/>
      <c r="E611" s="1"/>
      <c r="F611" s="3"/>
      <c r="G611" s="1"/>
      <c r="H611" s="4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4.25" customHeight="1" x14ac:dyDescent="0.2">
      <c r="A612" s="1"/>
      <c r="B612" s="1"/>
      <c r="C612" s="1"/>
      <c r="D612" s="2"/>
      <c r="E612" s="1"/>
      <c r="F612" s="3"/>
      <c r="G612" s="1"/>
      <c r="H612" s="4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4.25" customHeight="1" x14ac:dyDescent="0.2">
      <c r="A613" s="1"/>
      <c r="B613" s="1"/>
      <c r="C613" s="1"/>
      <c r="D613" s="2"/>
      <c r="E613" s="1"/>
      <c r="F613" s="3"/>
      <c r="G613" s="1"/>
      <c r="H613" s="4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4.25" customHeight="1" x14ac:dyDescent="0.2">
      <c r="A614" s="1"/>
      <c r="B614" s="1"/>
      <c r="C614" s="1"/>
      <c r="D614" s="2"/>
      <c r="E614" s="1"/>
      <c r="F614" s="3"/>
      <c r="G614" s="1"/>
      <c r="H614" s="4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4.25" customHeight="1" x14ac:dyDescent="0.2">
      <c r="A615" s="1"/>
      <c r="B615" s="1"/>
      <c r="C615" s="1"/>
      <c r="D615" s="2"/>
      <c r="E615" s="1"/>
      <c r="F615" s="3"/>
      <c r="G615" s="1"/>
      <c r="H615" s="4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4.25" customHeight="1" x14ac:dyDescent="0.2">
      <c r="A616" s="1"/>
      <c r="B616" s="1"/>
      <c r="C616" s="1"/>
      <c r="D616" s="2"/>
      <c r="E616" s="1"/>
      <c r="F616" s="3"/>
      <c r="G616" s="1"/>
      <c r="H616" s="4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4.25" customHeight="1" x14ac:dyDescent="0.2">
      <c r="A617" s="1"/>
      <c r="B617" s="1"/>
      <c r="C617" s="1"/>
      <c r="D617" s="2"/>
      <c r="E617" s="1"/>
      <c r="F617" s="3"/>
      <c r="G617" s="1"/>
      <c r="H617" s="4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4.25" customHeight="1" x14ac:dyDescent="0.2">
      <c r="A618" s="1"/>
      <c r="B618" s="1"/>
      <c r="C618" s="1"/>
      <c r="D618" s="2"/>
      <c r="E618" s="1"/>
      <c r="F618" s="3"/>
      <c r="G618" s="1"/>
      <c r="H618" s="4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4.25" customHeight="1" x14ac:dyDescent="0.2">
      <c r="A619" s="1"/>
      <c r="B619" s="1"/>
      <c r="C619" s="1"/>
      <c r="D619" s="2"/>
      <c r="E619" s="1"/>
      <c r="F619" s="3"/>
      <c r="G619" s="1"/>
      <c r="H619" s="4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4.25" customHeight="1" x14ac:dyDescent="0.2">
      <c r="A620" s="1"/>
      <c r="B620" s="1"/>
      <c r="C620" s="1"/>
      <c r="D620" s="2"/>
      <c r="E620" s="1"/>
      <c r="F620" s="3"/>
      <c r="G620" s="1"/>
      <c r="H620" s="4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4.25" customHeight="1" x14ac:dyDescent="0.2">
      <c r="A621" s="1"/>
      <c r="B621" s="1"/>
      <c r="C621" s="1"/>
      <c r="D621" s="2"/>
      <c r="E621" s="1"/>
      <c r="F621" s="3"/>
      <c r="G621" s="1"/>
      <c r="H621" s="4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4.25" customHeight="1" x14ac:dyDescent="0.2">
      <c r="A622" s="1"/>
      <c r="B622" s="1"/>
      <c r="C622" s="1"/>
      <c r="D622" s="2"/>
      <c r="E622" s="1"/>
      <c r="F622" s="3"/>
      <c r="G622" s="1"/>
      <c r="H622" s="4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4.25" customHeight="1" x14ac:dyDescent="0.2">
      <c r="A623" s="1"/>
      <c r="B623" s="1"/>
      <c r="C623" s="1"/>
      <c r="D623" s="2"/>
      <c r="E623" s="1"/>
      <c r="F623" s="3"/>
      <c r="G623" s="1"/>
      <c r="H623" s="4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4.25" customHeight="1" x14ac:dyDescent="0.2">
      <c r="A624" s="1"/>
      <c r="B624" s="1"/>
      <c r="C624" s="1"/>
      <c r="D624" s="2"/>
      <c r="E624" s="1"/>
      <c r="F624" s="3"/>
      <c r="G624" s="1"/>
      <c r="H624" s="4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4.25" customHeight="1" x14ac:dyDescent="0.2">
      <c r="A625" s="1"/>
      <c r="B625" s="1"/>
      <c r="C625" s="1"/>
      <c r="D625" s="2"/>
      <c r="E625" s="1"/>
      <c r="F625" s="3"/>
      <c r="G625" s="1"/>
      <c r="H625" s="4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4.25" customHeight="1" x14ac:dyDescent="0.2">
      <c r="A626" s="1"/>
      <c r="B626" s="1"/>
      <c r="C626" s="1"/>
      <c r="D626" s="2"/>
      <c r="E626" s="1"/>
      <c r="F626" s="3"/>
      <c r="G626" s="1"/>
      <c r="H626" s="4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4.25" customHeight="1" x14ac:dyDescent="0.2">
      <c r="A627" s="1"/>
      <c r="B627" s="1"/>
      <c r="C627" s="1"/>
      <c r="D627" s="2"/>
      <c r="E627" s="1"/>
      <c r="F627" s="3"/>
      <c r="G627" s="1"/>
      <c r="H627" s="4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4.25" customHeight="1" x14ac:dyDescent="0.2">
      <c r="A628" s="1"/>
      <c r="B628" s="1"/>
      <c r="C628" s="1"/>
      <c r="D628" s="2"/>
      <c r="E628" s="1"/>
      <c r="F628" s="3"/>
      <c r="G628" s="1"/>
      <c r="H628" s="4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4.25" customHeight="1" x14ac:dyDescent="0.2">
      <c r="A629" s="1"/>
      <c r="B629" s="1"/>
      <c r="C629" s="1"/>
      <c r="D629" s="2"/>
      <c r="E629" s="1"/>
      <c r="F629" s="3"/>
      <c r="G629" s="1"/>
      <c r="H629" s="4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4.25" customHeight="1" x14ac:dyDescent="0.2">
      <c r="A630" s="1"/>
      <c r="B630" s="1"/>
      <c r="C630" s="1"/>
      <c r="D630" s="2"/>
      <c r="E630" s="1"/>
      <c r="F630" s="3"/>
      <c r="G630" s="1"/>
      <c r="H630" s="4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4.25" customHeight="1" x14ac:dyDescent="0.2">
      <c r="A631" s="1"/>
      <c r="B631" s="1"/>
      <c r="C631" s="1"/>
      <c r="D631" s="2"/>
      <c r="E631" s="1"/>
      <c r="F631" s="3"/>
      <c r="G631" s="1"/>
      <c r="H631" s="4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4.25" customHeight="1" x14ac:dyDescent="0.2">
      <c r="A632" s="1"/>
      <c r="B632" s="1"/>
      <c r="C632" s="1"/>
      <c r="D632" s="2"/>
      <c r="E632" s="1"/>
      <c r="F632" s="3"/>
      <c r="G632" s="1"/>
      <c r="H632" s="4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4.25" customHeight="1" x14ac:dyDescent="0.2">
      <c r="A633" s="1"/>
      <c r="B633" s="1"/>
      <c r="C633" s="1"/>
      <c r="D633" s="2"/>
      <c r="E633" s="1"/>
      <c r="F633" s="3"/>
      <c r="G633" s="1"/>
      <c r="H633" s="4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4.25" customHeight="1" x14ac:dyDescent="0.2">
      <c r="A634" s="1"/>
      <c r="B634" s="1"/>
      <c r="C634" s="1"/>
      <c r="D634" s="2"/>
      <c r="E634" s="1"/>
      <c r="F634" s="3"/>
      <c r="G634" s="1"/>
      <c r="H634" s="4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4.25" customHeight="1" x14ac:dyDescent="0.2">
      <c r="A635" s="1"/>
      <c r="B635" s="1"/>
      <c r="C635" s="1"/>
      <c r="D635" s="2"/>
      <c r="E635" s="1"/>
      <c r="F635" s="3"/>
      <c r="G635" s="1"/>
      <c r="H635" s="4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4.25" customHeight="1" x14ac:dyDescent="0.2">
      <c r="A636" s="1"/>
      <c r="B636" s="1"/>
      <c r="C636" s="1"/>
      <c r="D636" s="2"/>
      <c r="E636" s="1"/>
      <c r="F636" s="3"/>
      <c r="G636" s="1"/>
      <c r="H636" s="4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4.25" customHeight="1" x14ac:dyDescent="0.2">
      <c r="A637" s="1"/>
      <c r="B637" s="1"/>
      <c r="C637" s="1"/>
      <c r="D637" s="2"/>
      <c r="E637" s="1"/>
      <c r="F637" s="3"/>
      <c r="G637" s="1"/>
      <c r="H637" s="4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4.25" customHeight="1" x14ac:dyDescent="0.2">
      <c r="A638" s="1"/>
      <c r="B638" s="1"/>
      <c r="C638" s="1"/>
      <c r="D638" s="2"/>
      <c r="E638" s="1"/>
      <c r="F638" s="3"/>
      <c r="G638" s="1"/>
      <c r="H638" s="4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4.25" customHeight="1" x14ac:dyDescent="0.2">
      <c r="A639" s="1"/>
      <c r="B639" s="1"/>
      <c r="C639" s="1"/>
      <c r="D639" s="2"/>
      <c r="E639" s="1"/>
      <c r="F639" s="3"/>
      <c r="G639" s="1"/>
      <c r="H639" s="4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4.25" customHeight="1" x14ac:dyDescent="0.2">
      <c r="A640" s="1"/>
      <c r="B640" s="1"/>
      <c r="C640" s="1"/>
      <c r="D640" s="2"/>
      <c r="E640" s="1"/>
      <c r="F640" s="3"/>
      <c r="G640" s="1"/>
      <c r="H640" s="4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4.25" customHeight="1" x14ac:dyDescent="0.2">
      <c r="A641" s="1"/>
      <c r="B641" s="1"/>
      <c r="C641" s="1"/>
      <c r="D641" s="2"/>
      <c r="E641" s="1"/>
      <c r="F641" s="3"/>
      <c r="G641" s="1"/>
      <c r="H641" s="4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4.25" customHeight="1" x14ac:dyDescent="0.2">
      <c r="A642" s="1"/>
      <c r="B642" s="1"/>
      <c r="C642" s="1"/>
      <c r="D642" s="2"/>
      <c r="E642" s="1"/>
      <c r="F642" s="3"/>
      <c r="G642" s="1"/>
      <c r="H642" s="4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4.25" customHeight="1" x14ac:dyDescent="0.2">
      <c r="A643" s="1"/>
      <c r="B643" s="1"/>
      <c r="C643" s="1"/>
      <c r="D643" s="2"/>
      <c r="E643" s="1"/>
      <c r="F643" s="3"/>
      <c r="G643" s="1"/>
      <c r="H643" s="4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4.25" customHeight="1" x14ac:dyDescent="0.2">
      <c r="A644" s="1"/>
      <c r="B644" s="1"/>
      <c r="C644" s="1"/>
      <c r="D644" s="2"/>
      <c r="E644" s="1"/>
      <c r="F644" s="3"/>
      <c r="G644" s="1"/>
      <c r="H644" s="4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4.25" customHeight="1" x14ac:dyDescent="0.2">
      <c r="A645" s="1"/>
      <c r="B645" s="1"/>
      <c r="C645" s="1"/>
      <c r="D645" s="2"/>
      <c r="E645" s="1"/>
      <c r="F645" s="3"/>
      <c r="G645" s="1"/>
      <c r="H645" s="4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4.25" customHeight="1" x14ac:dyDescent="0.2">
      <c r="A646" s="1"/>
      <c r="B646" s="1"/>
      <c r="C646" s="1"/>
      <c r="D646" s="2"/>
      <c r="E646" s="1"/>
      <c r="F646" s="3"/>
      <c r="G646" s="1"/>
      <c r="H646" s="4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4.25" customHeight="1" x14ac:dyDescent="0.2">
      <c r="A647" s="1"/>
      <c r="B647" s="1"/>
      <c r="C647" s="1"/>
      <c r="D647" s="2"/>
      <c r="E647" s="1"/>
      <c r="F647" s="3"/>
      <c r="G647" s="1"/>
      <c r="H647" s="4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4.25" customHeight="1" x14ac:dyDescent="0.2">
      <c r="A648" s="1"/>
      <c r="B648" s="1"/>
      <c r="C648" s="1"/>
      <c r="D648" s="2"/>
      <c r="E648" s="1"/>
      <c r="F648" s="3"/>
      <c r="G648" s="1"/>
      <c r="H648" s="4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4.25" customHeight="1" x14ac:dyDescent="0.2">
      <c r="A649" s="1"/>
      <c r="B649" s="1"/>
      <c r="C649" s="1"/>
      <c r="D649" s="2"/>
      <c r="E649" s="1"/>
      <c r="F649" s="3"/>
      <c r="G649" s="1"/>
      <c r="H649" s="4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4.25" customHeight="1" x14ac:dyDescent="0.2">
      <c r="A650" s="1"/>
      <c r="B650" s="1"/>
      <c r="C650" s="1"/>
      <c r="D650" s="2"/>
      <c r="E650" s="1"/>
      <c r="F650" s="3"/>
      <c r="G650" s="1"/>
      <c r="H650" s="4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4.25" customHeight="1" x14ac:dyDescent="0.2">
      <c r="A651" s="1"/>
      <c r="B651" s="1"/>
      <c r="C651" s="1"/>
      <c r="D651" s="2"/>
      <c r="E651" s="1"/>
      <c r="F651" s="3"/>
      <c r="G651" s="1"/>
      <c r="H651" s="4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4.25" customHeight="1" x14ac:dyDescent="0.2">
      <c r="A652" s="1"/>
      <c r="B652" s="1"/>
      <c r="C652" s="1"/>
      <c r="D652" s="2"/>
      <c r="E652" s="1"/>
      <c r="F652" s="3"/>
      <c r="G652" s="1"/>
      <c r="H652" s="4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4.25" customHeight="1" x14ac:dyDescent="0.2">
      <c r="A653" s="1"/>
      <c r="B653" s="1"/>
      <c r="C653" s="1"/>
      <c r="D653" s="2"/>
      <c r="E653" s="1"/>
      <c r="F653" s="3"/>
      <c r="G653" s="1"/>
      <c r="H653" s="4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4.25" customHeight="1" x14ac:dyDescent="0.2">
      <c r="A654" s="1"/>
      <c r="B654" s="1"/>
      <c r="C654" s="1"/>
      <c r="D654" s="2"/>
      <c r="E654" s="1"/>
      <c r="F654" s="3"/>
      <c r="G654" s="1"/>
      <c r="H654" s="4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4.25" customHeight="1" x14ac:dyDescent="0.2">
      <c r="A655" s="1"/>
      <c r="B655" s="1"/>
      <c r="C655" s="1"/>
      <c r="D655" s="2"/>
      <c r="E655" s="1"/>
      <c r="F655" s="3"/>
      <c r="G655" s="1"/>
      <c r="H655" s="4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4.25" customHeight="1" x14ac:dyDescent="0.2">
      <c r="A656" s="1"/>
      <c r="B656" s="1"/>
      <c r="C656" s="1"/>
      <c r="D656" s="2"/>
      <c r="E656" s="1"/>
      <c r="F656" s="3"/>
      <c r="G656" s="1"/>
      <c r="H656" s="4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4.25" customHeight="1" x14ac:dyDescent="0.2">
      <c r="A657" s="1"/>
      <c r="B657" s="1"/>
      <c r="C657" s="1"/>
      <c r="D657" s="2"/>
      <c r="E657" s="1"/>
      <c r="F657" s="3"/>
      <c r="G657" s="1"/>
      <c r="H657" s="4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4.25" customHeight="1" x14ac:dyDescent="0.2">
      <c r="A658" s="1"/>
      <c r="B658" s="1"/>
      <c r="C658" s="1"/>
      <c r="D658" s="2"/>
      <c r="E658" s="1"/>
      <c r="F658" s="3"/>
      <c r="G658" s="1"/>
      <c r="H658" s="4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4.25" customHeight="1" x14ac:dyDescent="0.2">
      <c r="A659" s="1"/>
      <c r="B659" s="1"/>
      <c r="C659" s="1"/>
      <c r="D659" s="2"/>
      <c r="E659" s="1"/>
      <c r="F659" s="3"/>
      <c r="G659" s="1"/>
      <c r="H659" s="4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4.25" customHeight="1" x14ac:dyDescent="0.2">
      <c r="A660" s="1"/>
      <c r="B660" s="1"/>
      <c r="C660" s="1"/>
      <c r="D660" s="2"/>
      <c r="E660" s="1"/>
      <c r="F660" s="3"/>
      <c r="G660" s="1"/>
      <c r="H660" s="4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4.25" customHeight="1" x14ac:dyDescent="0.2">
      <c r="A661" s="1"/>
      <c r="B661" s="1"/>
      <c r="C661" s="1"/>
      <c r="D661" s="2"/>
      <c r="E661" s="1"/>
      <c r="F661" s="3"/>
      <c r="G661" s="1"/>
      <c r="H661" s="4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4.25" customHeight="1" x14ac:dyDescent="0.2">
      <c r="A662" s="1"/>
      <c r="B662" s="1"/>
      <c r="C662" s="1"/>
      <c r="D662" s="2"/>
      <c r="E662" s="1"/>
      <c r="F662" s="3"/>
      <c r="G662" s="1"/>
      <c r="H662" s="4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4.25" customHeight="1" x14ac:dyDescent="0.2">
      <c r="A663" s="1"/>
      <c r="B663" s="1"/>
      <c r="C663" s="1"/>
      <c r="D663" s="2"/>
      <c r="E663" s="1"/>
      <c r="F663" s="3"/>
      <c r="G663" s="1"/>
      <c r="H663" s="4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4.25" customHeight="1" x14ac:dyDescent="0.2">
      <c r="A664" s="1"/>
      <c r="B664" s="1"/>
      <c r="C664" s="1"/>
      <c r="D664" s="2"/>
      <c r="E664" s="1"/>
      <c r="F664" s="3"/>
      <c r="G664" s="1"/>
      <c r="H664" s="4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4.25" customHeight="1" x14ac:dyDescent="0.2">
      <c r="A665" s="1"/>
      <c r="B665" s="1"/>
      <c r="C665" s="1"/>
      <c r="D665" s="2"/>
      <c r="E665" s="1"/>
      <c r="F665" s="3"/>
      <c r="G665" s="1"/>
      <c r="H665" s="4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4.25" customHeight="1" x14ac:dyDescent="0.2">
      <c r="A666" s="1"/>
      <c r="B666" s="1"/>
      <c r="C666" s="1"/>
      <c r="D666" s="2"/>
      <c r="E666" s="1"/>
      <c r="F666" s="3"/>
      <c r="G666" s="1"/>
      <c r="H666" s="4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4.25" customHeight="1" x14ac:dyDescent="0.2">
      <c r="A667" s="1"/>
      <c r="B667" s="1"/>
      <c r="C667" s="1"/>
      <c r="D667" s="2"/>
      <c r="E667" s="1"/>
      <c r="F667" s="3"/>
      <c r="G667" s="1"/>
      <c r="H667" s="4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4.25" customHeight="1" x14ac:dyDescent="0.2">
      <c r="A668" s="1"/>
      <c r="B668" s="1"/>
      <c r="C668" s="1"/>
      <c r="D668" s="2"/>
      <c r="E668" s="1"/>
      <c r="F668" s="3"/>
      <c r="G668" s="1"/>
      <c r="H668" s="4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4.25" customHeight="1" x14ac:dyDescent="0.2">
      <c r="A669" s="1"/>
      <c r="B669" s="1"/>
      <c r="C669" s="1"/>
      <c r="D669" s="2"/>
      <c r="E669" s="1"/>
      <c r="F669" s="3"/>
      <c r="G669" s="1"/>
      <c r="H669" s="4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4.25" customHeight="1" x14ac:dyDescent="0.2">
      <c r="A670" s="1"/>
      <c r="B670" s="1"/>
      <c r="C670" s="1"/>
      <c r="D670" s="2"/>
      <c r="E670" s="1"/>
      <c r="F670" s="3"/>
      <c r="G670" s="1"/>
      <c r="H670" s="4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4.25" customHeight="1" x14ac:dyDescent="0.2">
      <c r="A671" s="1"/>
      <c r="B671" s="1"/>
      <c r="C671" s="1"/>
      <c r="D671" s="2"/>
      <c r="E671" s="1"/>
      <c r="F671" s="3"/>
      <c r="G671" s="1"/>
      <c r="H671" s="4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4.25" customHeight="1" x14ac:dyDescent="0.2">
      <c r="A672" s="1"/>
      <c r="B672" s="1"/>
      <c r="C672" s="1"/>
      <c r="D672" s="2"/>
      <c r="E672" s="1"/>
      <c r="F672" s="3"/>
      <c r="G672" s="1"/>
      <c r="H672" s="4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4.25" customHeight="1" x14ac:dyDescent="0.2">
      <c r="A673" s="1"/>
      <c r="B673" s="1"/>
      <c r="C673" s="1"/>
      <c r="D673" s="2"/>
      <c r="E673" s="1"/>
      <c r="F673" s="3"/>
      <c r="G673" s="1"/>
      <c r="H673" s="4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4.25" customHeight="1" x14ac:dyDescent="0.2">
      <c r="A674" s="1"/>
      <c r="B674" s="1"/>
      <c r="C674" s="1"/>
      <c r="D674" s="2"/>
      <c r="E674" s="1"/>
      <c r="F674" s="3"/>
      <c r="G674" s="1"/>
      <c r="H674" s="4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4.25" customHeight="1" x14ac:dyDescent="0.2">
      <c r="A675" s="1"/>
      <c r="B675" s="1"/>
      <c r="C675" s="1"/>
      <c r="D675" s="2"/>
      <c r="E675" s="1"/>
      <c r="F675" s="3"/>
      <c r="G675" s="1"/>
      <c r="H675" s="4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4.25" customHeight="1" x14ac:dyDescent="0.2">
      <c r="A676" s="1"/>
      <c r="B676" s="1"/>
      <c r="C676" s="1"/>
      <c r="D676" s="2"/>
      <c r="E676" s="1"/>
      <c r="F676" s="3"/>
      <c r="G676" s="1"/>
      <c r="H676" s="4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4.25" customHeight="1" x14ac:dyDescent="0.2">
      <c r="A677" s="1"/>
      <c r="B677" s="1"/>
      <c r="C677" s="1"/>
      <c r="D677" s="2"/>
      <c r="E677" s="1"/>
      <c r="F677" s="3"/>
      <c r="G677" s="1"/>
      <c r="H677" s="4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4.25" customHeight="1" x14ac:dyDescent="0.2">
      <c r="A678" s="1"/>
      <c r="B678" s="1"/>
      <c r="C678" s="1"/>
      <c r="D678" s="2"/>
      <c r="E678" s="1"/>
      <c r="F678" s="3"/>
      <c r="G678" s="1"/>
      <c r="H678" s="4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4.25" customHeight="1" x14ac:dyDescent="0.2">
      <c r="A679" s="1"/>
      <c r="B679" s="1"/>
      <c r="C679" s="1"/>
      <c r="D679" s="2"/>
      <c r="E679" s="1"/>
      <c r="F679" s="3"/>
      <c r="G679" s="1"/>
      <c r="H679" s="4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4.25" customHeight="1" x14ac:dyDescent="0.2">
      <c r="A680" s="1"/>
      <c r="B680" s="1"/>
      <c r="C680" s="1"/>
      <c r="D680" s="2"/>
      <c r="E680" s="1"/>
      <c r="F680" s="3"/>
      <c r="G680" s="1"/>
      <c r="H680" s="4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4.25" customHeight="1" x14ac:dyDescent="0.2">
      <c r="A681" s="1"/>
      <c r="B681" s="1"/>
      <c r="C681" s="1"/>
      <c r="D681" s="2"/>
      <c r="E681" s="1"/>
      <c r="F681" s="3"/>
      <c r="G681" s="1"/>
      <c r="H681" s="4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4.25" customHeight="1" x14ac:dyDescent="0.2">
      <c r="A682" s="1"/>
      <c r="B682" s="1"/>
      <c r="C682" s="1"/>
      <c r="D682" s="2"/>
      <c r="E682" s="1"/>
      <c r="F682" s="3"/>
      <c r="G682" s="1"/>
      <c r="H682" s="4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4.25" customHeight="1" x14ac:dyDescent="0.2">
      <c r="A683" s="1"/>
      <c r="B683" s="1"/>
      <c r="C683" s="1"/>
      <c r="D683" s="2"/>
      <c r="E683" s="1"/>
      <c r="F683" s="3"/>
      <c r="G683" s="1"/>
      <c r="H683" s="4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4.25" customHeight="1" x14ac:dyDescent="0.2">
      <c r="A684" s="1"/>
      <c r="B684" s="1"/>
      <c r="C684" s="1"/>
      <c r="D684" s="2"/>
      <c r="E684" s="1"/>
      <c r="F684" s="3"/>
      <c r="G684" s="1"/>
      <c r="H684" s="4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4.25" customHeight="1" x14ac:dyDescent="0.2">
      <c r="A685" s="1"/>
      <c r="B685" s="1"/>
      <c r="C685" s="1"/>
      <c r="D685" s="2"/>
      <c r="E685" s="1"/>
      <c r="F685" s="3"/>
      <c r="G685" s="1"/>
      <c r="H685" s="4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4.25" customHeight="1" x14ac:dyDescent="0.2">
      <c r="A686" s="1"/>
      <c r="B686" s="1"/>
      <c r="C686" s="1"/>
      <c r="D686" s="2"/>
      <c r="E686" s="1"/>
      <c r="F686" s="3"/>
      <c r="G686" s="1"/>
      <c r="H686" s="4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4.25" customHeight="1" x14ac:dyDescent="0.2">
      <c r="A687" s="1"/>
      <c r="B687" s="1"/>
      <c r="C687" s="1"/>
      <c r="D687" s="2"/>
      <c r="E687" s="1"/>
      <c r="F687" s="3"/>
      <c r="G687" s="1"/>
      <c r="H687" s="4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4.25" customHeight="1" x14ac:dyDescent="0.2">
      <c r="A688" s="1"/>
      <c r="B688" s="1"/>
      <c r="C688" s="1"/>
      <c r="D688" s="2"/>
      <c r="E688" s="1"/>
      <c r="F688" s="3"/>
      <c r="G688" s="1"/>
      <c r="H688" s="4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4.25" customHeight="1" x14ac:dyDescent="0.2">
      <c r="A689" s="1"/>
      <c r="B689" s="1"/>
      <c r="C689" s="1"/>
      <c r="D689" s="2"/>
      <c r="E689" s="1"/>
      <c r="F689" s="3"/>
      <c r="G689" s="1"/>
      <c r="H689" s="4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4.25" customHeight="1" x14ac:dyDescent="0.2">
      <c r="A690" s="1"/>
      <c r="B690" s="1"/>
      <c r="C690" s="1"/>
      <c r="D690" s="2"/>
      <c r="E690" s="1"/>
      <c r="F690" s="3"/>
      <c r="G690" s="1"/>
      <c r="H690" s="4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4.25" customHeight="1" x14ac:dyDescent="0.2">
      <c r="A691" s="1"/>
      <c r="B691" s="1"/>
      <c r="C691" s="1"/>
      <c r="D691" s="2"/>
      <c r="E691" s="1"/>
      <c r="F691" s="3"/>
      <c r="G691" s="1"/>
      <c r="H691" s="4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4.25" customHeight="1" x14ac:dyDescent="0.2">
      <c r="A692" s="1"/>
      <c r="B692" s="1"/>
      <c r="C692" s="1"/>
      <c r="D692" s="2"/>
      <c r="E692" s="1"/>
      <c r="F692" s="3"/>
      <c r="G692" s="1"/>
      <c r="H692" s="4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4.25" customHeight="1" x14ac:dyDescent="0.2">
      <c r="A693" s="1"/>
      <c r="B693" s="1"/>
      <c r="C693" s="1"/>
      <c r="D693" s="2"/>
      <c r="E693" s="1"/>
      <c r="F693" s="3"/>
      <c r="G693" s="1"/>
      <c r="H693" s="4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4.25" customHeight="1" x14ac:dyDescent="0.2">
      <c r="A694" s="1"/>
      <c r="B694" s="1"/>
      <c r="C694" s="1"/>
      <c r="D694" s="2"/>
      <c r="E694" s="1"/>
      <c r="F694" s="3"/>
      <c r="G694" s="1"/>
      <c r="H694" s="4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4.25" customHeight="1" x14ac:dyDescent="0.2">
      <c r="A695" s="1"/>
      <c r="B695" s="1"/>
      <c r="C695" s="1"/>
      <c r="D695" s="2"/>
      <c r="E695" s="1"/>
      <c r="F695" s="3"/>
      <c r="G695" s="1"/>
      <c r="H695" s="4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4.25" customHeight="1" x14ac:dyDescent="0.2">
      <c r="A696" s="1"/>
      <c r="B696" s="1"/>
      <c r="C696" s="1"/>
      <c r="D696" s="2"/>
      <c r="E696" s="1"/>
      <c r="F696" s="3"/>
      <c r="G696" s="1"/>
      <c r="H696" s="4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4.25" customHeight="1" x14ac:dyDescent="0.2">
      <c r="A697" s="1"/>
      <c r="B697" s="1"/>
      <c r="C697" s="1"/>
      <c r="D697" s="2"/>
      <c r="E697" s="1"/>
      <c r="F697" s="3"/>
      <c r="G697" s="1"/>
      <c r="H697" s="4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4.25" customHeight="1" x14ac:dyDescent="0.2">
      <c r="A698" s="1"/>
      <c r="B698" s="1"/>
      <c r="C698" s="1"/>
      <c r="D698" s="2"/>
      <c r="E698" s="1"/>
      <c r="F698" s="3"/>
      <c r="G698" s="1"/>
      <c r="H698" s="4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4.25" customHeight="1" x14ac:dyDescent="0.2">
      <c r="A699" s="1"/>
      <c r="B699" s="1"/>
      <c r="C699" s="1"/>
      <c r="D699" s="2"/>
      <c r="E699" s="1"/>
      <c r="F699" s="3"/>
      <c r="G699" s="1"/>
      <c r="H699" s="4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4.25" customHeight="1" x14ac:dyDescent="0.2">
      <c r="A700" s="1"/>
      <c r="B700" s="1"/>
      <c r="C700" s="1"/>
      <c r="D700" s="2"/>
      <c r="E700" s="1"/>
      <c r="F700" s="3"/>
      <c r="G700" s="1"/>
      <c r="H700" s="4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4.25" customHeight="1" x14ac:dyDescent="0.2">
      <c r="A701" s="1"/>
      <c r="B701" s="1"/>
      <c r="C701" s="1"/>
      <c r="D701" s="2"/>
      <c r="E701" s="1"/>
      <c r="F701" s="3"/>
      <c r="G701" s="1"/>
      <c r="H701" s="4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4.25" customHeight="1" x14ac:dyDescent="0.2">
      <c r="A702" s="1"/>
      <c r="B702" s="1"/>
      <c r="C702" s="1"/>
      <c r="D702" s="2"/>
      <c r="E702" s="1"/>
      <c r="F702" s="3"/>
      <c r="G702" s="1"/>
      <c r="H702" s="4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4.25" customHeight="1" x14ac:dyDescent="0.2">
      <c r="A703" s="1"/>
      <c r="B703" s="1"/>
      <c r="C703" s="1"/>
      <c r="D703" s="2"/>
      <c r="E703" s="1"/>
      <c r="F703" s="3"/>
      <c r="G703" s="1"/>
      <c r="H703" s="4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4.25" customHeight="1" x14ac:dyDescent="0.2">
      <c r="A704" s="1"/>
      <c r="B704" s="1"/>
      <c r="C704" s="1"/>
      <c r="D704" s="2"/>
      <c r="E704" s="1"/>
      <c r="F704" s="3"/>
      <c r="G704" s="1"/>
      <c r="H704" s="4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4.25" customHeight="1" x14ac:dyDescent="0.2">
      <c r="A705" s="1"/>
      <c r="B705" s="1"/>
      <c r="C705" s="1"/>
      <c r="D705" s="2"/>
      <c r="E705" s="1"/>
      <c r="F705" s="3"/>
      <c r="G705" s="1"/>
      <c r="H705" s="4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4.25" customHeight="1" x14ac:dyDescent="0.2">
      <c r="A706" s="1"/>
      <c r="B706" s="1"/>
      <c r="C706" s="1"/>
      <c r="D706" s="2"/>
      <c r="E706" s="1"/>
      <c r="F706" s="3"/>
      <c r="G706" s="1"/>
      <c r="H706" s="4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4.25" customHeight="1" x14ac:dyDescent="0.2">
      <c r="A707" s="1"/>
      <c r="B707" s="1"/>
      <c r="C707" s="1"/>
      <c r="D707" s="2"/>
      <c r="E707" s="1"/>
      <c r="F707" s="3"/>
      <c r="G707" s="1"/>
      <c r="H707" s="4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4.25" customHeight="1" x14ac:dyDescent="0.2">
      <c r="A708" s="1"/>
      <c r="B708" s="1"/>
      <c r="C708" s="1"/>
      <c r="D708" s="2"/>
      <c r="E708" s="1"/>
      <c r="F708" s="3"/>
      <c r="G708" s="1"/>
      <c r="H708" s="4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4.25" customHeight="1" x14ac:dyDescent="0.2">
      <c r="A709" s="1"/>
      <c r="B709" s="1"/>
      <c r="C709" s="1"/>
      <c r="D709" s="2"/>
      <c r="E709" s="1"/>
      <c r="F709" s="3"/>
      <c r="G709" s="1"/>
      <c r="H709" s="4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4.25" customHeight="1" x14ac:dyDescent="0.2">
      <c r="A710" s="1"/>
      <c r="B710" s="1"/>
      <c r="C710" s="1"/>
      <c r="D710" s="2"/>
      <c r="E710" s="1"/>
      <c r="F710" s="3"/>
      <c r="G710" s="1"/>
      <c r="H710" s="4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4.25" customHeight="1" x14ac:dyDescent="0.2">
      <c r="A711" s="1"/>
      <c r="B711" s="1"/>
      <c r="C711" s="1"/>
      <c r="D711" s="2"/>
      <c r="E711" s="1"/>
      <c r="F711" s="3"/>
      <c r="G711" s="1"/>
      <c r="H711" s="4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4.25" customHeight="1" x14ac:dyDescent="0.2">
      <c r="A712" s="1"/>
      <c r="B712" s="1"/>
      <c r="C712" s="1"/>
      <c r="D712" s="2"/>
      <c r="E712" s="1"/>
      <c r="F712" s="3"/>
      <c r="G712" s="1"/>
      <c r="H712" s="4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4.25" customHeight="1" x14ac:dyDescent="0.2">
      <c r="A713" s="1"/>
      <c r="B713" s="1"/>
      <c r="C713" s="1"/>
      <c r="D713" s="2"/>
      <c r="E713" s="1"/>
      <c r="F713" s="3"/>
      <c r="G713" s="1"/>
      <c r="H713" s="4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4.25" customHeight="1" x14ac:dyDescent="0.2">
      <c r="A714" s="1"/>
      <c r="B714" s="1"/>
      <c r="C714" s="1"/>
      <c r="D714" s="2"/>
      <c r="E714" s="1"/>
      <c r="F714" s="3"/>
      <c r="G714" s="1"/>
      <c r="H714" s="4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4.25" customHeight="1" x14ac:dyDescent="0.2">
      <c r="A715" s="1"/>
      <c r="B715" s="1"/>
      <c r="C715" s="1"/>
      <c r="D715" s="2"/>
      <c r="E715" s="1"/>
      <c r="F715" s="3"/>
      <c r="G715" s="1"/>
      <c r="H715" s="4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4.25" customHeight="1" x14ac:dyDescent="0.2">
      <c r="A716" s="1"/>
      <c r="B716" s="1"/>
      <c r="C716" s="1"/>
      <c r="D716" s="2"/>
      <c r="E716" s="1"/>
      <c r="F716" s="3"/>
      <c r="G716" s="1"/>
      <c r="H716" s="4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4.25" customHeight="1" x14ac:dyDescent="0.2">
      <c r="A717" s="1"/>
      <c r="B717" s="1"/>
      <c r="C717" s="1"/>
      <c r="D717" s="2"/>
      <c r="E717" s="1"/>
      <c r="F717" s="3"/>
      <c r="G717" s="1"/>
      <c r="H717" s="4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4.25" customHeight="1" x14ac:dyDescent="0.2">
      <c r="A718" s="1"/>
      <c r="B718" s="1"/>
      <c r="C718" s="1"/>
      <c r="D718" s="2"/>
      <c r="E718" s="1"/>
      <c r="F718" s="3"/>
      <c r="G718" s="1"/>
      <c r="H718" s="4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4.25" customHeight="1" x14ac:dyDescent="0.2">
      <c r="A719" s="1"/>
      <c r="B719" s="1"/>
      <c r="C719" s="1"/>
      <c r="D719" s="2"/>
      <c r="E719" s="1"/>
      <c r="F719" s="3"/>
      <c r="G719" s="1"/>
      <c r="H719" s="4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4.25" customHeight="1" x14ac:dyDescent="0.2">
      <c r="A720" s="1"/>
      <c r="B720" s="1"/>
      <c r="C720" s="1"/>
      <c r="D720" s="2"/>
      <c r="E720" s="1"/>
      <c r="F720" s="3"/>
      <c r="G720" s="1"/>
      <c r="H720" s="4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4.25" customHeight="1" x14ac:dyDescent="0.2">
      <c r="A721" s="1"/>
      <c r="B721" s="1"/>
      <c r="C721" s="1"/>
      <c r="D721" s="2"/>
      <c r="E721" s="1"/>
      <c r="F721" s="3"/>
      <c r="G721" s="1"/>
      <c r="H721" s="4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4.25" customHeight="1" x14ac:dyDescent="0.2">
      <c r="A722" s="1"/>
      <c r="B722" s="1"/>
      <c r="C722" s="1"/>
      <c r="D722" s="2"/>
      <c r="E722" s="1"/>
      <c r="F722" s="3"/>
      <c r="G722" s="1"/>
      <c r="H722" s="4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4.25" customHeight="1" x14ac:dyDescent="0.2">
      <c r="A723" s="1"/>
      <c r="B723" s="1"/>
      <c r="C723" s="1"/>
      <c r="D723" s="2"/>
      <c r="E723" s="1"/>
      <c r="F723" s="3"/>
      <c r="G723" s="1"/>
      <c r="H723" s="4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4.25" customHeight="1" x14ac:dyDescent="0.2">
      <c r="A724" s="1"/>
      <c r="B724" s="1"/>
      <c r="C724" s="1"/>
      <c r="D724" s="2"/>
      <c r="E724" s="1"/>
      <c r="F724" s="3"/>
      <c r="G724" s="1"/>
      <c r="H724" s="4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14.25" customHeight="1" x14ac:dyDescent="0.2">
      <c r="A725" s="1"/>
      <c r="B725" s="1"/>
      <c r="C725" s="1"/>
      <c r="D725" s="2"/>
      <c r="E725" s="1"/>
      <c r="F725" s="3"/>
      <c r="G725" s="1"/>
      <c r="H725" s="4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4.25" customHeight="1" x14ac:dyDescent="0.2">
      <c r="A726" s="1"/>
      <c r="B726" s="1"/>
      <c r="C726" s="1"/>
      <c r="D726" s="2"/>
      <c r="E726" s="1"/>
      <c r="F726" s="3"/>
      <c r="G726" s="1"/>
      <c r="H726" s="4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4.25" customHeight="1" x14ac:dyDescent="0.2">
      <c r="A727" s="1"/>
      <c r="B727" s="1"/>
      <c r="C727" s="1"/>
      <c r="D727" s="2"/>
      <c r="E727" s="1"/>
      <c r="F727" s="3"/>
      <c r="G727" s="1"/>
      <c r="H727" s="4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4.25" customHeight="1" x14ac:dyDescent="0.2">
      <c r="A728" s="1"/>
      <c r="B728" s="1"/>
      <c r="C728" s="1"/>
      <c r="D728" s="2"/>
      <c r="E728" s="1"/>
      <c r="F728" s="3"/>
      <c r="G728" s="1"/>
      <c r="H728" s="4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4.25" customHeight="1" x14ac:dyDescent="0.2">
      <c r="A729" s="1"/>
      <c r="B729" s="1"/>
      <c r="C729" s="1"/>
      <c r="D729" s="2"/>
      <c r="E729" s="1"/>
      <c r="F729" s="3"/>
      <c r="G729" s="1"/>
      <c r="H729" s="4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4.25" customHeight="1" x14ac:dyDescent="0.2">
      <c r="A730" s="1"/>
      <c r="B730" s="1"/>
      <c r="C730" s="1"/>
      <c r="D730" s="2"/>
      <c r="E730" s="1"/>
      <c r="F730" s="3"/>
      <c r="G730" s="1"/>
      <c r="H730" s="4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4.25" customHeight="1" x14ac:dyDescent="0.2">
      <c r="A731" s="1"/>
      <c r="B731" s="1"/>
      <c r="C731" s="1"/>
      <c r="D731" s="2"/>
      <c r="E731" s="1"/>
      <c r="F731" s="3"/>
      <c r="G731" s="1"/>
      <c r="H731" s="4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4.25" customHeight="1" x14ac:dyDescent="0.2">
      <c r="A732" s="1"/>
      <c r="B732" s="1"/>
      <c r="C732" s="1"/>
      <c r="D732" s="2"/>
      <c r="E732" s="1"/>
      <c r="F732" s="3"/>
      <c r="G732" s="1"/>
      <c r="H732" s="4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4.25" customHeight="1" x14ac:dyDescent="0.2">
      <c r="A733" s="1"/>
      <c r="B733" s="1"/>
      <c r="C733" s="1"/>
      <c r="D733" s="2"/>
      <c r="E733" s="1"/>
      <c r="F733" s="3"/>
      <c r="G733" s="1"/>
      <c r="H733" s="4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4.25" customHeight="1" x14ac:dyDescent="0.2">
      <c r="A734" s="1"/>
      <c r="B734" s="1"/>
      <c r="C734" s="1"/>
      <c r="D734" s="2"/>
      <c r="E734" s="1"/>
      <c r="F734" s="3"/>
      <c r="G734" s="1"/>
      <c r="H734" s="4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4.25" customHeight="1" x14ac:dyDescent="0.2">
      <c r="A735" s="1"/>
      <c r="B735" s="1"/>
      <c r="C735" s="1"/>
      <c r="D735" s="2"/>
      <c r="E735" s="1"/>
      <c r="F735" s="3"/>
      <c r="G735" s="1"/>
      <c r="H735" s="4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4.25" customHeight="1" x14ac:dyDescent="0.2">
      <c r="A736" s="1"/>
      <c r="B736" s="1"/>
      <c r="C736" s="1"/>
      <c r="D736" s="2"/>
      <c r="E736" s="1"/>
      <c r="F736" s="3"/>
      <c r="G736" s="1"/>
      <c r="H736" s="4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4.25" customHeight="1" x14ac:dyDescent="0.2">
      <c r="A737" s="1"/>
      <c r="B737" s="1"/>
      <c r="C737" s="1"/>
      <c r="D737" s="2"/>
      <c r="E737" s="1"/>
      <c r="F737" s="3"/>
      <c r="G737" s="1"/>
      <c r="H737" s="4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4.25" customHeight="1" x14ac:dyDescent="0.2">
      <c r="A738" s="1"/>
      <c r="B738" s="1"/>
      <c r="C738" s="1"/>
      <c r="D738" s="2"/>
      <c r="E738" s="1"/>
      <c r="F738" s="3"/>
      <c r="G738" s="1"/>
      <c r="H738" s="4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4.25" customHeight="1" x14ac:dyDescent="0.2">
      <c r="A739" s="1"/>
      <c r="B739" s="1"/>
      <c r="C739" s="1"/>
      <c r="D739" s="2"/>
      <c r="E739" s="1"/>
      <c r="F739" s="3"/>
      <c r="G739" s="1"/>
      <c r="H739" s="4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4.25" customHeight="1" x14ac:dyDescent="0.2">
      <c r="A740" s="1"/>
      <c r="B740" s="1"/>
      <c r="C740" s="1"/>
      <c r="D740" s="2"/>
      <c r="E740" s="1"/>
      <c r="F740" s="3"/>
      <c r="G740" s="1"/>
      <c r="H740" s="4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4.25" customHeight="1" x14ac:dyDescent="0.2">
      <c r="A741" s="1"/>
      <c r="B741" s="1"/>
      <c r="C741" s="1"/>
      <c r="D741" s="2"/>
      <c r="E741" s="1"/>
      <c r="F741" s="3"/>
      <c r="G741" s="1"/>
      <c r="H741" s="4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4.25" customHeight="1" x14ac:dyDescent="0.2">
      <c r="A742" s="1"/>
      <c r="B742" s="1"/>
      <c r="C742" s="1"/>
      <c r="D742" s="2"/>
      <c r="E742" s="1"/>
      <c r="F742" s="3"/>
      <c r="G742" s="1"/>
      <c r="H742" s="4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4.25" customHeight="1" x14ac:dyDescent="0.2">
      <c r="A743" s="1"/>
      <c r="B743" s="1"/>
      <c r="C743" s="1"/>
      <c r="D743" s="2"/>
      <c r="E743" s="1"/>
      <c r="F743" s="3"/>
      <c r="G743" s="1"/>
      <c r="H743" s="4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4.25" customHeight="1" x14ac:dyDescent="0.2">
      <c r="A744" s="1"/>
      <c r="B744" s="1"/>
      <c r="C744" s="1"/>
      <c r="D744" s="2"/>
      <c r="E744" s="1"/>
      <c r="F744" s="3"/>
      <c r="G744" s="1"/>
      <c r="H744" s="4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4.25" customHeight="1" x14ac:dyDescent="0.2">
      <c r="A745" s="1"/>
      <c r="B745" s="1"/>
      <c r="C745" s="1"/>
      <c r="D745" s="2"/>
      <c r="E745" s="1"/>
      <c r="F745" s="3"/>
      <c r="G745" s="1"/>
      <c r="H745" s="4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4.25" customHeight="1" x14ac:dyDescent="0.2">
      <c r="A746" s="1"/>
      <c r="B746" s="1"/>
      <c r="C746" s="1"/>
      <c r="D746" s="2"/>
      <c r="E746" s="1"/>
      <c r="F746" s="3"/>
      <c r="G746" s="1"/>
      <c r="H746" s="4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4.25" customHeight="1" x14ac:dyDescent="0.2">
      <c r="A747" s="1"/>
      <c r="B747" s="1"/>
      <c r="C747" s="1"/>
      <c r="D747" s="2"/>
      <c r="E747" s="1"/>
      <c r="F747" s="3"/>
      <c r="G747" s="1"/>
      <c r="H747" s="4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4.25" customHeight="1" x14ac:dyDescent="0.2">
      <c r="A748" s="1"/>
      <c r="B748" s="1"/>
      <c r="C748" s="1"/>
      <c r="D748" s="2"/>
      <c r="E748" s="1"/>
      <c r="F748" s="3"/>
      <c r="G748" s="1"/>
      <c r="H748" s="4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4.25" customHeight="1" x14ac:dyDescent="0.2">
      <c r="A749" s="1"/>
      <c r="B749" s="1"/>
      <c r="C749" s="1"/>
      <c r="D749" s="2"/>
      <c r="E749" s="1"/>
      <c r="F749" s="3"/>
      <c r="G749" s="1"/>
      <c r="H749" s="4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4.25" customHeight="1" x14ac:dyDescent="0.2">
      <c r="A750" s="1"/>
      <c r="B750" s="1"/>
      <c r="C750" s="1"/>
      <c r="D750" s="2"/>
      <c r="E750" s="1"/>
      <c r="F750" s="3"/>
      <c r="G750" s="1"/>
      <c r="H750" s="4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4.25" customHeight="1" x14ac:dyDescent="0.2">
      <c r="A751" s="1"/>
      <c r="B751" s="1"/>
      <c r="C751" s="1"/>
      <c r="D751" s="2"/>
      <c r="E751" s="1"/>
      <c r="F751" s="3"/>
      <c r="G751" s="1"/>
      <c r="H751" s="4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4.25" customHeight="1" x14ac:dyDescent="0.2">
      <c r="A752" s="1"/>
      <c r="B752" s="1"/>
      <c r="C752" s="1"/>
      <c r="D752" s="2"/>
      <c r="E752" s="1"/>
      <c r="F752" s="3"/>
      <c r="G752" s="1"/>
      <c r="H752" s="4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4.25" customHeight="1" x14ac:dyDescent="0.2">
      <c r="A753" s="1"/>
      <c r="B753" s="1"/>
      <c r="C753" s="1"/>
      <c r="D753" s="2"/>
      <c r="E753" s="1"/>
      <c r="F753" s="3"/>
      <c r="G753" s="1"/>
      <c r="H753" s="4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4.25" customHeight="1" x14ac:dyDescent="0.2">
      <c r="A754" s="1"/>
      <c r="B754" s="1"/>
      <c r="C754" s="1"/>
      <c r="D754" s="2"/>
      <c r="E754" s="1"/>
      <c r="F754" s="3"/>
      <c r="G754" s="1"/>
      <c r="H754" s="4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4.25" customHeight="1" x14ac:dyDescent="0.2">
      <c r="A755" s="1"/>
      <c r="B755" s="1"/>
      <c r="C755" s="1"/>
      <c r="D755" s="2"/>
      <c r="E755" s="1"/>
      <c r="F755" s="3"/>
      <c r="G755" s="1"/>
      <c r="H755" s="4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4.25" customHeight="1" x14ac:dyDescent="0.2">
      <c r="A756" s="1"/>
      <c r="B756" s="1"/>
      <c r="C756" s="1"/>
      <c r="D756" s="2"/>
      <c r="E756" s="1"/>
      <c r="F756" s="3"/>
      <c r="G756" s="1"/>
      <c r="H756" s="4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4.25" customHeight="1" x14ac:dyDescent="0.2">
      <c r="A757" s="1"/>
      <c r="B757" s="1"/>
      <c r="C757" s="1"/>
      <c r="D757" s="2"/>
      <c r="E757" s="1"/>
      <c r="F757" s="3"/>
      <c r="G757" s="1"/>
      <c r="H757" s="4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4.25" customHeight="1" x14ac:dyDescent="0.2">
      <c r="A758" s="1"/>
      <c r="B758" s="1"/>
      <c r="C758" s="1"/>
      <c r="D758" s="2"/>
      <c r="E758" s="1"/>
      <c r="F758" s="3"/>
      <c r="G758" s="1"/>
      <c r="H758" s="4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4.25" customHeight="1" x14ac:dyDescent="0.2">
      <c r="A759" s="1"/>
      <c r="B759" s="1"/>
      <c r="C759" s="1"/>
      <c r="D759" s="2"/>
      <c r="E759" s="1"/>
      <c r="F759" s="3"/>
      <c r="G759" s="1"/>
      <c r="H759" s="4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4.25" customHeight="1" x14ac:dyDescent="0.2">
      <c r="A760" s="1"/>
      <c r="B760" s="1"/>
      <c r="C760" s="1"/>
      <c r="D760" s="2"/>
      <c r="E760" s="1"/>
      <c r="F760" s="3"/>
      <c r="G760" s="1"/>
      <c r="H760" s="4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4.25" customHeight="1" x14ac:dyDescent="0.2">
      <c r="A761" s="1"/>
      <c r="B761" s="1"/>
      <c r="C761" s="1"/>
      <c r="D761" s="2"/>
      <c r="E761" s="1"/>
      <c r="F761" s="3"/>
      <c r="G761" s="1"/>
      <c r="H761" s="4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4.25" customHeight="1" x14ac:dyDescent="0.2">
      <c r="A762" s="1"/>
      <c r="B762" s="1"/>
      <c r="C762" s="1"/>
      <c r="D762" s="2"/>
      <c r="E762" s="1"/>
      <c r="F762" s="3"/>
      <c r="G762" s="1"/>
      <c r="H762" s="4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4.25" customHeight="1" x14ac:dyDescent="0.2">
      <c r="A763" s="1"/>
      <c r="B763" s="1"/>
      <c r="C763" s="1"/>
      <c r="D763" s="2"/>
      <c r="E763" s="1"/>
      <c r="F763" s="3"/>
      <c r="G763" s="1"/>
      <c r="H763" s="4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4.25" customHeight="1" x14ac:dyDescent="0.2">
      <c r="A764" s="1"/>
      <c r="B764" s="1"/>
      <c r="C764" s="1"/>
      <c r="D764" s="2"/>
      <c r="E764" s="1"/>
      <c r="F764" s="3"/>
      <c r="G764" s="1"/>
      <c r="H764" s="4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4.25" customHeight="1" x14ac:dyDescent="0.2">
      <c r="A765" s="1"/>
      <c r="B765" s="1"/>
      <c r="C765" s="1"/>
      <c r="D765" s="2"/>
      <c r="E765" s="1"/>
      <c r="F765" s="3"/>
      <c r="G765" s="1"/>
      <c r="H765" s="4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4.25" customHeight="1" x14ac:dyDescent="0.2">
      <c r="A766" s="1"/>
      <c r="B766" s="1"/>
      <c r="C766" s="1"/>
      <c r="D766" s="2"/>
      <c r="E766" s="1"/>
      <c r="F766" s="3"/>
      <c r="G766" s="1"/>
      <c r="H766" s="4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4.25" customHeight="1" x14ac:dyDescent="0.2">
      <c r="A767" s="1"/>
      <c r="B767" s="1"/>
      <c r="C767" s="1"/>
      <c r="D767" s="2"/>
      <c r="E767" s="1"/>
      <c r="F767" s="3"/>
      <c r="G767" s="1"/>
      <c r="H767" s="4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4.25" customHeight="1" x14ac:dyDescent="0.2">
      <c r="A768" s="1"/>
      <c r="B768" s="1"/>
      <c r="C768" s="1"/>
      <c r="D768" s="2"/>
      <c r="E768" s="1"/>
      <c r="F768" s="3"/>
      <c r="G768" s="1"/>
      <c r="H768" s="4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4.25" customHeight="1" x14ac:dyDescent="0.2">
      <c r="A769" s="1"/>
      <c r="B769" s="1"/>
      <c r="C769" s="1"/>
      <c r="D769" s="2"/>
      <c r="E769" s="1"/>
      <c r="F769" s="3"/>
      <c r="G769" s="1"/>
      <c r="H769" s="4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4.25" customHeight="1" x14ac:dyDescent="0.2">
      <c r="A770" s="1"/>
      <c r="B770" s="1"/>
      <c r="C770" s="1"/>
      <c r="D770" s="2"/>
      <c r="E770" s="1"/>
      <c r="F770" s="3"/>
      <c r="G770" s="1"/>
      <c r="H770" s="4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4.25" customHeight="1" x14ac:dyDescent="0.2">
      <c r="A771" s="1"/>
      <c r="B771" s="1"/>
      <c r="C771" s="1"/>
      <c r="D771" s="2"/>
      <c r="E771" s="1"/>
      <c r="F771" s="3"/>
      <c r="G771" s="1"/>
      <c r="H771" s="4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4.25" customHeight="1" x14ac:dyDescent="0.2">
      <c r="A772" s="1"/>
      <c r="B772" s="1"/>
      <c r="C772" s="1"/>
      <c r="D772" s="2"/>
      <c r="E772" s="1"/>
      <c r="F772" s="3"/>
      <c r="G772" s="1"/>
      <c r="H772" s="4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4.25" customHeight="1" x14ac:dyDescent="0.2">
      <c r="A773" s="1"/>
      <c r="B773" s="1"/>
      <c r="C773" s="1"/>
      <c r="D773" s="2"/>
      <c r="E773" s="1"/>
      <c r="F773" s="3"/>
      <c r="G773" s="1"/>
      <c r="H773" s="4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4.25" customHeight="1" x14ac:dyDescent="0.2">
      <c r="A774" s="1"/>
      <c r="B774" s="1"/>
      <c r="C774" s="1"/>
      <c r="D774" s="2"/>
      <c r="E774" s="1"/>
      <c r="F774" s="3"/>
      <c r="G774" s="1"/>
      <c r="H774" s="4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4.25" customHeight="1" x14ac:dyDescent="0.2">
      <c r="A775" s="1"/>
      <c r="B775" s="1"/>
      <c r="C775" s="1"/>
      <c r="D775" s="2"/>
      <c r="E775" s="1"/>
      <c r="F775" s="3"/>
      <c r="G775" s="1"/>
      <c r="H775" s="4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4.25" customHeight="1" x14ac:dyDescent="0.2">
      <c r="A776" s="1"/>
      <c r="B776" s="1"/>
      <c r="C776" s="1"/>
      <c r="D776" s="2"/>
      <c r="E776" s="1"/>
      <c r="F776" s="3"/>
      <c r="G776" s="1"/>
      <c r="H776" s="4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4.25" customHeight="1" x14ac:dyDescent="0.2">
      <c r="A777" s="1"/>
      <c r="B777" s="1"/>
      <c r="C777" s="1"/>
      <c r="D777" s="2"/>
      <c r="E777" s="1"/>
      <c r="F777" s="3"/>
      <c r="G777" s="1"/>
      <c r="H777" s="4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14.25" customHeight="1" x14ac:dyDescent="0.2">
      <c r="A778" s="1"/>
      <c r="B778" s="1"/>
      <c r="C778" s="1"/>
      <c r="D778" s="2"/>
      <c r="E778" s="1"/>
      <c r="F778" s="3"/>
      <c r="G778" s="1"/>
      <c r="H778" s="4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14.25" customHeight="1" x14ac:dyDescent="0.2">
      <c r="A779" s="1"/>
      <c r="B779" s="1"/>
      <c r="C779" s="1"/>
      <c r="D779" s="2"/>
      <c r="E779" s="1"/>
      <c r="F779" s="3"/>
      <c r="G779" s="1"/>
      <c r="H779" s="4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4.25" customHeight="1" x14ac:dyDescent="0.2">
      <c r="A780" s="1"/>
      <c r="B780" s="1"/>
      <c r="C780" s="1"/>
      <c r="D780" s="2"/>
      <c r="E780" s="1"/>
      <c r="F780" s="3"/>
      <c r="G780" s="1"/>
      <c r="H780" s="4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4.25" customHeight="1" x14ac:dyDescent="0.2">
      <c r="A781" s="1"/>
      <c r="B781" s="1"/>
      <c r="C781" s="1"/>
      <c r="D781" s="2"/>
      <c r="E781" s="1"/>
      <c r="F781" s="3"/>
      <c r="G781" s="1"/>
      <c r="H781" s="4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4.25" customHeight="1" x14ac:dyDescent="0.2">
      <c r="A782" s="1"/>
      <c r="B782" s="1"/>
      <c r="C782" s="1"/>
      <c r="D782" s="2"/>
      <c r="E782" s="1"/>
      <c r="F782" s="3"/>
      <c r="G782" s="1"/>
      <c r="H782" s="4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4.25" customHeight="1" x14ac:dyDescent="0.2">
      <c r="A783" s="1"/>
      <c r="B783" s="1"/>
      <c r="C783" s="1"/>
      <c r="D783" s="2"/>
      <c r="E783" s="1"/>
      <c r="F783" s="3"/>
      <c r="G783" s="1"/>
      <c r="H783" s="4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4.25" customHeight="1" x14ac:dyDescent="0.2">
      <c r="A784" s="1"/>
      <c r="B784" s="1"/>
      <c r="C784" s="1"/>
      <c r="D784" s="2"/>
      <c r="E784" s="1"/>
      <c r="F784" s="3"/>
      <c r="G784" s="1"/>
      <c r="H784" s="4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4.25" customHeight="1" x14ac:dyDescent="0.2">
      <c r="A785" s="1"/>
      <c r="B785" s="1"/>
      <c r="C785" s="1"/>
      <c r="D785" s="2"/>
      <c r="E785" s="1"/>
      <c r="F785" s="3"/>
      <c r="G785" s="1"/>
      <c r="H785" s="4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4.25" customHeight="1" x14ac:dyDescent="0.2">
      <c r="A786" s="1"/>
      <c r="B786" s="1"/>
      <c r="C786" s="1"/>
      <c r="D786" s="2"/>
      <c r="E786" s="1"/>
      <c r="F786" s="3"/>
      <c r="G786" s="1"/>
      <c r="H786" s="4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4.25" customHeight="1" x14ac:dyDescent="0.2">
      <c r="A787" s="1"/>
      <c r="B787" s="1"/>
      <c r="C787" s="1"/>
      <c r="D787" s="2"/>
      <c r="E787" s="1"/>
      <c r="F787" s="3"/>
      <c r="G787" s="1"/>
      <c r="H787" s="4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4.25" customHeight="1" x14ac:dyDescent="0.2">
      <c r="A788" s="1"/>
      <c r="B788" s="1"/>
      <c r="C788" s="1"/>
      <c r="D788" s="2"/>
      <c r="E788" s="1"/>
      <c r="F788" s="3"/>
      <c r="G788" s="1"/>
      <c r="H788" s="4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4.25" customHeight="1" x14ac:dyDescent="0.2">
      <c r="A789" s="1"/>
      <c r="B789" s="1"/>
      <c r="C789" s="1"/>
      <c r="D789" s="2"/>
      <c r="E789" s="1"/>
      <c r="F789" s="3"/>
      <c r="G789" s="1"/>
      <c r="H789" s="4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4.25" customHeight="1" x14ac:dyDescent="0.2">
      <c r="A790" s="1"/>
      <c r="B790" s="1"/>
      <c r="C790" s="1"/>
      <c r="D790" s="2"/>
      <c r="E790" s="1"/>
      <c r="F790" s="3"/>
      <c r="G790" s="1"/>
      <c r="H790" s="4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4.25" customHeight="1" x14ac:dyDescent="0.2">
      <c r="A791" s="1"/>
      <c r="B791" s="1"/>
      <c r="C791" s="1"/>
      <c r="D791" s="2"/>
      <c r="E791" s="1"/>
      <c r="F791" s="3"/>
      <c r="G791" s="1"/>
      <c r="H791" s="4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4.25" customHeight="1" x14ac:dyDescent="0.2">
      <c r="A792" s="1"/>
      <c r="B792" s="1"/>
      <c r="C792" s="1"/>
      <c r="D792" s="2"/>
      <c r="E792" s="1"/>
      <c r="F792" s="3"/>
      <c r="G792" s="1"/>
      <c r="H792" s="4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4.25" customHeight="1" x14ac:dyDescent="0.2">
      <c r="A793" s="1"/>
      <c r="B793" s="1"/>
      <c r="C793" s="1"/>
      <c r="D793" s="2"/>
      <c r="E793" s="1"/>
      <c r="F793" s="3"/>
      <c r="G793" s="1"/>
      <c r="H793" s="4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4.25" customHeight="1" x14ac:dyDescent="0.2">
      <c r="A794" s="1"/>
      <c r="B794" s="1"/>
      <c r="C794" s="1"/>
      <c r="D794" s="2"/>
      <c r="E794" s="1"/>
      <c r="F794" s="3"/>
      <c r="G794" s="1"/>
      <c r="H794" s="4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4.25" customHeight="1" x14ac:dyDescent="0.2">
      <c r="A795" s="1"/>
      <c r="B795" s="1"/>
      <c r="C795" s="1"/>
      <c r="D795" s="2"/>
      <c r="E795" s="1"/>
      <c r="F795" s="3"/>
      <c r="G795" s="1"/>
      <c r="H795" s="4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4.25" customHeight="1" x14ac:dyDescent="0.2">
      <c r="A796" s="1"/>
      <c r="B796" s="1"/>
      <c r="C796" s="1"/>
      <c r="D796" s="2"/>
      <c r="E796" s="1"/>
      <c r="F796" s="3"/>
      <c r="G796" s="1"/>
      <c r="H796" s="4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4.25" customHeight="1" x14ac:dyDescent="0.2">
      <c r="A797" s="1"/>
      <c r="B797" s="1"/>
      <c r="C797" s="1"/>
      <c r="D797" s="2"/>
      <c r="E797" s="1"/>
      <c r="F797" s="3"/>
      <c r="G797" s="1"/>
      <c r="H797" s="4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4.25" customHeight="1" x14ac:dyDescent="0.2">
      <c r="A798" s="1"/>
      <c r="B798" s="1"/>
      <c r="C798" s="1"/>
      <c r="D798" s="2"/>
      <c r="E798" s="1"/>
      <c r="F798" s="3"/>
      <c r="G798" s="1"/>
      <c r="H798" s="4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4.25" customHeight="1" x14ac:dyDescent="0.2">
      <c r="A799" s="1"/>
      <c r="B799" s="1"/>
      <c r="C799" s="1"/>
      <c r="D799" s="2"/>
      <c r="E799" s="1"/>
      <c r="F799" s="3"/>
      <c r="G799" s="1"/>
      <c r="H799" s="4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4.25" customHeight="1" x14ac:dyDescent="0.2">
      <c r="A800" s="1"/>
      <c r="B800" s="1"/>
      <c r="C800" s="1"/>
      <c r="D800" s="2"/>
      <c r="E800" s="1"/>
      <c r="F800" s="3"/>
      <c r="G800" s="1"/>
      <c r="H800" s="4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4.25" customHeight="1" x14ac:dyDescent="0.2">
      <c r="A801" s="1"/>
      <c r="B801" s="1"/>
      <c r="C801" s="1"/>
      <c r="D801" s="2"/>
      <c r="E801" s="1"/>
      <c r="F801" s="3"/>
      <c r="G801" s="1"/>
      <c r="H801" s="4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4.25" customHeight="1" x14ac:dyDescent="0.2">
      <c r="A802" s="1"/>
      <c r="B802" s="1"/>
      <c r="C802" s="1"/>
      <c r="D802" s="2"/>
      <c r="E802" s="1"/>
      <c r="F802" s="3"/>
      <c r="G802" s="1"/>
      <c r="H802" s="4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4.25" customHeight="1" x14ac:dyDescent="0.2">
      <c r="H803" s="14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4.25" x14ac:dyDescent="0.2">
      <c r="H804" s="14"/>
    </row>
    <row r="805" spans="1:24" ht="14.25" x14ac:dyDescent="0.2">
      <c r="H805" s="14"/>
    </row>
    <row r="806" spans="1:24" ht="14.25" x14ac:dyDescent="0.2">
      <c r="H806" s="14"/>
    </row>
    <row r="807" spans="1:24" ht="14.25" x14ac:dyDescent="0.2">
      <c r="H807" s="14"/>
    </row>
    <row r="808" spans="1:24" ht="14.25" x14ac:dyDescent="0.2">
      <c r="H808" s="14"/>
    </row>
    <row r="809" spans="1:24" ht="14.25" x14ac:dyDescent="0.2">
      <c r="H809" s="14"/>
    </row>
    <row r="810" spans="1:24" ht="14.25" x14ac:dyDescent="0.2">
      <c r="H810" s="14"/>
    </row>
    <row r="811" spans="1:24" ht="14.25" x14ac:dyDescent="0.2">
      <c r="H811" s="14"/>
    </row>
    <row r="812" spans="1:24" ht="14.25" x14ac:dyDescent="0.2">
      <c r="H812" s="14"/>
    </row>
    <row r="813" spans="1:24" ht="14.25" x14ac:dyDescent="0.2">
      <c r="H813" s="14"/>
    </row>
    <row r="814" spans="1:24" ht="14.25" x14ac:dyDescent="0.2">
      <c r="H814" s="14"/>
    </row>
    <row r="815" spans="1:24" ht="14.25" x14ac:dyDescent="0.2">
      <c r="H815" s="14"/>
    </row>
    <row r="816" spans="1:24" ht="14.25" x14ac:dyDescent="0.2">
      <c r="H816" s="14"/>
    </row>
    <row r="817" spans="8:8" ht="14.25" x14ac:dyDescent="0.2">
      <c r="H817" s="14"/>
    </row>
    <row r="818" spans="8:8" ht="14.25" x14ac:dyDescent="0.2">
      <c r="H818" s="14"/>
    </row>
    <row r="819" spans="8:8" ht="14.25" x14ac:dyDescent="0.2">
      <c r="H819" s="14"/>
    </row>
    <row r="820" spans="8:8" ht="14.25" x14ac:dyDescent="0.2">
      <c r="H820" s="14"/>
    </row>
    <row r="821" spans="8:8" ht="14.25" x14ac:dyDescent="0.2">
      <c r="H821" s="14"/>
    </row>
    <row r="822" spans="8:8" ht="14.25" x14ac:dyDescent="0.2">
      <c r="H822" s="14"/>
    </row>
    <row r="823" spans="8:8" ht="14.25" x14ac:dyDescent="0.2">
      <c r="H823" s="14"/>
    </row>
    <row r="824" spans="8:8" ht="14.25" x14ac:dyDescent="0.2">
      <c r="H824" s="14"/>
    </row>
    <row r="825" spans="8:8" ht="14.25" x14ac:dyDescent="0.2">
      <c r="H825" s="14"/>
    </row>
    <row r="826" spans="8:8" ht="14.25" x14ac:dyDescent="0.2">
      <c r="H826" s="14"/>
    </row>
    <row r="827" spans="8:8" ht="14.25" x14ac:dyDescent="0.2">
      <c r="H827" s="14"/>
    </row>
    <row r="828" spans="8:8" ht="14.25" x14ac:dyDescent="0.2">
      <c r="H828" s="14"/>
    </row>
    <row r="829" spans="8:8" ht="14.25" x14ac:dyDescent="0.2">
      <c r="H829" s="14"/>
    </row>
    <row r="830" spans="8:8" ht="14.25" x14ac:dyDescent="0.2">
      <c r="H830" s="14"/>
    </row>
    <row r="831" spans="8:8" ht="14.25" x14ac:dyDescent="0.2">
      <c r="H831" s="14"/>
    </row>
    <row r="832" spans="8:8" ht="14.25" x14ac:dyDescent="0.2">
      <c r="H832" s="14"/>
    </row>
    <row r="833" spans="8:8" ht="14.25" x14ac:dyDescent="0.2">
      <c r="H833" s="14"/>
    </row>
    <row r="834" spans="8:8" ht="14.25" x14ac:dyDescent="0.2">
      <c r="H834" s="14"/>
    </row>
    <row r="835" spans="8:8" ht="14.25" x14ac:dyDescent="0.2">
      <c r="H835" s="14"/>
    </row>
    <row r="836" spans="8:8" ht="14.25" x14ac:dyDescent="0.2">
      <c r="H836" s="14"/>
    </row>
    <row r="837" spans="8:8" ht="14.25" x14ac:dyDescent="0.2">
      <c r="H837" s="14"/>
    </row>
    <row r="838" spans="8:8" ht="14.25" x14ac:dyDescent="0.2">
      <c r="H838" s="14"/>
    </row>
    <row r="839" spans="8:8" ht="14.25" x14ac:dyDescent="0.2">
      <c r="H839" s="14"/>
    </row>
    <row r="840" spans="8:8" ht="14.25" x14ac:dyDescent="0.2">
      <c r="H840" s="14"/>
    </row>
    <row r="841" spans="8:8" ht="14.25" x14ac:dyDescent="0.2">
      <c r="H841" s="14"/>
    </row>
    <row r="842" spans="8:8" ht="14.25" x14ac:dyDescent="0.2">
      <c r="H842" s="14"/>
    </row>
    <row r="843" spans="8:8" ht="14.25" x14ac:dyDescent="0.2">
      <c r="H843" s="14"/>
    </row>
    <row r="844" spans="8:8" ht="14.25" x14ac:dyDescent="0.2">
      <c r="H844" s="14"/>
    </row>
    <row r="845" spans="8:8" ht="14.25" x14ac:dyDescent="0.2">
      <c r="H845" s="14"/>
    </row>
    <row r="846" spans="8:8" ht="14.25" x14ac:dyDescent="0.2">
      <c r="H846" s="14"/>
    </row>
    <row r="847" spans="8:8" ht="14.25" x14ac:dyDescent="0.2">
      <c r="H847" s="14"/>
    </row>
    <row r="848" spans="8:8" ht="14.25" x14ac:dyDescent="0.2">
      <c r="H848" s="14"/>
    </row>
    <row r="849" spans="8:8" ht="14.25" x14ac:dyDescent="0.2">
      <c r="H849" s="14"/>
    </row>
    <row r="850" spans="8:8" ht="14.25" x14ac:dyDescent="0.2">
      <c r="H850" s="14"/>
    </row>
    <row r="851" spans="8:8" ht="14.25" x14ac:dyDescent="0.2">
      <c r="H851" s="14"/>
    </row>
    <row r="852" spans="8:8" ht="14.25" x14ac:dyDescent="0.2">
      <c r="H852" s="14"/>
    </row>
    <row r="853" spans="8:8" ht="14.25" x14ac:dyDescent="0.2">
      <c r="H853" s="14"/>
    </row>
    <row r="854" spans="8:8" ht="14.25" x14ac:dyDescent="0.2">
      <c r="H854" s="14"/>
    </row>
    <row r="855" spans="8:8" ht="14.25" x14ac:dyDescent="0.2">
      <c r="H855" s="14"/>
    </row>
    <row r="856" spans="8:8" ht="14.25" x14ac:dyDescent="0.2">
      <c r="H856" s="14"/>
    </row>
    <row r="857" spans="8:8" ht="14.25" x14ac:dyDescent="0.2">
      <c r="H857" s="14"/>
    </row>
    <row r="858" spans="8:8" ht="14.25" x14ac:dyDescent="0.2">
      <c r="H858" s="14"/>
    </row>
    <row r="859" spans="8:8" ht="14.25" x14ac:dyDescent="0.2">
      <c r="H859" s="14"/>
    </row>
    <row r="860" spans="8:8" ht="14.25" x14ac:dyDescent="0.2">
      <c r="H860" s="14"/>
    </row>
    <row r="861" spans="8:8" ht="14.25" x14ac:dyDescent="0.2">
      <c r="H861" s="14"/>
    </row>
    <row r="862" spans="8:8" ht="14.25" x14ac:dyDescent="0.2">
      <c r="H862" s="14"/>
    </row>
    <row r="863" spans="8:8" ht="14.25" x14ac:dyDescent="0.2">
      <c r="H863" s="14"/>
    </row>
    <row r="864" spans="8:8" ht="14.25" x14ac:dyDescent="0.2">
      <c r="H864" s="14"/>
    </row>
    <row r="865" spans="8:8" ht="14.25" x14ac:dyDescent="0.2">
      <c r="H865" s="14"/>
    </row>
    <row r="866" spans="8:8" ht="14.25" x14ac:dyDescent="0.2">
      <c r="H866" s="14"/>
    </row>
    <row r="867" spans="8:8" ht="14.25" x14ac:dyDescent="0.2">
      <c r="H867" s="14"/>
    </row>
    <row r="868" spans="8:8" ht="14.25" x14ac:dyDescent="0.2">
      <c r="H868" s="14"/>
    </row>
    <row r="869" spans="8:8" ht="14.25" x14ac:dyDescent="0.2">
      <c r="H869" s="14"/>
    </row>
    <row r="870" spans="8:8" ht="14.25" x14ac:dyDescent="0.2">
      <c r="H870" s="14"/>
    </row>
    <row r="871" spans="8:8" ht="14.25" x14ac:dyDescent="0.2">
      <c r="H871" s="14"/>
    </row>
    <row r="872" spans="8:8" ht="14.25" x14ac:dyDescent="0.2">
      <c r="H872" s="14"/>
    </row>
    <row r="873" spans="8:8" ht="14.25" x14ac:dyDescent="0.2">
      <c r="H873" s="14"/>
    </row>
    <row r="874" spans="8:8" ht="14.25" x14ac:dyDescent="0.2">
      <c r="H874" s="14"/>
    </row>
    <row r="875" spans="8:8" ht="14.25" x14ac:dyDescent="0.2">
      <c r="H875" s="14"/>
    </row>
    <row r="876" spans="8:8" ht="14.25" x14ac:dyDescent="0.2">
      <c r="H876" s="14"/>
    </row>
    <row r="877" spans="8:8" ht="14.25" x14ac:dyDescent="0.2">
      <c r="H877" s="14"/>
    </row>
    <row r="878" spans="8:8" ht="14.25" x14ac:dyDescent="0.2">
      <c r="H878" s="14"/>
    </row>
    <row r="879" spans="8:8" ht="14.25" x14ac:dyDescent="0.2">
      <c r="H879" s="14"/>
    </row>
    <row r="880" spans="8:8" ht="14.25" x14ac:dyDescent="0.2">
      <c r="H880" s="14"/>
    </row>
    <row r="881" spans="8:8" ht="14.25" x14ac:dyDescent="0.2">
      <c r="H881" s="14"/>
    </row>
    <row r="882" spans="8:8" ht="14.25" x14ac:dyDescent="0.2">
      <c r="H882" s="14"/>
    </row>
    <row r="883" spans="8:8" ht="14.25" x14ac:dyDescent="0.2">
      <c r="H883" s="14"/>
    </row>
    <row r="884" spans="8:8" ht="14.25" x14ac:dyDescent="0.2">
      <c r="H884" s="14"/>
    </row>
    <row r="885" spans="8:8" ht="14.25" x14ac:dyDescent="0.2">
      <c r="H885" s="14"/>
    </row>
    <row r="886" spans="8:8" ht="14.25" x14ac:dyDescent="0.2">
      <c r="H886" s="14"/>
    </row>
    <row r="887" spans="8:8" ht="14.25" x14ac:dyDescent="0.2">
      <c r="H887" s="14"/>
    </row>
    <row r="888" spans="8:8" ht="14.25" x14ac:dyDescent="0.2">
      <c r="H888" s="14"/>
    </row>
    <row r="889" spans="8:8" ht="14.25" x14ac:dyDescent="0.2">
      <c r="H889" s="14"/>
    </row>
    <row r="890" spans="8:8" ht="14.25" x14ac:dyDescent="0.2">
      <c r="H890" s="14"/>
    </row>
    <row r="891" spans="8:8" ht="14.25" x14ac:dyDescent="0.2">
      <c r="H891" s="14"/>
    </row>
    <row r="892" spans="8:8" ht="14.25" x14ac:dyDescent="0.2">
      <c r="H892" s="14"/>
    </row>
    <row r="893" spans="8:8" ht="14.25" x14ac:dyDescent="0.2">
      <c r="H893" s="14"/>
    </row>
    <row r="894" spans="8:8" ht="14.25" x14ac:dyDescent="0.2">
      <c r="H894" s="14"/>
    </row>
    <row r="895" spans="8:8" ht="14.25" x14ac:dyDescent="0.2">
      <c r="H895" s="14"/>
    </row>
    <row r="896" spans="8:8" ht="14.25" x14ac:dyDescent="0.2">
      <c r="H896" s="14"/>
    </row>
    <row r="897" spans="8:8" ht="14.25" x14ac:dyDescent="0.2">
      <c r="H897" s="14"/>
    </row>
    <row r="898" spans="8:8" ht="14.25" x14ac:dyDescent="0.2">
      <c r="H898" s="14"/>
    </row>
    <row r="899" spans="8:8" ht="14.25" x14ac:dyDescent="0.2">
      <c r="H899" s="14"/>
    </row>
    <row r="900" spans="8:8" ht="14.25" x14ac:dyDescent="0.2">
      <c r="H900" s="14"/>
    </row>
    <row r="901" spans="8:8" ht="14.25" x14ac:dyDescent="0.2">
      <c r="H901" s="14"/>
    </row>
    <row r="902" spans="8:8" ht="14.25" x14ac:dyDescent="0.2">
      <c r="H902" s="14"/>
    </row>
    <row r="903" spans="8:8" ht="14.25" x14ac:dyDescent="0.2">
      <c r="H903" s="14"/>
    </row>
    <row r="904" spans="8:8" ht="14.25" x14ac:dyDescent="0.2">
      <c r="H904" s="14"/>
    </row>
    <row r="905" spans="8:8" ht="14.25" x14ac:dyDescent="0.2">
      <c r="H905" s="14"/>
    </row>
    <row r="906" spans="8:8" ht="14.25" x14ac:dyDescent="0.2">
      <c r="H906" s="14"/>
    </row>
    <row r="907" spans="8:8" ht="14.25" x14ac:dyDescent="0.2">
      <c r="H907" s="14"/>
    </row>
    <row r="908" spans="8:8" ht="14.25" x14ac:dyDescent="0.2">
      <c r="H908" s="14"/>
    </row>
    <row r="909" spans="8:8" ht="14.25" x14ac:dyDescent="0.2">
      <c r="H909" s="14"/>
    </row>
    <row r="910" spans="8:8" ht="14.25" x14ac:dyDescent="0.2">
      <c r="H910" s="14"/>
    </row>
    <row r="911" spans="8:8" ht="14.25" x14ac:dyDescent="0.2">
      <c r="H911" s="14"/>
    </row>
    <row r="912" spans="8:8" ht="14.25" x14ac:dyDescent="0.2">
      <c r="H912" s="14"/>
    </row>
    <row r="913" spans="8:8" ht="14.25" x14ac:dyDescent="0.2">
      <c r="H913" s="14"/>
    </row>
    <row r="914" spans="8:8" ht="14.25" x14ac:dyDescent="0.2">
      <c r="H914" s="14"/>
    </row>
    <row r="915" spans="8:8" ht="14.25" x14ac:dyDescent="0.2">
      <c r="H915" s="14"/>
    </row>
    <row r="916" spans="8:8" ht="14.25" x14ac:dyDescent="0.2">
      <c r="H916" s="14"/>
    </row>
    <row r="917" spans="8:8" ht="14.25" x14ac:dyDescent="0.2">
      <c r="H917" s="14"/>
    </row>
    <row r="918" spans="8:8" ht="14.25" x14ac:dyDescent="0.2">
      <c r="H918" s="14"/>
    </row>
    <row r="919" spans="8:8" ht="14.25" x14ac:dyDescent="0.2">
      <c r="H919" s="14"/>
    </row>
    <row r="920" spans="8:8" ht="14.25" x14ac:dyDescent="0.2">
      <c r="H920" s="14"/>
    </row>
    <row r="921" spans="8:8" ht="14.25" x14ac:dyDescent="0.2">
      <c r="H921" s="14"/>
    </row>
    <row r="922" spans="8:8" ht="14.25" x14ac:dyDescent="0.2">
      <c r="H922" s="14"/>
    </row>
    <row r="923" spans="8:8" ht="14.25" x14ac:dyDescent="0.2">
      <c r="H923" s="14"/>
    </row>
    <row r="924" spans="8:8" ht="14.25" x14ac:dyDescent="0.2">
      <c r="H924" s="14"/>
    </row>
    <row r="925" spans="8:8" ht="14.25" x14ac:dyDescent="0.2">
      <c r="H925" s="14"/>
    </row>
    <row r="926" spans="8:8" ht="14.25" x14ac:dyDescent="0.2">
      <c r="H926" s="14"/>
    </row>
    <row r="927" spans="8:8" ht="14.25" x14ac:dyDescent="0.2">
      <c r="H927" s="14"/>
    </row>
    <row r="928" spans="8:8" ht="14.25" x14ac:dyDescent="0.2">
      <c r="H928" s="14"/>
    </row>
    <row r="929" spans="8:8" ht="14.25" x14ac:dyDescent="0.2">
      <c r="H929" s="14"/>
    </row>
    <row r="930" spans="8:8" ht="14.25" x14ac:dyDescent="0.2">
      <c r="H930" s="14"/>
    </row>
    <row r="931" spans="8:8" ht="14.25" x14ac:dyDescent="0.2">
      <c r="H931" s="14"/>
    </row>
    <row r="932" spans="8:8" ht="14.25" x14ac:dyDescent="0.2">
      <c r="H932" s="14"/>
    </row>
    <row r="933" spans="8:8" ht="14.25" x14ac:dyDescent="0.2">
      <c r="H933" s="14"/>
    </row>
    <row r="934" spans="8:8" ht="14.25" x14ac:dyDescent="0.2">
      <c r="H934" s="14"/>
    </row>
    <row r="935" spans="8:8" ht="14.25" x14ac:dyDescent="0.2">
      <c r="H935" s="14"/>
    </row>
    <row r="936" spans="8:8" ht="14.25" x14ac:dyDescent="0.2">
      <c r="H936" s="14"/>
    </row>
    <row r="937" spans="8:8" ht="14.25" x14ac:dyDescent="0.2">
      <c r="H937" s="14"/>
    </row>
    <row r="938" spans="8:8" ht="14.25" x14ac:dyDescent="0.2">
      <c r="H938" s="14"/>
    </row>
    <row r="939" spans="8:8" ht="14.25" x14ac:dyDescent="0.2">
      <c r="H939" s="14"/>
    </row>
    <row r="940" spans="8:8" ht="14.25" x14ac:dyDescent="0.2">
      <c r="H940" s="14"/>
    </row>
    <row r="941" spans="8:8" ht="14.25" x14ac:dyDescent="0.2">
      <c r="H941" s="14"/>
    </row>
    <row r="942" spans="8:8" ht="14.25" x14ac:dyDescent="0.2">
      <c r="H942" s="14"/>
    </row>
    <row r="943" spans="8:8" ht="14.25" x14ac:dyDescent="0.2">
      <c r="H943" s="14"/>
    </row>
    <row r="944" spans="8:8" ht="14.25" x14ac:dyDescent="0.2">
      <c r="H944" s="14"/>
    </row>
    <row r="945" spans="8:8" ht="14.25" x14ac:dyDescent="0.2">
      <c r="H945" s="14"/>
    </row>
    <row r="946" spans="8:8" ht="14.25" x14ac:dyDescent="0.2">
      <c r="H946" s="14"/>
    </row>
    <row r="947" spans="8:8" ht="14.25" x14ac:dyDescent="0.2">
      <c r="H947" s="14"/>
    </row>
    <row r="948" spans="8:8" ht="14.25" x14ac:dyDescent="0.2">
      <c r="H948" s="14"/>
    </row>
    <row r="949" spans="8:8" ht="14.25" x14ac:dyDescent="0.2">
      <c r="H949" s="14"/>
    </row>
    <row r="950" spans="8:8" ht="14.25" x14ac:dyDescent="0.2">
      <c r="H950" s="14"/>
    </row>
    <row r="951" spans="8:8" ht="14.25" x14ac:dyDescent="0.2">
      <c r="H951" s="14"/>
    </row>
    <row r="952" spans="8:8" ht="14.25" x14ac:dyDescent="0.2">
      <c r="H952" s="14"/>
    </row>
    <row r="953" spans="8:8" ht="14.25" x14ac:dyDescent="0.2">
      <c r="H953" s="14"/>
    </row>
    <row r="954" spans="8:8" ht="14.25" x14ac:dyDescent="0.2">
      <c r="H954" s="14"/>
    </row>
    <row r="955" spans="8:8" ht="14.25" x14ac:dyDescent="0.2">
      <c r="H955" s="14"/>
    </row>
    <row r="956" spans="8:8" ht="14.25" x14ac:dyDescent="0.2">
      <c r="H956" s="14"/>
    </row>
    <row r="957" spans="8:8" ht="14.25" x14ac:dyDescent="0.2">
      <c r="H957" s="14"/>
    </row>
    <row r="958" spans="8:8" ht="14.25" x14ac:dyDescent="0.2">
      <c r="H958" s="14"/>
    </row>
    <row r="959" spans="8:8" ht="14.25" x14ac:dyDescent="0.2">
      <c r="H959" s="14"/>
    </row>
    <row r="960" spans="8:8" ht="14.25" x14ac:dyDescent="0.2">
      <c r="H960" s="14"/>
    </row>
    <row r="961" spans="8:8" ht="14.25" x14ac:dyDescent="0.2">
      <c r="H961" s="14"/>
    </row>
    <row r="962" spans="8:8" ht="14.25" x14ac:dyDescent="0.2">
      <c r="H962" s="14"/>
    </row>
    <row r="963" spans="8:8" ht="14.25" x14ac:dyDescent="0.2">
      <c r="H963" s="14"/>
    </row>
    <row r="964" spans="8:8" ht="14.25" x14ac:dyDescent="0.2">
      <c r="H964" s="14"/>
    </row>
    <row r="965" spans="8:8" ht="14.25" x14ac:dyDescent="0.2">
      <c r="H965" s="14"/>
    </row>
    <row r="966" spans="8:8" ht="14.25" x14ac:dyDescent="0.2">
      <c r="H966" s="14"/>
    </row>
    <row r="967" spans="8:8" ht="14.25" x14ac:dyDescent="0.2">
      <c r="H967" s="14"/>
    </row>
    <row r="968" spans="8:8" ht="14.25" x14ac:dyDescent="0.2">
      <c r="H968" s="14"/>
    </row>
    <row r="969" spans="8:8" ht="14.25" x14ac:dyDescent="0.2">
      <c r="H969" s="14"/>
    </row>
    <row r="970" spans="8:8" ht="14.25" x14ac:dyDescent="0.2">
      <c r="H970" s="14"/>
    </row>
    <row r="971" spans="8:8" ht="14.25" x14ac:dyDescent="0.2">
      <c r="H971" s="14"/>
    </row>
    <row r="972" spans="8:8" ht="14.25" x14ac:dyDescent="0.2">
      <c r="H972" s="14"/>
    </row>
    <row r="973" spans="8:8" ht="14.25" x14ac:dyDescent="0.2">
      <c r="H973" s="14"/>
    </row>
    <row r="974" spans="8:8" ht="14.25" x14ac:dyDescent="0.2">
      <c r="H974" s="14"/>
    </row>
    <row r="975" spans="8:8" ht="14.25" x14ac:dyDescent="0.2">
      <c r="H975" s="14"/>
    </row>
    <row r="976" spans="8:8" ht="14.25" x14ac:dyDescent="0.2">
      <c r="H976" s="14"/>
    </row>
    <row r="977" spans="8:8" ht="14.25" x14ac:dyDescent="0.2">
      <c r="H977" s="14"/>
    </row>
    <row r="978" spans="8:8" ht="14.25" x14ac:dyDescent="0.2">
      <c r="H978" s="14"/>
    </row>
    <row r="979" spans="8:8" ht="14.25" x14ac:dyDescent="0.2">
      <c r="H979" s="14"/>
    </row>
    <row r="980" spans="8:8" ht="14.25" x14ac:dyDescent="0.2">
      <c r="H980" s="14"/>
    </row>
    <row r="981" spans="8:8" ht="14.25" x14ac:dyDescent="0.2">
      <c r="H981" s="14"/>
    </row>
    <row r="982" spans="8:8" ht="14.25" x14ac:dyDescent="0.2">
      <c r="H982" s="14"/>
    </row>
    <row r="983" spans="8:8" ht="14.25" x14ac:dyDescent="0.2">
      <c r="H983" s="14"/>
    </row>
    <row r="984" spans="8:8" ht="14.25" x14ac:dyDescent="0.2">
      <c r="H984" s="14"/>
    </row>
    <row r="985" spans="8:8" ht="14.25" x14ac:dyDescent="0.2">
      <c r="H985" s="14"/>
    </row>
    <row r="986" spans="8:8" ht="14.25" x14ac:dyDescent="0.2">
      <c r="H986" s="14"/>
    </row>
    <row r="987" spans="8:8" ht="14.25" x14ac:dyDescent="0.2">
      <c r="H987" s="14"/>
    </row>
    <row r="988" spans="8:8" ht="14.25" x14ac:dyDescent="0.2">
      <c r="H988" s="14"/>
    </row>
    <row r="989" spans="8:8" ht="14.25" x14ac:dyDescent="0.2">
      <c r="H989" s="14"/>
    </row>
    <row r="990" spans="8:8" ht="14.25" x14ac:dyDescent="0.2">
      <c r="H990" s="14"/>
    </row>
    <row r="991" spans="8:8" ht="14.25" x14ac:dyDescent="0.2">
      <c r="H991" s="14"/>
    </row>
    <row r="992" spans="8:8" ht="14.25" x14ac:dyDescent="0.2">
      <c r="H992" s="14"/>
    </row>
    <row r="993" spans="8:8" ht="14.25" x14ac:dyDescent="0.2">
      <c r="H993" s="14"/>
    </row>
    <row r="994" spans="8:8" ht="14.25" x14ac:dyDescent="0.2">
      <c r="H994" s="14"/>
    </row>
    <row r="995" spans="8:8" ht="14.25" x14ac:dyDescent="0.2">
      <c r="H995" s="14"/>
    </row>
    <row r="996" spans="8:8" ht="14.25" x14ac:dyDescent="0.2">
      <c r="H996" s="14"/>
    </row>
    <row r="997" spans="8:8" ht="14.25" x14ac:dyDescent="0.2">
      <c r="H997" s="14"/>
    </row>
    <row r="998" spans="8:8" ht="14.25" x14ac:dyDescent="0.2">
      <c r="H998" s="14"/>
    </row>
    <row r="999" spans="8:8" ht="14.25" x14ac:dyDescent="0.2">
      <c r="H999" s="14"/>
    </row>
    <row r="1000" spans="8:8" ht="14.25" x14ac:dyDescent="0.2">
      <c r="H1000" s="14"/>
    </row>
  </sheetData>
  <autoFilter ref="A10:Y339"/>
  <mergeCells count="14">
    <mergeCell ref="A467:I467"/>
    <mergeCell ref="A468:F468"/>
    <mergeCell ref="J11:P11"/>
    <mergeCell ref="D2:H2"/>
    <mergeCell ref="D3:H3"/>
    <mergeCell ref="D5:I5"/>
    <mergeCell ref="D6:I6"/>
    <mergeCell ref="H8:I8"/>
    <mergeCell ref="A403:I403"/>
    <mergeCell ref="A151:I151"/>
    <mergeCell ref="A50:I50"/>
    <mergeCell ref="A11:I11"/>
    <mergeCell ref="A279:I279"/>
    <mergeCell ref="A340:I340"/>
  </mergeCells>
  <printOptions horizontalCentered="1"/>
  <pageMargins left="0.9055118110236221" right="0.31496062992125984" top="0.74803149606299213" bottom="0.74803149606299213" header="0" footer="0"/>
  <pageSetup paperSize="5" scale="65" orientation="landscape" r:id="rId1"/>
  <ignoredErrors>
    <ignoredError sqref="C307 C280:C306 C30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Enero-Junio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Gabriela.Bacquerie</dc:creator>
  <cp:lastModifiedBy>Recursos Humanos</cp:lastModifiedBy>
  <cp:lastPrinted>2021-05-11T21:43:57Z</cp:lastPrinted>
  <dcterms:created xsi:type="dcterms:W3CDTF">2014-05-07T18:20:33Z</dcterms:created>
  <dcterms:modified xsi:type="dcterms:W3CDTF">2021-07-19T17:45:55Z</dcterms:modified>
</cp:coreProperties>
</file>