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m\"/>
    </mc:Choice>
  </mc:AlternateContent>
  <bookViews>
    <workbookView xWindow="0" yWindow="0" windowWidth="17925" windowHeight="9030" tabRatio="667"/>
  </bookViews>
  <sheets>
    <sheet name="RESUMEN POR ENTE" sheetId="9" r:id="rId1"/>
  </sheets>
  <calcPr calcId="162913"/>
</workbook>
</file>

<file path=xl/calcChain.xml><?xml version="1.0" encoding="utf-8"?>
<calcChain xmlns="http://schemas.openxmlformats.org/spreadsheetml/2006/main">
  <c r="G12" i="9" l="1"/>
  <c r="F13" i="9" l="1"/>
  <c r="E13" i="9"/>
  <c r="F18" i="9" l="1"/>
  <c r="E18" i="9"/>
  <c r="D18" i="9"/>
  <c r="C18" i="9"/>
  <c r="B18" i="9"/>
  <c r="G14" i="9" l="1"/>
  <c r="G15" i="9"/>
  <c r="G16" i="9"/>
  <c r="G17" i="9"/>
  <c r="D13" i="9" l="1"/>
  <c r="G13" i="9" l="1"/>
  <c r="G9" i="9" l="1"/>
  <c r="G10" i="9"/>
  <c r="G8" i="9"/>
  <c r="G11" i="9"/>
  <c r="G7" i="9"/>
  <c r="G18" i="9" l="1"/>
</calcChain>
</file>

<file path=xl/sharedStrings.xml><?xml version="1.0" encoding="utf-8"?>
<sst xmlns="http://schemas.openxmlformats.org/spreadsheetml/2006/main" count="24" uniqueCount="24">
  <si>
    <t>TOTAL</t>
  </si>
  <si>
    <t>Instituto de Formación para el Trabajo del Estado de Jalisco (IDEFT)</t>
  </si>
  <si>
    <t>Instituto Estatal para la Educación de Jóvenes y Adultos (INEEJAD)</t>
  </si>
  <si>
    <t>Colegio de Estudios Científicos y Tecnológicos del Estado de Jalisco (CECYTEJ)</t>
  </si>
  <si>
    <t>Colegio de Bachilleres del Estado de Jalisco (COBAEJ)</t>
  </si>
  <si>
    <t>Colegio Nacional de Educación Profesional Técnica del Estado de Jalisco (CONALEP)</t>
  </si>
  <si>
    <t>EJERCIO PRESUPUESTAL 2019</t>
  </si>
  <si>
    <t>Fuente: Sistema Integral de Información Financiera (SIIF)</t>
  </si>
  <si>
    <t>EJERCIDO
PRIMER TRIMESTRE</t>
  </si>
  <si>
    <t>EJERCIDO
SEGUNDO TRIMESTRE</t>
  </si>
  <si>
    <t>EJERCIDO
TERCER TRIMESTRE</t>
  </si>
  <si>
    <t>EJERCIDO
CUARTO TRIMESTRE</t>
  </si>
  <si>
    <t>EJERCIDO
TOTAL</t>
  </si>
  <si>
    <t>Patronato de Fomento Educativo en el Estado de Jalisco, A.C.</t>
  </si>
  <si>
    <t>Benemérita Sociedad de Geografía y Estadística del Estado de Jalisco, A.C.</t>
  </si>
  <si>
    <t>Aportación estatal para la Casa del Jubilado (SNTE)</t>
  </si>
  <si>
    <t>ASIGNACIÓN PRESUPUESTAL ANUAL</t>
  </si>
  <si>
    <t>Aportación para Asociación Mutualista</t>
  </si>
  <si>
    <t>Servicios Funerarios y de Cementerios (Pago de Marcha)</t>
  </si>
  <si>
    <t>ORGANISMO / CONCEPTO</t>
  </si>
  <si>
    <t>TRANSFERENCIAS A ORGANISMOS DESCENTRALIZADOS Y ASOCIACIONES CIVILES SIN FINES DE LUCRO</t>
  </si>
  <si>
    <t>CUARTO TRIMESTRE 2019</t>
  </si>
  <si>
    <t>Corte al 31/12/2019</t>
  </si>
  <si>
    <t>Consejo Nacional de Fomento Educativo (CONAFE)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</si>
</sst>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\-&quot;$&quot;#,##0.00"/>
    <numFmt numFmtId="165" formatCode="&quot;$&quot;#,##0.00"/>
    <numFmt numFmtId="166" formatCode="00"/>
  </numFmts>
  <fonts count="1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4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BF01"/>
        <bgColor indexed="64"/>
      </patternFill>
    </fill>
    <fill>
      <patternFill patternType="solid">
        <fgColor rgb="FF75818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165" fontId="3" fillId="2" borderId="3" xfId="0" applyNumberFormat="1" applyFont="1" applyFill="1" applyBorder="1" applyAlignment="1">
      <alignment horizontal="center" vertical="center" wrapText="1"/>
    </xf>
    <xf numFmtId="166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0" fontId="5" fillId="3" borderId="5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/>
    </xf>
    <xf numFmtId="165" fontId="2" fillId="5" borderId="6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5" fontId="10" fillId="0" borderId="12" xfId="0" applyNumberFormat="1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165" fontId="2" fillId="5" borderId="14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10" fillId="0" borderId="15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ABF01"/>
      <color rgb="FF758188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2247900</xdr:colOff>
      <xdr:row>2</xdr:row>
      <xdr:rowOff>184056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2219325" cy="726981"/>
        </a:xfrm>
        <a:prstGeom prst="rect">
          <a:avLst/>
        </a:prstGeom>
      </xdr:spPr>
    </xdr:pic>
    <xdr:clientData/>
  </xdr:twoCellAnchor>
  <xdr:twoCellAnchor editAs="oneCell">
    <xdr:from>
      <xdr:col>5</xdr:col>
      <xdr:colOff>1181100</xdr:colOff>
      <xdr:row>1</xdr:row>
      <xdr:rowOff>0</xdr:rowOff>
    </xdr:from>
    <xdr:to>
      <xdr:col>6</xdr:col>
      <xdr:colOff>1379723</xdr:colOff>
      <xdr:row>2</xdr:row>
      <xdr:rowOff>19050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0" y="190500"/>
          <a:ext cx="1608323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Normal="100" workbookViewId="0">
      <pane ySplit="6" topLeftCell="A7" activePane="bottomLeft" state="frozen"/>
      <selection pane="bottomLeft" activeCell="A21" sqref="A21"/>
    </sheetView>
  </sheetViews>
  <sheetFormatPr baseColWidth="10" defaultColWidth="11.42578125" defaultRowHeight="15" x14ac:dyDescent="0.25"/>
  <cols>
    <col min="1" max="1" width="84.140625" style="4" customWidth="1"/>
    <col min="2" max="2" width="28.5703125" style="4" bestFit="1" customWidth="1"/>
    <col min="3" max="3" width="21.140625" style="6" customWidth="1"/>
    <col min="4" max="4" width="21.5703125" style="6" bestFit="1" customWidth="1"/>
    <col min="5" max="7" width="21.140625" style="6" customWidth="1"/>
    <col min="8" max="8" width="14.7109375" style="4" bestFit="1" customWidth="1"/>
    <col min="9" max="16384" width="11.42578125" style="4"/>
  </cols>
  <sheetData>
    <row r="1" spans="1:8" ht="15" customHeight="1" x14ac:dyDescent="0.25">
      <c r="A1" s="9"/>
      <c r="B1" s="2"/>
      <c r="C1" s="3"/>
      <c r="D1" s="23"/>
      <c r="E1" s="3"/>
      <c r="F1" s="2"/>
      <c r="G1" s="1"/>
    </row>
    <row r="2" spans="1:8" ht="30" customHeight="1" x14ac:dyDescent="0.25">
      <c r="A2" s="28" t="s">
        <v>20</v>
      </c>
      <c r="B2" s="28"/>
      <c r="C2" s="28"/>
      <c r="D2" s="28"/>
      <c r="E2" s="28"/>
      <c r="F2" s="28"/>
      <c r="G2" s="29"/>
    </row>
    <row r="3" spans="1:8" ht="15" customHeight="1" x14ac:dyDescent="0.25">
      <c r="A3" s="32" t="s">
        <v>6</v>
      </c>
      <c r="B3" s="32"/>
      <c r="C3" s="32"/>
      <c r="D3" s="32"/>
      <c r="E3" s="32"/>
      <c r="F3" s="32"/>
      <c r="G3" s="33"/>
    </row>
    <row r="4" spans="1:8" ht="23.25" customHeight="1" x14ac:dyDescent="0.25">
      <c r="A4" s="30" t="s">
        <v>21</v>
      </c>
      <c r="B4" s="30"/>
      <c r="C4" s="30"/>
      <c r="D4" s="30"/>
      <c r="E4" s="30"/>
      <c r="F4" s="30"/>
      <c r="G4" s="31"/>
    </row>
    <row r="5" spans="1:8" ht="15.75" customHeight="1" thickBot="1" x14ac:dyDescent="0.3">
      <c r="A5" s="26"/>
      <c r="B5" s="26"/>
      <c r="C5" s="26"/>
      <c r="D5" s="26"/>
      <c r="E5" s="26"/>
      <c r="F5" s="26"/>
      <c r="G5" s="27"/>
    </row>
    <row r="6" spans="1:8" s="5" customFormat="1" ht="30.75" thickBot="1" x14ac:dyDescent="0.3">
      <c r="A6" s="7" t="s">
        <v>19</v>
      </c>
      <c r="B6" s="16" t="s">
        <v>16</v>
      </c>
      <c r="C6" s="15" t="s">
        <v>8</v>
      </c>
      <c r="D6" s="15" t="s">
        <v>9</v>
      </c>
      <c r="E6" s="15" t="s">
        <v>10</v>
      </c>
      <c r="F6" s="15" t="s">
        <v>11</v>
      </c>
      <c r="G6" s="13" t="s">
        <v>12</v>
      </c>
    </row>
    <row r="7" spans="1:8" ht="20.100000000000001" customHeight="1" x14ac:dyDescent="0.25">
      <c r="A7" s="11" t="s">
        <v>5</v>
      </c>
      <c r="B7" s="17">
        <v>315894381.23999995</v>
      </c>
      <c r="C7" s="22">
        <v>76020876.239999995</v>
      </c>
      <c r="D7" s="22">
        <v>71040879.269999996</v>
      </c>
      <c r="E7" s="22">
        <v>60530821.25</v>
      </c>
      <c r="F7" s="22">
        <v>108201815.47999999</v>
      </c>
      <c r="G7" s="20">
        <f t="shared" ref="G7:G12" si="0">SUM(C7:F7)</f>
        <v>315794392.24000001</v>
      </c>
      <c r="H7" s="25"/>
    </row>
    <row r="8" spans="1:8" ht="20.100000000000001" customHeight="1" x14ac:dyDescent="0.25">
      <c r="A8" s="12" t="s">
        <v>3</v>
      </c>
      <c r="B8" s="18">
        <v>553731037.00999999</v>
      </c>
      <c r="C8" s="22">
        <v>104559047.80000001</v>
      </c>
      <c r="D8" s="22">
        <v>145066943.16</v>
      </c>
      <c r="E8" s="22">
        <v>118945568.26000002</v>
      </c>
      <c r="F8" s="22">
        <v>184809550.59000003</v>
      </c>
      <c r="G8" s="21">
        <f t="shared" si="0"/>
        <v>553381109.81000006</v>
      </c>
      <c r="H8" s="25"/>
    </row>
    <row r="9" spans="1:8" ht="20.100000000000001" customHeight="1" x14ac:dyDescent="0.25">
      <c r="A9" s="12" t="s">
        <v>4</v>
      </c>
      <c r="B9" s="18">
        <v>763722180.57999873</v>
      </c>
      <c r="C9" s="22">
        <v>136186872.21000001</v>
      </c>
      <c r="D9" s="22">
        <v>175072477.47999978</v>
      </c>
      <c r="E9" s="22">
        <v>228394370.24999982</v>
      </c>
      <c r="F9" s="22">
        <v>207587086.62999934</v>
      </c>
      <c r="G9" s="21">
        <f t="shared" si="0"/>
        <v>747240806.56999898</v>
      </c>
      <c r="H9" s="25"/>
    </row>
    <row r="10" spans="1:8" ht="20.100000000000001" customHeight="1" x14ac:dyDescent="0.25">
      <c r="A10" s="12" t="s">
        <v>1</v>
      </c>
      <c r="B10" s="18">
        <v>130125740.34999999</v>
      </c>
      <c r="C10" s="22">
        <v>4783428.1199999982</v>
      </c>
      <c r="D10" s="22">
        <v>40801200.979999997</v>
      </c>
      <c r="E10" s="22">
        <v>37072870.510000005</v>
      </c>
      <c r="F10" s="22">
        <v>43643936.039999999</v>
      </c>
      <c r="G10" s="21">
        <f t="shared" si="0"/>
        <v>126301435.65000001</v>
      </c>
      <c r="H10" s="25"/>
    </row>
    <row r="11" spans="1:8" ht="20.100000000000001" customHeight="1" x14ac:dyDescent="0.25">
      <c r="A11" s="12" t="s">
        <v>2</v>
      </c>
      <c r="B11" s="18">
        <v>171469834.34000003</v>
      </c>
      <c r="C11" s="22">
        <v>44762445.959999993</v>
      </c>
      <c r="D11" s="22">
        <v>38938253.899999999</v>
      </c>
      <c r="E11" s="22">
        <v>41766258</v>
      </c>
      <c r="F11" s="22">
        <v>46002876.480000004</v>
      </c>
      <c r="G11" s="21">
        <f t="shared" si="0"/>
        <v>171469834.33999997</v>
      </c>
      <c r="H11" s="25"/>
    </row>
    <row r="12" spans="1:8" ht="20.100000000000001" customHeight="1" x14ac:dyDescent="0.25">
      <c r="A12" s="12" t="s">
        <v>23</v>
      </c>
      <c r="B12" s="18">
        <v>7090800</v>
      </c>
      <c r="C12" s="22">
        <v>0</v>
      </c>
      <c r="D12" s="22">
        <v>0</v>
      </c>
      <c r="E12" s="22">
        <v>0</v>
      </c>
      <c r="F12" s="22">
        <v>7090800</v>
      </c>
      <c r="G12" s="21">
        <f t="shared" si="0"/>
        <v>7090800</v>
      </c>
      <c r="H12" s="25"/>
    </row>
    <row r="13" spans="1:8" ht="20.100000000000001" customHeight="1" x14ac:dyDescent="0.25">
      <c r="A13" s="12" t="s">
        <v>13</v>
      </c>
      <c r="B13" s="18">
        <v>2059000</v>
      </c>
      <c r="C13" s="22">
        <v>0</v>
      </c>
      <c r="D13" s="22">
        <f>171583.33*6</f>
        <v>1029499.98</v>
      </c>
      <c r="E13" s="22">
        <f>171583.33*3</f>
        <v>514749.99</v>
      </c>
      <c r="F13" s="22">
        <f>171583.33*3</f>
        <v>514749.99</v>
      </c>
      <c r="G13" s="21">
        <f t="shared" ref="G13:G17" si="1">SUM(C13:F13)</f>
        <v>2058999.96</v>
      </c>
      <c r="H13" s="25"/>
    </row>
    <row r="14" spans="1:8" ht="20.100000000000001" customHeight="1" x14ac:dyDescent="0.25">
      <c r="A14" s="12" t="s">
        <v>14</v>
      </c>
      <c r="B14" s="18">
        <v>1000000</v>
      </c>
      <c r="C14" s="22">
        <v>0</v>
      </c>
      <c r="D14" s="22">
        <v>1000000</v>
      </c>
      <c r="E14" s="22">
        <v>0</v>
      </c>
      <c r="F14" s="22">
        <v>0</v>
      </c>
      <c r="G14" s="21">
        <f t="shared" si="1"/>
        <v>1000000</v>
      </c>
      <c r="H14" s="25"/>
    </row>
    <row r="15" spans="1:8" ht="20.100000000000001" customHeight="1" x14ac:dyDescent="0.25">
      <c r="A15" s="12" t="s">
        <v>15</v>
      </c>
      <c r="B15" s="18">
        <v>500</v>
      </c>
      <c r="C15" s="22">
        <v>0</v>
      </c>
      <c r="D15" s="22">
        <v>0</v>
      </c>
      <c r="E15" s="22">
        <v>0</v>
      </c>
      <c r="F15" s="22">
        <v>0</v>
      </c>
      <c r="G15" s="21">
        <f t="shared" si="1"/>
        <v>0</v>
      </c>
      <c r="H15" s="25"/>
    </row>
    <row r="16" spans="1:8" ht="20.100000000000001" customHeight="1" x14ac:dyDescent="0.25">
      <c r="A16" s="12" t="s">
        <v>17</v>
      </c>
      <c r="B16" s="18">
        <v>18869500.000000004</v>
      </c>
      <c r="C16" s="22">
        <v>7730185.7000000002</v>
      </c>
      <c r="D16" s="22">
        <v>2063857.36</v>
      </c>
      <c r="E16" s="22">
        <v>3624475.4</v>
      </c>
      <c r="F16" s="22">
        <v>5079045.6899999995</v>
      </c>
      <c r="G16" s="21">
        <f t="shared" si="1"/>
        <v>18497564.149999999</v>
      </c>
      <c r="H16" s="25"/>
    </row>
    <row r="17" spans="1:8" ht="20.100000000000001" customHeight="1" thickBot="1" x14ac:dyDescent="0.3">
      <c r="A17" s="12" t="s">
        <v>18</v>
      </c>
      <c r="B17" s="18">
        <v>7493613.54</v>
      </c>
      <c r="C17" s="22">
        <v>438591.84</v>
      </c>
      <c r="D17" s="22">
        <v>1799631.58</v>
      </c>
      <c r="E17" s="22">
        <v>1587257.98</v>
      </c>
      <c r="F17" s="22">
        <v>3522069.48</v>
      </c>
      <c r="G17" s="21">
        <f t="shared" si="1"/>
        <v>7347550.8799999999</v>
      </c>
      <c r="H17" s="25"/>
    </row>
    <row r="18" spans="1:8" ht="15.95" customHeight="1" thickBot="1" x14ac:dyDescent="0.3">
      <c r="A18" s="8" t="s">
        <v>0</v>
      </c>
      <c r="B18" s="10">
        <f>SUM(B7:B17)</f>
        <v>1971456587.0599985</v>
      </c>
      <c r="C18" s="19">
        <f t="shared" ref="C18:G18" si="2">SUM(C7:C17)</f>
        <v>374481447.86999995</v>
      </c>
      <c r="D18" s="19">
        <f t="shared" si="2"/>
        <v>476812743.7099998</v>
      </c>
      <c r="E18" s="19">
        <f t="shared" si="2"/>
        <v>492436371.63999987</v>
      </c>
      <c r="F18" s="19">
        <f t="shared" si="2"/>
        <v>606451930.37999952</v>
      </c>
      <c r="G18" s="10">
        <f t="shared" si="2"/>
        <v>1950182493.5999992</v>
      </c>
      <c r="H18" s="25"/>
    </row>
    <row r="19" spans="1:8" x14ac:dyDescent="0.25">
      <c r="A19" s="24" t="s">
        <v>7</v>
      </c>
      <c r="B19" s="14"/>
      <c r="H19" s="25"/>
    </row>
    <row r="20" spans="1:8" x14ac:dyDescent="0.25">
      <c r="A20" s="24" t="s">
        <v>22</v>
      </c>
      <c r="B20" s="14"/>
      <c r="H20" s="25"/>
    </row>
  </sheetData>
  <mergeCells count="4">
    <mergeCell ref="A5:G5"/>
    <mergeCell ref="A2:G2"/>
    <mergeCell ref="A4:G4"/>
    <mergeCell ref="A3:G3"/>
  </mergeCells>
  <pageMargins left="0.70866141732283472" right="0.70866141732283472" top="0.74803149606299213" bottom="0.74803149606299213" header="0.31496062992125984" footer="0.31496062992125984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POR 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agpalacios</dc:creator>
  <cp:lastModifiedBy>Jovita Sandoval Quezada</cp:lastModifiedBy>
  <cp:lastPrinted>2019-04-19T21:31:25Z</cp:lastPrinted>
  <dcterms:created xsi:type="dcterms:W3CDTF">2015-02-03T19:30:44Z</dcterms:created>
  <dcterms:modified xsi:type="dcterms:W3CDTF">2020-01-20T16:42:07Z</dcterms:modified>
</cp:coreProperties>
</file>