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.garcia\Desktop\BAJIO 2018\"/>
    </mc:Choice>
  </mc:AlternateContent>
  <bookViews>
    <workbookView xWindow="0" yWindow="0" windowWidth="28800" windowHeight="11745"/>
  </bookViews>
  <sheets>
    <sheet name="Hoja1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F36" i="3" l="1"/>
  <c r="E36" i="3"/>
  <c r="G40" i="3" s="1"/>
  <c r="F81" i="1" l="1"/>
  <c r="E81" i="1"/>
  <c r="G81" i="1" s="1"/>
</calcChain>
</file>

<file path=xl/sharedStrings.xml><?xml version="1.0" encoding="utf-8"?>
<sst xmlns="http://schemas.openxmlformats.org/spreadsheetml/2006/main" count="95" uniqueCount="88">
  <si>
    <t xml:space="preserve">BANCO DEL BAJIO S.A. </t>
  </si>
  <si>
    <t xml:space="preserve">              SALDO FINAL DE LA CUENTA FIDUCIARIA DE CARÁCTER INFORMATIVO</t>
  </si>
  <si>
    <t>CONCEPTO</t>
  </si>
  <si>
    <t>INGRESOS</t>
  </si>
  <si>
    <t>EGRESOS</t>
  </si>
  <si>
    <t>TOTAL</t>
  </si>
  <si>
    <t>CTA. 019026947 PROMOCION TURISTICA</t>
  </si>
  <si>
    <t>TOTALES</t>
  </si>
  <si>
    <t>54.5% PROMOCION TURISTICA No. 19062947</t>
  </si>
  <si>
    <t>9% CUENTA DE GASTOS DE OPERACIÓN No. 19027085</t>
  </si>
  <si>
    <t xml:space="preserve">36.5 % IFRAESTRUCTURAS TURISTICAS </t>
  </si>
  <si>
    <t>(OBRAS PROPUESTAS) No. 19027010</t>
  </si>
  <si>
    <t>CTA. PRINCIPAL 019018449 FIDEICOMISO 19087</t>
  </si>
  <si>
    <t xml:space="preserve">      FIDEICOMISO 19087 SAN JUAN DE LOS LAGOS, JAL.</t>
  </si>
  <si>
    <t>SALDO AL 30 SEPTIEMBRE DE 2018</t>
  </si>
  <si>
    <t>SALDO AL 30 DE SEPTIEMBRE DEL 2018</t>
  </si>
  <si>
    <t>26-10-2018 REFERENCIA 6633101 DEPOSITO RECAUDACION 3%</t>
  </si>
  <si>
    <t xml:space="preserve">JULIO Y AGOSTO DEL 2018 </t>
  </si>
  <si>
    <t>30-10-2018 REFERENCIA 588746 COMPRA CHEQUE DE CAJA 3%</t>
  </si>
  <si>
    <t>ADMINISTRACION SEPAF DE JULIO 2018</t>
  </si>
  <si>
    <t>30-10-2018 REFERENCIA 588746 IVA COMISION CHEQUE DE CAJA</t>
  </si>
  <si>
    <t xml:space="preserve">30-10-2018 REFERENCIA 588746 COMISION CHEQUE DE CAJA </t>
  </si>
  <si>
    <t>30-10-2018 REFERENCIA 588747 COMPRA CHEQUE DE CAJA 3%</t>
  </si>
  <si>
    <t>ADMINISTRACION DE SEPAF DE AGOSTO DE 2018</t>
  </si>
  <si>
    <t xml:space="preserve">30-10-2018 REFERENCIA 588747 COMISION CHEQUE DE CAJA </t>
  </si>
  <si>
    <t>30-10-2018 REFERENCAI 588747 IVA COMISION CHEQUE DE CAJA</t>
  </si>
  <si>
    <t>RENDIMIENTOS (INTERESES)</t>
  </si>
  <si>
    <t xml:space="preserve">10-10-2018 REFERENCIA 6496012 SPEI VIDEOS PROMOCIONALES </t>
  </si>
  <si>
    <t xml:space="preserve">BENEFICIARIO JOSE DE JESUS PADILLA MACIAS </t>
  </si>
  <si>
    <t xml:space="preserve">10-10-2018 REFERENCIA 586774 COMPRA CHEQUE DE CAJA </t>
  </si>
  <si>
    <t>VIATICOS "PLACAS" BENEFICIARIO ARTURO GUTIERREZ RUIZ</t>
  </si>
  <si>
    <t>10-10-2018 REFERENCIA 586774 COMISION CHEQUE DE CAJA</t>
  </si>
  <si>
    <t>10-10-2018 REFERENCIA 586774 IVA COMISION CHEQUE DE CAJA</t>
  </si>
  <si>
    <t>23-10-2018 REFERENCIA 588096 COMPRA CHEQUE DE CAJA APOYO</t>
  </si>
  <si>
    <t>PEREGRINOS STA. MA. TULTEPEC GRUPO MUSICAL BENEFICIARIO</t>
  </si>
  <si>
    <t>MIGUEL ANGEL PABLO CORTEZ</t>
  </si>
  <si>
    <t>23-10-2018 REFERENCIA 588096 COMISION CHEQUE DE CAJA</t>
  </si>
  <si>
    <t>23-10-2018 REFERENCIA 588096 IVA COMISION CHEQUE DE CAJA</t>
  </si>
  <si>
    <t>OBRAS PROPUESTAS (INFRAESTRUCTURA TURISTICA 019027010)</t>
  </si>
  <si>
    <t>HOJA 1-2</t>
  </si>
  <si>
    <t>CTA. 019027085 GASTOS DE OPERACIÓN</t>
  </si>
  <si>
    <t>BENEFICIARIO TOMAS JAIME FLORES ORTIZ.</t>
  </si>
  <si>
    <t>10-10-2018 REFERENCIA 586775 COMPRA CHEQUE DE CAJA GASTO</t>
  </si>
  <si>
    <t xml:space="preserve">POR ALIMENTOS REUNION DETALLES DE PELICULA </t>
  </si>
  <si>
    <t>4 SIGLOS DE MILAGROS</t>
  </si>
  <si>
    <t>TRANSPARENCIA BENEFICIARIO TOMAS JAIME FLORES ORTIZ</t>
  </si>
  <si>
    <t xml:space="preserve">10-10-2018 REFERENCIA 6497012 SPEI CONTABILIDAD Y </t>
  </si>
  <si>
    <t>10-10-2018 REFERENCIA 586775 COMISION CHEQUE DE CAJA</t>
  </si>
  <si>
    <t>10-10-2018 REFERENCIA 586775 IVA COMISION CHEQUE DE CAJA</t>
  </si>
  <si>
    <t xml:space="preserve">10-10-2018 REFERENCIA 586777 COMPRA CHEQUE DE CAJA </t>
  </si>
  <si>
    <t>MARTINEZ MARIN</t>
  </si>
  <si>
    <t>10-10-2018 REFERENCIA 586777 COMISON CHEQUE DE CAJA</t>
  </si>
  <si>
    <t>10-10-2018 REFERENCIA 586777 IVA COMISION CHEQUE DE CAJA</t>
  </si>
  <si>
    <t xml:space="preserve">10-10-2018 REFERENCIA 586779 COMPRA CHEQUE DE CAJA GASTOS </t>
  </si>
  <si>
    <t>DE OFICINA BENEFICIARIA JULIA ERIKA HERNANDEZ DE RUEDA</t>
  </si>
  <si>
    <t>10-10-2018 REFERENCIA 586779 COMISION CHEQUE DE CAJA</t>
  </si>
  <si>
    <t>10-10-2018 REFERENCIA 586779 IVA COMISION CHEQUE DE CAJA</t>
  </si>
  <si>
    <t xml:space="preserve">23-10-2018 REFERENCIA 588092 COMPRA CHEQUE DE CAJA </t>
  </si>
  <si>
    <t>DESAYUNO REUNION DE TRABAJO BENEFICIARIO JESUS EMMANUEL</t>
  </si>
  <si>
    <t xml:space="preserve">DESAYUNO REUNION DE TRABAJO BENEFICIARIO JESUS EMMANUEL </t>
  </si>
  <si>
    <t>23-10-2018 REFERENCIA 588092 COMISION CHEQUE DE CAJA</t>
  </si>
  <si>
    <t>23-10-2018 IVA COMISION CHEQUE DE CAJA</t>
  </si>
  <si>
    <t>23-10-2018 REFERENCIA 588095 COMPRA CHEQUE DE CAJA VIATICOS</t>
  </si>
  <si>
    <t xml:space="preserve">DECIMA SEXTA SESION DE CONSEJO CONSULTIVO TURISTICO DEL </t>
  </si>
  <si>
    <t>ESTADO DE JALISCO BENEFICIARIO CARLOS GALLARDO GARCIA</t>
  </si>
  <si>
    <t>23-10-2018 REFERENCIA 588095 COMISION CHEQUE DE CAJA</t>
  </si>
  <si>
    <t>23-10-2018 REFERENCIA 588095 IVA COMISION CHEQUE DE CAJA</t>
  </si>
  <si>
    <t>RENDIMIENTOS (INTERES)</t>
  </si>
  <si>
    <t xml:space="preserve">OTROS RENDIMIENTOS </t>
  </si>
  <si>
    <t>HOJA 2-2</t>
  </si>
  <si>
    <t>SALDO AL 31 DE OCTUBRE DEL 2018</t>
  </si>
  <si>
    <t>CTA. PRINCIPAL No. 19018449</t>
  </si>
  <si>
    <t>EL FIDEICOMISO DE SAN JUAN DE LOS LAGOS, JAL. SE CREO A INICIATIVA DEL GREMIO</t>
  </si>
  <si>
    <t>RECAUDACION DEL 3% DE HOSPEDAJE</t>
  </si>
  <si>
    <t>TRASPASO EXTINCION FIDEICOMISOBANAMEX</t>
  </si>
  <si>
    <t>INTERESES POR INVERSIONES</t>
  </si>
  <si>
    <t>PROMOCION TURISTICA</t>
  </si>
  <si>
    <t>OBRAS PROPUESTAS</t>
  </si>
  <si>
    <t>GASTOS DE OPERACIÓN</t>
  </si>
  <si>
    <t>FIDEICOMISO 19087 DE SAN JUAN DE LOS LAGOS, JAL.</t>
  </si>
  <si>
    <t>ESTADO DE RESULTADOS DEL 01 DE ENERO AL 31 DE OCTUBRE DEL 2018</t>
  </si>
  <si>
    <t>SALDO AL 31 DE DICIEMBRE DEL 2017</t>
  </si>
  <si>
    <t xml:space="preserve">FIDEICOMISO DE SAN JUAN DE LOS LAGOS, JAL. CTA. 19087 DEL BANCO DEL BAJIO S.A. </t>
  </si>
  <si>
    <t xml:space="preserve">HOTELERO, CON AUTORIZACION DEL GOBIERNO DEL ESTADO, EXCLUSIVAMENTE CON RECURSOS DEL IMPUESTO </t>
  </si>
  <si>
    <t xml:space="preserve">DEL 3% DE HOSPEDAJE QUE RECAUDA Y ADMINISTRA LA SECRETARIA DE PLANEACION ADMINISTRACION Y FINANZAS </t>
  </si>
  <si>
    <t>DEL ESTADO DE JALISCO CON EL OBJETO DE QUE LOS FONDOS PROVENIENTES SE UTILICEN PARA FOMENTAR</t>
  </si>
  <si>
    <t>EL TURISMO EN EL MUNICIPIO CON INFRAESTRUCTURA TURISTICAY DIVERSOS EVENTOS</t>
  </si>
  <si>
    <t>DIRIJIDOS A LA PROMOCION.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</si>
</sst>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center"/>
    </xf>
    <xf numFmtId="4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44" fontId="0" fillId="0" borderId="1" xfId="0" applyNumberFormat="1" applyBorder="1"/>
    <xf numFmtId="44" fontId="0" fillId="0" borderId="2" xfId="0" applyNumberFormat="1" applyBorder="1"/>
    <xf numFmtId="44" fontId="0" fillId="0" borderId="0" xfId="0" applyNumberFormat="1" applyFill="1" applyBorder="1"/>
    <xf numFmtId="44" fontId="0" fillId="0" borderId="0" xfId="0" applyNumberFormat="1" applyBorder="1"/>
    <xf numFmtId="44" fontId="1" fillId="0" borderId="0" xfId="0" applyNumberFormat="1" applyFont="1" applyBorder="1"/>
    <xf numFmtId="0" fontId="0" fillId="0" borderId="0" xfId="0" applyFont="1"/>
    <xf numFmtId="0" fontId="0" fillId="0" borderId="0" xfId="0" applyBorder="1"/>
    <xf numFmtId="0" fontId="0" fillId="0" borderId="1" xfId="0" applyFont="1" applyBorder="1"/>
    <xf numFmtId="0" fontId="1" fillId="0" borderId="1" xfId="0" applyFont="1" applyBorder="1"/>
    <xf numFmtId="0" fontId="0" fillId="0" borderId="2" xfId="0" applyBorder="1"/>
    <xf numFmtId="44" fontId="1" fillId="0" borderId="0" xfId="0" applyNumberFormat="1" applyFont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44" fontId="0" fillId="0" borderId="0" xfId="0" applyNumberFormat="1" applyFont="1" applyAlignment="1">
      <alignment horizontal="center"/>
    </xf>
    <xf numFmtId="0" fontId="1" fillId="0" borderId="0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44" fontId="0" fillId="0" borderId="1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Fill="1" applyBorder="1"/>
    <xf numFmtId="44" fontId="1" fillId="0" borderId="0" xfId="0" applyNumberFormat="1" applyFont="1"/>
    <xf numFmtId="44" fontId="0" fillId="0" borderId="0" xfId="0" applyNumberFormat="1" applyFont="1" applyBorder="1" applyAlignment="1">
      <alignment horizontal="center"/>
    </xf>
    <xf numFmtId="44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left"/>
    </xf>
    <xf numFmtId="44" fontId="0" fillId="0" borderId="0" xfId="0" applyNumberFormat="1" applyFill="1" applyBorder="1" applyAlignment="1">
      <alignment horizontal="left"/>
    </xf>
    <xf numFmtId="44" fontId="0" fillId="0" borderId="0" xfId="0" applyNumberFormat="1" applyFont="1" applyBorder="1"/>
    <xf numFmtId="44" fontId="0" fillId="0" borderId="0" xfId="0" applyNumberFormat="1" applyFont="1" applyFill="1" applyBorder="1"/>
    <xf numFmtId="0" fontId="1" fillId="0" borderId="0" xfId="0" applyFont="1" applyBorder="1" applyAlignment="1">
      <alignment horizontal="center"/>
    </xf>
    <xf numFmtId="44" fontId="1" fillId="0" borderId="1" xfId="0" applyNumberFormat="1" applyFont="1" applyBorder="1"/>
    <xf numFmtId="0" fontId="0" fillId="0" borderId="2" xfId="0" applyFont="1" applyBorder="1"/>
    <xf numFmtId="44" fontId="0" fillId="0" borderId="2" xfId="0" applyNumberFormat="1" applyFont="1" applyBorder="1"/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44" fontId="0" fillId="0" borderId="1" xfId="0" applyNumberFormat="1" applyFill="1" applyBorder="1"/>
    <xf numFmtId="44" fontId="0" fillId="0" borderId="2" xfId="0" applyNumberFormat="1" applyFill="1" applyBorder="1"/>
    <xf numFmtId="0" fontId="1" fillId="0" borderId="1" xfId="0" applyFont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left"/>
    </xf>
    <xf numFmtId="44" fontId="0" fillId="0" borderId="1" xfId="0" applyNumberFormat="1" applyFont="1" applyFill="1" applyBorder="1"/>
    <xf numFmtId="44" fontId="0" fillId="0" borderId="2" xfId="0" applyNumberFormat="1" applyFont="1" applyFill="1" applyBorder="1"/>
    <xf numFmtId="16" fontId="0" fillId="0" borderId="0" xfId="0" applyNumberFormat="1" applyAlignment="1">
      <alignment horizontal="center"/>
    </xf>
    <xf numFmtId="0" fontId="0" fillId="0" borderId="3" xfId="0" applyBorder="1"/>
    <xf numFmtId="0" fontId="1" fillId="0" borderId="3" xfId="0" applyFont="1" applyBorder="1"/>
    <xf numFmtId="44" fontId="1" fillId="0" borderId="3" xfId="0" applyNumberFormat="1" applyFont="1" applyBorder="1"/>
    <xf numFmtId="14" fontId="1" fillId="0" borderId="0" xfId="0" applyNumberFormat="1" applyFont="1" applyBorder="1"/>
    <xf numFmtId="2" fontId="1" fillId="0" borderId="0" xfId="0" applyNumberFormat="1" applyFont="1" applyBorder="1"/>
    <xf numFmtId="0" fontId="0" fillId="0" borderId="4" xfId="0" applyBorder="1"/>
    <xf numFmtId="44" fontId="1" fillId="0" borderId="4" xfId="0" applyNumberFormat="1" applyFont="1" applyBorder="1"/>
    <xf numFmtId="0" fontId="4" fillId="0" borderId="0" xfId="0" applyFont="1" applyAlignment="1">
      <alignment horizontal="center"/>
    </xf>
    <xf numFmtId="0" fontId="5" fillId="0" borderId="4" xfId="0" applyFont="1" applyBorder="1"/>
    <xf numFmtId="0" fontId="5" fillId="0" borderId="1" xfId="0" applyFont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3"/>
  <sheetViews>
    <sheetView tabSelected="1" workbookViewId="0">
      <selection activeCell="E89" sqref="E89"/>
    </sheetView>
  </sheetViews>
  <sheetFormatPr baseColWidth="10" defaultRowHeight="15" x14ac:dyDescent="0.25"/>
  <cols>
    <col min="1" max="1" width="0.42578125" customWidth="1"/>
    <col min="3" max="3" width="47.7109375" customWidth="1"/>
    <col min="4" max="4" width="0.42578125" customWidth="1"/>
    <col min="5" max="5" width="14.28515625" customWidth="1"/>
    <col min="6" max="6" width="13" customWidth="1"/>
    <col min="7" max="7" width="13.85546875" customWidth="1"/>
  </cols>
  <sheetData>
    <row r="1" spans="2:7" x14ac:dyDescent="0.25">
      <c r="D1" s="1" t="s">
        <v>0</v>
      </c>
    </row>
    <row r="2" spans="2:7" ht="15.75" x14ac:dyDescent="0.25">
      <c r="D2" s="2" t="s">
        <v>13</v>
      </c>
    </row>
    <row r="3" spans="2:7" x14ac:dyDescent="0.25">
      <c r="B3" s="3"/>
      <c r="D3" s="27"/>
    </row>
    <row r="4" spans="2:7" x14ac:dyDescent="0.25">
      <c r="B4" s="4"/>
      <c r="C4" s="4"/>
      <c r="D4" s="5" t="s">
        <v>1</v>
      </c>
      <c r="E4" s="4"/>
      <c r="F4" s="4"/>
      <c r="G4" s="4"/>
    </row>
    <row r="5" spans="2:7" x14ac:dyDescent="0.25">
      <c r="B5" s="28" t="s">
        <v>14</v>
      </c>
      <c r="E5" s="30">
        <v>1655037.38</v>
      </c>
    </row>
    <row r="6" spans="2:7" x14ac:dyDescent="0.25">
      <c r="B6" s="7" t="s">
        <v>71</v>
      </c>
      <c r="E6" s="30">
        <v>1747.55</v>
      </c>
    </row>
    <row r="7" spans="2:7" x14ac:dyDescent="0.25">
      <c r="B7" s="28" t="s">
        <v>8</v>
      </c>
      <c r="E7" s="30">
        <v>698008.92</v>
      </c>
    </row>
    <row r="8" spans="2:7" x14ac:dyDescent="0.25">
      <c r="B8" s="28" t="s">
        <v>10</v>
      </c>
      <c r="E8" s="30">
        <v>921917.47</v>
      </c>
    </row>
    <row r="9" spans="2:7" x14ac:dyDescent="0.25">
      <c r="B9" s="7" t="s">
        <v>11</v>
      </c>
      <c r="E9" s="7"/>
    </row>
    <row r="10" spans="2:7" x14ac:dyDescent="0.25">
      <c r="B10" s="7" t="s">
        <v>9</v>
      </c>
      <c r="E10" s="30">
        <v>33363.440000000002</v>
      </c>
    </row>
    <row r="12" spans="2:7" x14ac:dyDescent="0.25">
      <c r="B12" s="7" t="s">
        <v>2</v>
      </c>
      <c r="C12" s="7"/>
      <c r="E12" s="8" t="s">
        <v>3</v>
      </c>
      <c r="F12" s="8" t="s">
        <v>4</v>
      </c>
      <c r="G12" s="8" t="s">
        <v>5</v>
      </c>
    </row>
    <row r="13" spans="2:7" x14ac:dyDescent="0.25">
      <c r="B13" s="7" t="s">
        <v>15</v>
      </c>
      <c r="E13" s="6"/>
      <c r="F13" s="6"/>
      <c r="G13" s="30">
        <v>1655037.38</v>
      </c>
    </row>
    <row r="14" spans="2:7" x14ac:dyDescent="0.25">
      <c r="E14" s="6"/>
      <c r="F14" s="6"/>
      <c r="G14" s="6"/>
    </row>
    <row r="15" spans="2:7" x14ac:dyDescent="0.25">
      <c r="B15" s="7" t="s">
        <v>12</v>
      </c>
      <c r="C15" s="7"/>
      <c r="E15" s="19"/>
      <c r="F15" s="19"/>
      <c r="G15" s="19"/>
    </row>
    <row r="16" spans="2:7" x14ac:dyDescent="0.25">
      <c r="B16" s="20" t="s">
        <v>16</v>
      </c>
      <c r="C16" s="15"/>
      <c r="D16" s="15"/>
      <c r="E16" s="12"/>
      <c r="F16" s="12"/>
      <c r="G16" s="12"/>
    </row>
    <row r="17" spans="2:7" x14ac:dyDescent="0.25">
      <c r="B17" s="16" t="s">
        <v>17</v>
      </c>
      <c r="C17" s="4"/>
      <c r="D17" s="4"/>
      <c r="E17" s="9">
        <v>152782</v>
      </c>
      <c r="F17" s="9"/>
      <c r="G17" s="9"/>
    </row>
    <row r="18" spans="2:7" x14ac:dyDescent="0.25">
      <c r="B18" s="21" t="s">
        <v>18</v>
      </c>
      <c r="E18" s="6"/>
      <c r="F18" s="6"/>
      <c r="G18" s="6"/>
    </row>
    <row r="19" spans="2:7" x14ac:dyDescent="0.25">
      <c r="B19" s="24" t="s">
        <v>19</v>
      </c>
      <c r="C19" s="4"/>
      <c r="D19" s="4"/>
      <c r="E19" s="9"/>
      <c r="F19" s="9">
        <v>653.51</v>
      </c>
      <c r="G19" s="9"/>
    </row>
    <row r="20" spans="2:7" x14ac:dyDescent="0.25">
      <c r="B20" s="25" t="s">
        <v>21</v>
      </c>
      <c r="C20" s="18"/>
      <c r="D20" s="18"/>
      <c r="E20" s="10"/>
      <c r="F20" s="10">
        <v>20</v>
      </c>
      <c r="G20" s="10"/>
    </row>
    <row r="21" spans="2:7" x14ac:dyDescent="0.25">
      <c r="B21" s="25" t="s">
        <v>20</v>
      </c>
      <c r="C21" s="18"/>
      <c r="D21" s="18"/>
      <c r="E21" s="10"/>
      <c r="F21" s="10">
        <v>3.2</v>
      </c>
      <c r="G21" s="10"/>
    </row>
    <row r="22" spans="2:7" x14ac:dyDescent="0.25">
      <c r="B22" s="21" t="s">
        <v>22</v>
      </c>
      <c r="E22" s="6"/>
      <c r="F22" s="6"/>
      <c r="G22" s="6"/>
    </row>
    <row r="23" spans="2:7" x14ac:dyDescent="0.25">
      <c r="B23" s="24" t="s">
        <v>23</v>
      </c>
      <c r="C23" s="4"/>
      <c r="D23" s="4"/>
      <c r="E23" s="9"/>
      <c r="F23" s="9">
        <v>3930.15</v>
      </c>
      <c r="G23" s="9"/>
    </row>
    <row r="24" spans="2:7" x14ac:dyDescent="0.25">
      <c r="B24" s="25" t="s">
        <v>24</v>
      </c>
      <c r="C24" s="18"/>
      <c r="D24" s="18"/>
      <c r="E24" s="10"/>
      <c r="F24" s="10">
        <v>20</v>
      </c>
      <c r="G24" s="10"/>
    </row>
    <row r="25" spans="2:7" x14ac:dyDescent="0.25">
      <c r="B25" s="25" t="s">
        <v>25</v>
      </c>
      <c r="C25" s="18"/>
      <c r="D25" s="18"/>
      <c r="E25" s="10"/>
      <c r="F25" s="10">
        <v>3.2</v>
      </c>
      <c r="G25" s="10"/>
    </row>
    <row r="26" spans="2:7" x14ac:dyDescent="0.25">
      <c r="E26" s="6"/>
      <c r="F26" s="6"/>
      <c r="G26" s="6"/>
    </row>
    <row r="27" spans="2:7" x14ac:dyDescent="0.25">
      <c r="B27" s="17" t="s">
        <v>26</v>
      </c>
      <c r="C27" s="4"/>
      <c r="D27" s="4"/>
      <c r="E27" s="9">
        <v>6.26</v>
      </c>
      <c r="F27" s="9"/>
      <c r="G27" s="9"/>
    </row>
    <row r="29" spans="2:7" x14ac:dyDescent="0.25">
      <c r="B29" s="23" t="s">
        <v>6</v>
      </c>
      <c r="C29" s="14"/>
      <c r="E29" s="22"/>
      <c r="F29" s="19"/>
      <c r="G29" s="19"/>
    </row>
    <row r="30" spans="2:7" x14ac:dyDescent="0.25">
      <c r="B30" s="20" t="s">
        <v>27</v>
      </c>
      <c r="C30" s="20"/>
      <c r="D30" s="15"/>
      <c r="E30" s="31"/>
      <c r="F30" s="31"/>
      <c r="G30" s="32"/>
    </row>
    <row r="31" spans="2:7" x14ac:dyDescent="0.25">
      <c r="B31" s="29" t="s">
        <v>28</v>
      </c>
      <c r="C31" s="4"/>
      <c r="D31" s="4"/>
      <c r="E31" s="9"/>
      <c r="F31" s="9">
        <v>139200</v>
      </c>
      <c r="G31" s="39"/>
    </row>
    <row r="32" spans="2:7" x14ac:dyDescent="0.25">
      <c r="B32" s="23" t="s">
        <v>29</v>
      </c>
      <c r="C32" s="20"/>
      <c r="D32" s="15"/>
      <c r="E32" s="12"/>
      <c r="F32" s="12"/>
      <c r="G32" s="12"/>
    </row>
    <row r="33" spans="2:7" x14ac:dyDescent="0.25">
      <c r="B33" s="24" t="s">
        <v>30</v>
      </c>
      <c r="C33" s="17"/>
      <c r="D33" s="16"/>
      <c r="E33" s="26"/>
      <c r="F33" s="26">
        <v>3000</v>
      </c>
      <c r="G33" s="26"/>
    </row>
    <row r="34" spans="2:7" x14ac:dyDescent="0.25">
      <c r="B34" s="25" t="s">
        <v>31</v>
      </c>
      <c r="C34" s="40"/>
      <c r="D34" s="18"/>
      <c r="E34" s="10"/>
      <c r="F34" s="10">
        <v>20</v>
      </c>
      <c r="G34" s="10"/>
    </row>
    <row r="35" spans="2:7" x14ac:dyDescent="0.25">
      <c r="B35" s="25" t="s">
        <v>32</v>
      </c>
      <c r="C35" s="18"/>
      <c r="D35" s="18"/>
      <c r="E35" s="10"/>
      <c r="F35" s="10">
        <v>3.2</v>
      </c>
      <c r="G35" s="10"/>
    </row>
    <row r="36" spans="2:7" x14ac:dyDescent="0.25">
      <c r="B36" s="23" t="s">
        <v>33</v>
      </c>
      <c r="C36" s="15"/>
      <c r="D36" s="15"/>
      <c r="E36" s="12"/>
      <c r="F36" s="12"/>
      <c r="G36" s="12"/>
    </row>
    <row r="37" spans="2:7" x14ac:dyDescent="0.25">
      <c r="B37" s="21" t="s">
        <v>34</v>
      </c>
      <c r="C37" s="15"/>
      <c r="D37" s="15"/>
      <c r="E37" s="15"/>
      <c r="F37" s="15"/>
      <c r="G37" s="15"/>
    </row>
    <row r="38" spans="2:7" x14ac:dyDescent="0.25">
      <c r="B38" s="24" t="s">
        <v>35</v>
      </c>
      <c r="C38" s="4"/>
      <c r="D38" s="4"/>
      <c r="E38" s="9"/>
      <c r="F38" s="9">
        <v>17500</v>
      </c>
      <c r="G38" s="9"/>
    </row>
    <row r="39" spans="2:7" x14ac:dyDescent="0.25">
      <c r="B39" s="25" t="s">
        <v>36</v>
      </c>
      <c r="C39" s="18"/>
      <c r="D39" s="18"/>
      <c r="E39" s="10"/>
      <c r="F39" s="10">
        <v>20</v>
      </c>
      <c r="G39" s="10"/>
    </row>
    <row r="40" spans="2:7" x14ac:dyDescent="0.25">
      <c r="B40" s="25" t="s">
        <v>37</v>
      </c>
      <c r="C40" s="40"/>
      <c r="D40" s="40"/>
      <c r="E40" s="41"/>
      <c r="F40" s="41">
        <v>3.2</v>
      </c>
      <c r="G40" s="41"/>
    </row>
    <row r="41" spans="2:7" x14ac:dyDescent="0.25">
      <c r="B41" s="21"/>
      <c r="C41" s="15"/>
      <c r="D41" s="15"/>
      <c r="E41" s="12"/>
      <c r="F41" s="12"/>
      <c r="G41" s="12"/>
    </row>
    <row r="42" spans="2:7" x14ac:dyDescent="0.25">
      <c r="B42" s="24" t="s">
        <v>26</v>
      </c>
      <c r="C42" s="17"/>
      <c r="D42" s="4"/>
      <c r="E42" s="9">
        <v>6.07</v>
      </c>
      <c r="F42" s="9"/>
      <c r="G42" s="9"/>
    </row>
    <row r="43" spans="2:7" x14ac:dyDescent="0.25">
      <c r="B43" s="21"/>
      <c r="C43" s="15"/>
      <c r="D43" s="15"/>
      <c r="E43" s="12"/>
      <c r="F43" s="12"/>
      <c r="G43" s="12"/>
    </row>
    <row r="44" spans="2:7" x14ac:dyDescent="0.25">
      <c r="B44" s="23" t="s">
        <v>38</v>
      </c>
      <c r="C44" s="15"/>
      <c r="D44" s="15"/>
      <c r="E44" s="12"/>
      <c r="F44" s="12"/>
      <c r="G44" s="12"/>
    </row>
    <row r="45" spans="2:7" x14ac:dyDescent="0.25">
      <c r="B45" s="24" t="s">
        <v>26</v>
      </c>
      <c r="C45" s="4"/>
      <c r="D45" s="4"/>
      <c r="E45" s="9">
        <v>11.48</v>
      </c>
      <c r="F45" s="9"/>
      <c r="G45" s="9"/>
    </row>
    <row r="46" spans="2:7" x14ac:dyDescent="0.25">
      <c r="B46" s="21"/>
      <c r="C46" s="15"/>
      <c r="D46" s="15"/>
      <c r="E46" s="12"/>
      <c r="F46" s="12"/>
      <c r="G46" s="31" t="s">
        <v>39</v>
      </c>
    </row>
    <row r="47" spans="2:7" x14ac:dyDescent="0.25">
      <c r="B47" s="21"/>
      <c r="C47" s="15"/>
      <c r="D47" s="15"/>
      <c r="E47" s="12"/>
      <c r="F47" s="12"/>
      <c r="G47" s="12"/>
    </row>
    <row r="48" spans="2:7" x14ac:dyDescent="0.25">
      <c r="B48" s="21" t="s">
        <v>40</v>
      </c>
      <c r="C48" s="15"/>
      <c r="D48" s="15"/>
      <c r="E48" s="15"/>
      <c r="F48" s="12"/>
      <c r="G48" s="15"/>
    </row>
    <row r="49" spans="2:7" x14ac:dyDescent="0.25">
      <c r="B49" s="55" t="s">
        <v>46</v>
      </c>
      <c r="C49" s="20"/>
      <c r="D49" s="15"/>
      <c r="E49" s="12"/>
      <c r="F49" s="12"/>
      <c r="G49" s="12"/>
    </row>
    <row r="50" spans="2:7" x14ac:dyDescent="0.25">
      <c r="B50" s="21" t="s">
        <v>45</v>
      </c>
      <c r="C50" s="15"/>
      <c r="D50" s="15"/>
      <c r="E50" s="15"/>
      <c r="F50" s="15"/>
      <c r="G50" s="15"/>
    </row>
    <row r="51" spans="2:7" x14ac:dyDescent="0.25">
      <c r="B51" s="24" t="s">
        <v>41</v>
      </c>
      <c r="C51" s="4"/>
      <c r="D51" s="4"/>
      <c r="E51" s="4"/>
      <c r="F51" s="9">
        <v>20880</v>
      </c>
      <c r="G51" s="4"/>
    </row>
    <row r="52" spans="2:7" x14ac:dyDescent="0.25">
      <c r="B52" s="23" t="s">
        <v>42</v>
      </c>
      <c r="C52" s="15"/>
      <c r="D52" s="15"/>
      <c r="E52" s="15"/>
      <c r="F52" s="11"/>
      <c r="G52" s="15"/>
    </row>
    <row r="53" spans="2:7" x14ac:dyDescent="0.25">
      <c r="B53" s="21" t="s">
        <v>43</v>
      </c>
      <c r="C53" s="15"/>
      <c r="D53" s="15"/>
      <c r="E53" s="34"/>
      <c r="F53" s="35"/>
      <c r="G53" s="34"/>
    </row>
    <row r="54" spans="2:7" x14ac:dyDescent="0.25">
      <c r="B54" s="42" t="s">
        <v>44</v>
      </c>
      <c r="C54" s="43"/>
      <c r="D54" s="4"/>
      <c r="E54" s="4"/>
      <c r="F54" s="9">
        <v>1383</v>
      </c>
      <c r="G54" s="4"/>
    </row>
    <row r="55" spans="2:7" x14ac:dyDescent="0.25">
      <c r="B55" s="25" t="s">
        <v>47</v>
      </c>
      <c r="C55" s="18"/>
      <c r="D55" s="18"/>
      <c r="E55" s="10"/>
      <c r="F55" s="10">
        <v>20</v>
      </c>
      <c r="G55" s="10"/>
    </row>
    <row r="56" spans="2:7" x14ac:dyDescent="0.25">
      <c r="B56" s="25" t="s">
        <v>48</v>
      </c>
      <c r="C56" s="18"/>
      <c r="D56" s="18"/>
      <c r="E56" s="10"/>
      <c r="F56" s="10">
        <v>3.2</v>
      </c>
      <c r="G56" s="10"/>
    </row>
    <row r="57" spans="2:7" x14ac:dyDescent="0.25">
      <c r="B57" s="56" t="s">
        <v>49</v>
      </c>
      <c r="C57" s="15"/>
      <c r="D57" s="15"/>
      <c r="E57" s="12"/>
      <c r="F57" s="12"/>
      <c r="G57" s="13"/>
    </row>
    <row r="58" spans="2:7" x14ac:dyDescent="0.25">
      <c r="B58" s="21" t="s">
        <v>59</v>
      </c>
    </row>
    <row r="59" spans="2:7" x14ac:dyDescent="0.25">
      <c r="B59" s="24" t="s">
        <v>50</v>
      </c>
      <c r="C59" s="4"/>
      <c r="D59" s="9"/>
      <c r="E59" s="9"/>
      <c r="F59" s="44">
        <v>1414</v>
      </c>
      <c r="G59" s="4"/>
    </row>
    <row r="60" spans="2:7" x14ac:dyDescent="0.25">
      <c r="B60" s="25" t="s">
        <v>51</v>
      </c>
      <c r="C60" s="18"/>
      <c r="D60" s="18"/>
      <c r="E60" s="18"/>
      <c r="F60" s="45">
        <v>20</v>
      </c>
      <c r="G60" s="18"/>
    </row>
    <row r="61" spans="2:7" x14ac:dyDescent="0.25">
      <c r="B61" s="25" t="s">
        <v>52</v>
      </c>
      <c r="C61" s="18"/>
      <c r="D61" s="18"/>
      <c r="E61" s="18"/>
      <c r="F61" s="45">
        <v>3.2</v>
      </c>
      <c r="G61" s="18"/>
    </row>
    <row r="62" spans="2:7" x14ac:dyDescent="0.25">
      <c r="B62" s="23" t="s">
        <v>53</v>
      </c>
      <c r="C62" s="15"/>
      <c r="D62" s="38"/>
      <c r="E62" s="15"/>
      <c r="F62" s="15"/>
    </row>
    <row r="63" spans="2:7" x14ac:dyDescent="0.25">
      <c r="B63" s="24" t="s">
        <v>54</v>
      </c>
      <c r="C63" s="46"/>
      <c r="D63" s="4"/>
      <c r="E63" s="4"/>
      <c r="F63" s="9">
        <v>550</v>
      </c>
      <c r="G63" s="4"/>
    </row>
    <row r="64" spans="2:7" x14ac:dyDescent="0.25">
      <c r="B64" s="25" t="s">
        <v>55</v>
      </c>
      <c r="C64" s="47"/>
      <c r="D64" s="18"/>
      <c r="E64" s="18"/>
      <c r="F64" s="10">
        <v>20</v>
      </c>
      <c r="G64" s="18"/>
    </row>
    <row r="65" spans="2:8" x14ac:dyDescent="0.25">
      <c r="B65" s="25" t="s">
        <v>56</v>
      </c>
      <c r="C65" s="48"/>
      <c r="D65" s="18"/>
      <c r="E65" s="18"/>
      <c r="F65" s="10">
        <v>3.2</v>
      </c>
      <c r="G65" s="18"/>
    </row>
    <row r="66" spans="2:8" x14ac:dyDescent="0.25">
      <c r="B66" s="23" t="s">
        <v>57</v>
      </c>
      <c r="C66" s="28"/>
      <c r="F66" s="6"/>
    </row>
    <row r="67" spans="2:8" x14ac:dyDescent="0.25">
      <c r="B67" s="14" t="s">
        <v>58</v>
      </c>
      <c r="C67" s="7"/>
      <c r="F67" s="6"/>
    </row>
    <row r="68" spans="2:8" x14ac:dyDescent="0.25">
      <c r="B68" s="24" t="s">
        <v>50</v>
      </c>
      <c r="C68" s="4"/>
      <c r="D68" s="4"/>
      <c r="E68" s="9"/>
      <c r="F68" s="9">
        <v>1389</v>
      </c>
      <c r="G68" s="9"/>
    </row>
    <row r="69" spans="2:8" x14ac:dyDescent="0.25">
      <c r="B69" s="25" t="s">
        <v>60</v>
      </c>
      <c r="C69" s="40"/>
      <c r="D69" s="18"/>
      <c r="E69" s="10"/>
      <c r="F69" s="10">
        <v>20</v>
      </c>
      <c r="G69" s="10"/>
    </row>
    <row r="70" spans="2:8" x14ac:dyDescent="0.25">
      <c r="B70" s="25" t="s">
        <v>61</v>
      </c>
      <c r="C70" s="18"/>
      <c r="D70" s="18"/>
      <c r="E70" s="18"/>
      <c r="F70" s="10">
        <v>3.2</v>
      </c>
      <c r="G70" s="18"/>
    </row>
    <row r="71" spans="2:8" x14ac:dyDescent="0.25">
      <c r="B71" s="23" t="s">
        <v>62</v>
      </c>
      <c r="C71" s="15"/>
      <c r="D71" s="15"/>
      <c r="E71" s="15"/>
      <c r="F71" s="12"/>
      <c r="G71" s="15"/>
    </row>
    <row r="72" spans="2:8" x14ac:dyDescent="0.25">
      <c r="B72" s="21" t="s">
        <v>63</v>
      </c>
      <c r="C72" s="33"/>
      <c r="D72" s="15"/>
      <c r="E72" s="33"/>
      <c r="F72" s="36"/>
      <c r="G72" s="33"/>
    </row>
    <row r="73" spans="2:8" x14ac:dyDescent="0.25">
      <c r="B73" s="24" t="s">
        <v>64</v>
      </c>
      <c r="C73" s="4"/>
      <c r="D73" s="4"/>
      <c r="E73" s="4"/>
      <c r="F73" s="49">
        <v>7567.4</v>
      </c>
      <c r="G73" s="4"/>
    </row>
    <row r="74" spans="2:8" x14ac:dyDescent="0.25">
      <c r="B74" s="25" t="s">
        <v>65</v>
      </c>
      <c r="C74" s="18"/>
      <c r="D74" s="18"/>
      <c r="E74" s="18"/>
      <c r="F74" s="50">
        <v>20</v>
      </c>
      <c r="G74" s="18"/>
    </row>
    <row r="75" spans="2:8" x14ac:dyDescent="0.25">
      <c r="B75" s="25" t="s">
        <v>66</v>
      </c>
      <c r="C75" s="18"/>
      <c r="D75" s="18"/>
      <c r="E75" s="18"/>
      <c r="F75" s="50">
        <v>3.2</v>
      </c>
      <c r="G75" s="18"/>
    </row>
    <row r="76" spans="2:8" x14ac:dyDescent="0.25">
      <c r="B76" s="21"/>
      <c r="C76" s="15"/>
      <c r="D76" s="15"/>
      <c r="E76" s="15"/>
      <c r="F76" s="37"/>
      <c r="G76" s="15"/>
    </row>
    <row r="77" spans="2:8" x14ac:dyDescent="0.25">
      <c r="B77" s="29" t="s">
        <v>67</v>
      </c>
      <c r="C77" s="4"/>
      <c r="D77" s="4"/>
      <c r="E77" s="9">
        <v>0.49</v>
      </c>
      <c r="F77" s="49"/>
      <c r="G77" s="4"/>
    </row>
    <row r="78" spans="2:8" x14ac:dyDescent="0.25">
      <c r="B78" s="15"/>
      <c r="C78" s="15"/>
      <c r="D78" s="15"/>
      <c r="E78" s="15"/>
      <c r="F78" s="15"/>
      <c r="G78" s="15"/>
    </row>
    <row r="80" spans="2:8" x14ac:dyDescent="0.25">
      <c r="B80" s="29" t="s">
        <v>68</v>
      </c>
      <c r="C80" s="4"/>
      <c r="D80" s="4"/>
      <c r="E80" s="9">
        <v>5354.44</v>
      </c>
      <c r="F80" s="4"/>
      <c r="G80" s="4"/>
      <c r="H80" s="15"/>
    </row>
    <row r="81" spans="2:8" x14ac:dyDescent="0.25">
      <c r="B81" s="33" t="s">
        <v>7</v>
      </c>
      <c r="C81" s="15"/>
      <c r="D81" s="15"/>
      <c r="E81" s="12">
        <f>SUM(E17:E80)</f>
        <v>158160.74000000002</v>
      </c>
      <c r="F81" s="12">
        <f>SUM(F17:F80)</f>
        <v>197675.86000000007</v>
      </c>
      <c r="G81" s="13">
        <f>G13+E81-F81</f>
        <v>1615522.2599999998</v>
      </c>
      <c r="H81" s="15"/>
    </row>
    <row r="82" spans="2:8" x14ac:dyDescent="0.25">
      <c r="B82" s="15"/>
      <c r="C82" s="15"/>
      <c r="D82" s="15"/>
      <c r="E82" s="15"/>
      <c r="F82" s="15"/>
      <c r="G82" s="15"/>
      <c r="H82" s="15"/>
    </row>
    <row r="84" spans="2:8" x14ac:dyDescent="0.25">
      <c r="C84" s="53" t="s">
        <v>70</v>
      </c>
      <c r="D84" s="52"/>
      <c r="E84" s="54">
        <v>1615522.26</v>
      </c>
      <c r="F84" s="6"/>
    </row>
    <row r="85" spans="2:8" x14ac:dyDescent="0.25">
      <c r="C85" s="15"/>
      <c r="D85" s="15"/>
      <c r="E85" s="12"/>
    </row>
    <row r="86" spans="2:8" x14ac:dyDescent="0.25">
      <c r="C86" s="15"/>
      <c r="D86" s="15"/>
      <c r="E86" s="12"/>
    </row>
    <row r="87" spans="2:8" x14ac:dyDescent="0.25">
      <c r="C87" s="15"/>
      <c r="D87" s="15"/>
      <c r="E87" s="12"/>
    </row>
    <row r="88" spans="2:8" x14ac:dyDescent="0.25">
      <c r="C88" s="34"/>
      <c r="D88" s="15"/>
      <c r="E88" s="12"/>
    </row>
    <row r="93" spans="2:8" x14ac:dyDescent="0.25">
      <c r="G93" s="51" t="s">
        <v>69</v>
      </c>
    </row>
  </sheetData>
  <pageMargins left="0.25" right="0.25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workbookViewId="0">
      <selection activeCell="J16" sqref="J16"/>
    </sheetView>
  </sheetViews>
  <sheetFormatPr baseColWidth="10" defaultRowHeight="15" x14ac:dyDescent="0.25"/>
  <cols>
    <col min="5" max="5" width="14.140625" bestFit="1" customWidth="1"/>
    <col min="6" max="6" width="14.28515625" customWidth="1"/>
    <col min="7" max="7" width="14.42578125" customWidth="1"/>
    <col min="8" max="8" width="12.5703125" bestFit="1" customWidth="1"/>
  </cols>
  <sheetData>
    <row r="2" spans="4:6" ht="26.25" x14ac:dyDescent="0.4">
      <c r="D2" s="59" t="s">
        <v>79</v>
      </c>
    </row>
    <row r="4" spans="4:6" x14ac:dyDescent="0.25">
      <c r="D4" s="27" t="s">
        <v>72</v>
      </c>
    </row>
    <row r="5" spans="4:6" x14ac:dyDescent="0.25">
      <c r="D5" s="27" t="s">
        <v>83</v>
      </c>
    </row>
    <row r="6" spans="4:6" x14ac:dyDescent="0.25">
      <c r="D6" s="27" t="s">
        <v>84</v>
      </c>
    </row>
    <row r="7" spans="4:6" x14ac:dyDescent="0.25">
      <c r="D7" s="27" t="s">
        <v>85</v>
      </c>
    </row>
    <row r="8" spans="4:6" x14ac:dyDescent="0.25">
      <c r="D8" s="27" t="s">
        <v>86</v>
      </c>
    </row>
    <row r="9" spans="4:6" x14ac:dyDescent="0.25">
      <c r="D9" s="27" t="s">
        <v>87</v>
      </c>
    </row>
    <row r="10" spans="4:6" x14ac:dyDescent="0.25">
      <c r="F10" s="62"/>
    </row>
    <row r="11" spans="4:6" x14ac:dyDescent="0.25">
      <c r="D11" s="8" t="s">
        <v>82</v>
      </c>
    </row>
    <row r="13" spans="4:6" x14ac:dyDescent="0.25">
      <c r="D13" s="27" t="s">
        <v>80</v>
      </c>
    </row>
    <row r="18" spans="1:7" x14ac:dyDescent="0.25">
      <c r="D18" s="61" t="s">
        <v>81</v>
      </c>
      <c r="E18" s="4"/>
      <c r="F18" s="4"/>
      <c r="G18" s="39">
        <v>749984.99</v>
      </c>
    </row>
    <row r="21" spans="1:7" x14ac:dyDescent="0.25">
      <c r="E21" s="8" t="s">
        <v>3</v>
      </c>
      <c r="F21" s="8" t="s">
        <v>4</v>
      </c>
    </row>
    <row r="22" spans="1:7" x14ac:dyDescent="0.25">
      <c r="A22" s="4" t="s">
        <v>73</v>
      </c>
      <c r="B22" s="4"/>
      <c r="C22" s="4"/>
      <c r="D22" s="4"/>
      <c r="E22" s="39">
        <v>797811</v>
      </c>
      <c r="F22" s="9"/>
    </row>
    <row r="23" spans="1:7" x14ac:dyDescent="0.25">
      <c r="E23" s="6"/>
      <c r="F23" s="6"/>
    </row>
    <row r="24" spans="1:7" x14ac:dyDescent="0.25">
      <c r="A24" s="4" t="s">
        <v>74</v>
      </c>
      <c r="B24" s="4"/>
      <c r="C24" s="4"/>
      <c r="D24" s="4"/>
      <c r="E24" s="39">
        <v>1192344.1499999999</v>
      </c>
      <c r="F24" s="9"/>
    </row>
    <row r="25" spans="1:7" x14ac:dyDescent="0.25">
      <c r="E25" s="6"/>
      <c r="F25" s="6"/>
    </row>
    <row r="26" spans="1:7" x14ac:dyDescent="0.25">
      <c r="A26" s="4" t="s">
        <v>75</v>
      </c>
      <c r="B26" s="4"/>
      <c r="C26" s="4"/>
      <c r="D26" s="4"/>
      <c r="E26" s="39">
        <v>24931.56</v>
      </c>
      <c r="F26" s="9"/>
    </row>
    <row r="27" spans="1:7" x14ac:dyDescent="0.25">
      <c r="E27" s="6"/>
      <c r="F27" s="6"/>
    </row>
    <row r="28" spans="1:7" x14ac:dyDescent="0.25">
      <c r="E28" s="6"/>
      <c r="F28" s="6"/>
    </row>
    <row r="29" spans="1:7" x14ac:dyDescent="0.25">
      <c r="E29" s="6"/>
      <c r="F29" s="6"/>
    </row>
    <row r="30" spans="1:7" x14ac:dyDescent="0.25">
      <c r="A30" s="4" t="s">
        <v>76</v>
      </c>
      <c r="B30" s="4"/>
      <c r="C30" s="4"/>
      <c r="D30" s="4"/>
      <c r="E30" s="9"/>
      <c r="F30" s="39">
        <v>946642.42</v>
      </c>
    </row>
    <row r="31" spans="1:7" x14ac:dyDescent="0.25">
      <c r="E31" s="6"/>
      <c r="F31" s="6"/>
    </row>
    <row r="32" spans="1:7" x14ac:dyDescent="0.25">
      <c r="A32" s="4" t="s">
        <v>77</v>
      </c>
      <c r="B32" s="4"/>
      <c r="C32" s="4"/>
      <c r="D32" s="4"/>
      <c r="E32" s="9"/>
      <c r="F32" s="39">
        <v>7366</v>
      </c>
    </row>
    <row r="33" spans="1:7" x14ac:dyDescent="0.25">
      <c r="E33" s="6"/>
      <c r="F33" s="6"/>
    </row>
    <row r="34" spans="1:7" x14ac:dyDescent="0.25">
      <c r="A34" s="4" t="s">
        <v>78</v>
      </c>
      <c r="B34" s="4"/>
      <c r="C34" s="4"/>
      <c r="D34" s="4"/>
      <c r="E34" s="9"/>
      <c r="F34" s="39">
        <v>195541.02</v>
      </c>
    </row>
    <row r="35" spans="1:7" x14ac:dyDescent="0.25">
      <c r="E35" s="6"/>
      <c r="F35" s="6"/>
    </row>
    <row r="36" spans="1:7" x14ac:dyDescent="0.25">
      <c r="A36" s="60" t="s">
        <v>7</v>
      </c>
      <c r="B36" s="57"/>
      <c r="C36" s="57"/>
      <c r="D36" s="57"/>
      <c r="E36" s="58">
        <f>SUM(E22:E35)</f>
        <v>2015086.71</v>
      </c>
      <c r="F36" s="58">
        <f>SUM(F30:F35)</f>
        <v>1149549.44</v>
      </c>
    </row>
    <row r="40" spans="1:7" x14ac:dyDescent="0.25">
      <c r="D40" s="61" t="s">
        <v>70</v>
      </c>
      <c r="E40" s="17"/>
      <c r="F40" s="17"/>
      <c r="G40" s="39">
        <f>G18+E36-F36</f>
        <v>1615522.2600000002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carlos.garcia</cp:lastModifiedBy>
  <cp:lastPrinted>2018-11-30T18:20:47Z</cp:lastPrinted>
  <dcterms:created xsi:type="dcterms:W3CDTF">2018-04-11T15:44:58Z</dcterms:created>
  <dcterms:modified xsi:type="dcterms:W3CDTF">2018-11-30T23:04:41Z</dcterms:modified>
</cp:coreProperties>
</file>