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CONTRATO" sheetId="32" r:id="rId1"/>
    <sheet name="AD 2012" sheetId="35" r:id="rId2"/>
    <sheet name="AD 2013" sheetId="36" r:id="rId3"/>
    <sheet name="AD 2014" sheetId="37" r:id="rId4"/>
    <sheet name="AD 2015" sheetId="38" r:id="rId5"/>
  </sheets>
  <definedNames>
    <definedName name="_xlnm.Print_Area" localSheetId="1">'AD 2012'!$A$1:$O$26</definedName>
    <definedName name="_xlnm.Print_Area" localSheetId="2">'AD 2013'!$A$1:$O$36</definedName>
    <definedName name="_xlnm.Print_Area" localSheetId="3">'AD 2014'!$A$1:$O$62</definedName>
    <definedName name="_xlnm.Print_Area" localSheetId="4">'AD 2015'!$A$1:$O$39</definedName>
    <definedName name="_xlnm.Print_Area" localSheetId="0">CONTRATO!$A$1:$P$17</definedName>
    <definedName name="_xlnm.Print_Titles" localSheetId="1">'AD 2012'!$1:$10</definedName>
    <definedName name="_xlnm.Print_Titles" localSheetId="2">'AD 2013'!$1:$10</definedName>
    <definedName name="_xlnm.Print_Titles" localSheetId="3">'AD 2014'!$1:$10</definedName>
    <definedName name="_xlnm.Print_Titles" localSheetId="4">'AD 2015'!$1:$10</definedName>
  </definedNames>
  <calcPr calcId="125725"/>
</workbook>
</file>

<file path=xl/calcChain.xml><?xml version="1.0" encoding="utf-8"?>
<calcChain xmlns="http://schemas.openxmlformats.org/spreadsheetml/2006/main">
  <c r="O13" i="38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12"/>
  <c r="O13" i="37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12"/>
  <c r="O13" i="36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2"/>
  <c r="P13" i="32"/>
  <c r="P14"/>
  <c r="P15"/>
  <c r="P16"/>
  <c r="P12"/>
  <c r="O13" i="35"/>
  <c r="O14"/>
  <c r="O15"/>
  <c r="O16"/>
  <c r="O17"/>
  <c r="O18"/>
  <c r="O19"/>
  <c r="O20"/>
  <c r="O21"/>
  <c r="O22"/>
  <c r="O23"/>
  <c r="O24"/>
  <c r="O25"/>
  <c r="O26"/>
  <c r="O12"/>
  <c r="M20" i="36" l="1"/>
  <c r="H38" i="38" l="1"/>
  <c r="H31" l="1"/>
  <c r="H30"/>
  <c r="H29"/>
  <c r="H39"/>
  <c r="H37"/>
  <c r="L16" i="32"/>
  <c r="H16"/>
  <c r="G16"/>
  <c r="E16"/>
  <c r="H15"/>
  <c r="G15"/>
  <c r="L15"/>
  <c r="L14"/>
  <c r="H32" i="38"/>
  <c r="H33"/>
  <c r="H34"/>
  <c r="H35"/>
  <c r="H13"/>
  <c r="H14"/>
  <c r="H15"/>
  <c r="H16"/>
  <c r="H18"/>
  <c r="H19"/>
  <c r="H20"/>
  <c r="H21"/>
  <c r="H22"/>
  <c r="H23"/>
  <c r="H24"/>
  <c r="H25"/>
  <c r="H26"/>
  <c r="H27"/>
  <c r="H28"/>
  <c r="H12"/>
  <c r="H62" i="37" l="1"/>
  <c r="H61"/>
  <c r="H60" l="1"/>
  <c r="H59"/>
  <c r="H34" l="1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58"/>
  <c r="H12"/>
  <c r="H36" i="36" l="1"/>
  <c r="H35"/>
  <c r="H34"/>
  <c r="H33"/>
  <c r="H32"/>
  <c r="H31"/>
  <c r="H30"/>
  <c r="H29"/>
  <c r="H28"/>
  <c r="H27"/>
  <c r="H26"/>
  <c r="H22"/>
  <c r="H25"/>
  <c r="H24"/>
  <c r="H23"/>
  <c r="H21"/>
  <c r="H20"/>
  <c r="H19"/>
  <c r="H18"/>
  <c r="H17"/>
  <c r="H16"/>
  <c r="H15"/>
  <c r="H14"/>
  <c r="H13"/>
  <c r="H12"/>
  <c r="H26" i="35"/>
  <c r="H25"/>
  <c r="H24" l="1"/>
  <c r="H23" l="1"/>
  <c r="H22"/>
  <c r="H21"/>
  <c r="H20"/>
  <c r="H19" l="1"/>
  <c r="H18"/>
  <c r="H17"/>
  <c r="H16"/>
  <c r="H13"/>
  <c r="H14"/>
  <c r="H15"/>
  <c r="H12"/>
  <c r="L13" i="32" l="1"/>
  <c r="L12"/>
</calcChain>
</file>

<file path=xl/sharedStrings.xml><?xml version="1.0" encoding="utf-8"?>
<sst xmlns="http://schemas.openxmlformats.org/spreadsheetml/2006/main" count="738" uniqueCount="313">
  <si>
    <t>AL 30 DE SEPTIEMBRE DE 2015</t>
  </si>
  <si>
    <t>ENTREGA-RECEPCION ADMINISTRACION 2012-2015</t>
  </si>
  <si>
    <t>MUNICIPIO DE EL LIMON, JALISCO</t>
  </si>
  <si>
    <t>NO.</t>
  </si>
  <si>
    <t>NOMBRE DE LA OBRA</t>
  </si>
  <si>
    <t>LOCALIDAD</t>
  </si>
  <si>
    <t>RECURSO</t>
  </si>
  <si>
    <t>FONDO</t>
  </si>
  <si>
    <t>AÑO DE ORIGEN</t>
  </si>
  <si>
    <t>EJECUCIÓN</t>
  </si>
  <si>
    <t>INICIO</t>
  </si>
  <si>
    <t>TERMINO</t>
  </si>
  <si>
    <t>PRESUPUESTO</t>
  </si>
  <si>
    <t>BASE</t>
  </si>
  <si>
    <t xml:space="preserve">TIPO DE </t>
  </si>
  <si>
    <t>ADJUDICACIÓN</t>
  </si>
  <si>
    <t xml:space="preserve">NO. DE </t>
  </si>
  <si>
    <t>CONTRATO</t>
  </si>
  <si>
    <t xml:space="preserve">IMPORTE REAL </t>
  </si>
  <si>
    <t>PAGADO</t>
  </si>
  <si>
    <t>REHABILITACION DE INGRESO PRINCIPAL A EL LIMÓN</t>
  </si>
  <si>
    <t>EL LIMÓN</t>
  </si>
  <si>
    <t>FONDEREG</t>
  </si>
  <si>
    <t>FOCOCI</t>
  </si>
  <si>
    <t>ADJUDICACIÓN DIRECTA</t>
  </si>
  <si>
    <t>IMPORTE</t>
  </si>
  <si>
    <t>ESTATUS</t>
  </si>
  <si>
    <t>AVANCE</t>
  </si>
  <si>
    <t>FISICO</t>
  </si>
  <si>
    <t>FINANCIERO</t>
  </si>
  <si>
    <t>CONSTRUCCIÓN DE PAVIMENTO DE ADOQUIN EN CALLE ALCALDE DE EL PALMAR</t>
  </si>
  <si>
    <t>EL PALMAR</t>
  </si>
  <si>
    <t>3X1 PARA MIGRANTES</t>
  </si>
  <si>
    <t>CONSTRUCCIÓN DE RED DE AGUA POTABLE EN ALCALDE DE EL PALMAR</t>
  </si>
  <si>
    <t>CONSTRUCCIÓN DE RED DE ALCANTARILLADO EN CALLE ALCALDE DE EL PALMAR</t>
  </si>
  <si>
    <t>CONSTRUCCIÓN DE MACHUELO DE CONCRETO HIDRÁULICO EN CALLE ALCALDE DE EL PALMAR</t>
  </si>
  <si>
    <t>TERMINADA</t>
  </si>
  <si>
    <t>CONSTRUCCION DE RED DE AGUA POTABLE EN CALLES MADERO, LOPEZ COTILLA Y 16 DE SEPTIEMBRE DE EL PALMAR</t>
  </si>
  <si>
    <t>CONSTRUCCION DE RED DE ALCANTARILLADO EN CALLES MADERO, LOPEZ COTILLA Y 16 DE SEPTIEMBRE DE EL PALMAR</t>
  </si>
  <si>
    <t>CONSTRUCCION DE HUELLAS DE CONCRETO HIDRAULICO CON EMPEDRADO EN CALLES MADERO, LOPEZ COTILLA Y 16 DE SEPTIEMBRE DE EL PALMAR</t>
  </si>
  <si>
    <t>CONSTRUCCIÓN DE MACHUELO DE CONCRETO HIDRÁULICO EN CALLES MADERO, LOPEZ COTILLA Y 16 DE SEPTIEMBRE DE EL PALMAR</t>
  </si>
  <si>
    <t>LA CIENEGA</t>
  </si>
  <si>
    <t>CONSTRUCCION DE HUELLAS DE CONCRETO HIDRAULICO CON EMPEDRADO EN CALLE MORELOS DE LA CIENEGA</t>
  </si>
  <si>
    <t>CONSTRUCCIÓN DE MACHUELO DE CONCRETO HIDRÁULICO EN CALLE MORELOS DE LA CIENEGA</t>
  </si>
  <si>
    <t>3X1 ESTATAL</t>
  </si>
  <si>
    <t>CONSTRUCCION DE LINEA DE AGUA POTABLE, DRENAJE, MURO DE CONTENCION Y EMPEDRADO EN CALLE NARCISO MICHEL DE LA CIENEGA</t>
  </si>
  <si>
    <t>CONSTRUCCION DE RED DE AGUA POTABLE, DRENAJE Y PAVIMENTO DE CONCRETO HIDRAULICO EN CALLE VALLARTA DE EL LIMON</t>
  </si>
  <si>
    <t>EL LIMON</t>
  </si>
  <si>
    <t xml:space="preserve">FAIS </t>
  </si>
  <si>
    <t>CONSTRUCCION DE RED DE AGUA POTABLE, DRENAJE Y HUELLAS DE CONCRETO HIDRAULICO CON EMPEDRADO EN CALLE JUAREZ DE SAN JUAN DE AMULA</t>
  </si>
  <si>
    <t>SAN JUAN DE AMULA</t>
  </si>
  <si>
    <t>CONSTRUCCIÓN DE RED DE AGUA POTABLE, DRENAJE Y PAVIMENTO DE CONCRETO EN CALLE MEXICO DE EL LIMON</t>
  </si>
  <si>
    <t>CONSTRUCCION DE LINEA DE AGUA POTABLE EN CALLES CAMINO A LAS ESTRELLAS, 5 DE FEBRERO, ZACARIAS BENAVIDES Y JACINTO GALINDO DE EL LIMÓN</t>
  </si>
  <si>
    <t>CONSTRUCCION DE MURO DE CONTENCION EN CALLE GOMEZ FARIAS DE EL LIMON</t>
  </si>
  <si>
    <t>CONSTRUCCION DE LINEA DE DRENAJE EN CALLE INDUSTRIA DE EL LIMON</t>
  </si>
  <si>
    <t>CONSTRUCCION DE RED DE ALCANTARILLADO EN CALLES NICOMEDES Y LOPEZ COTILLA DE EL LIMON</t>
  </si>
  <si>
    <t>CONSTRUCCION DE RED DE ALCANTARILLADO EN CALLE GUANAJUATO DE EL LIMON</t>
  </si>
  <si>
    <t>CONSTRUCCIÓN DE COLECTOR DE AGUAS NEGRAS EN CALLE ALDAMA DE SAN JUAN DE AMULA</t>
  </si>
  <si>
    <t>CONSTRUCCIÓN DE LINEA DE AGUA POTABLE EN LA LOCALIDAD DE SAN JUAN DE AMULA</t>
  </si>
  <si>
    <t>CONSTRUCCION DE RED DE AGUA POTABLE EN CALLE MORELOS DE LA CIENEGA</t>
  </si>
  <si>
    <t>CONSTRUCCIÓN DE RED DE AGUA POTABLE Y DRENAJE EN CALLES CLEMENTE AMAYA Y GUERRERO DE EL LIMON</t>
  </si>
  <si>
    <t>CONSTRUCCION DE RED DE ALCANTARILLADO EN CALLE MORELOS DE LA CIENEGA</t>
  </si>
  <si>
    <t>CONSTRUCCIÓN DE RED DE AGUA POTABLE Y DRENAJE EN CALLE PONCIANO URZUA DE EL LIMON</t>
  </si>
  <si>
    <t>CONSTRUCCION DE RED DE DRENAJE EN CALLE REVOLUCIÓN DE SAN BUENAVENTURA</t>
  </si>
  <si>
    <t>SAN BUENAVENTURA</t>
  </si>
  <si>
    <t>CONSTRUCCION DE RED DE AGUA POTABLE, DRENAJE Y HUELLAS DE CONCRETO CON EMPEDRADO EN CALLE MADRE JOSEFINA DE EL LIMON</t>
  </si>
  <si>
    <t>FOPEDEP</t>
  </si>
  <si>
    <t>CONSTRUCCIÓN DE SISTEMA DE RIEGO Y EMPASTADO EN CANCHA DE FUTBOL EN LA LOCALIDAD DE LA CIENEGA</t>
  </si>
  <si>
    <t>SEGUNDA ETAPA DE CONSTRUCCIÓN DE UNIDAD DEPORTIVA EN SAN MIGUEL HIDALGO</t>
  </si>
  <si>
    <t>SAN MIGUEL HIDALGO</t>
  </si>
  <si>
    <t>REMODELACIÓN DE JARDIN PRINCIPAL EN EL LIMON</t>
  </si>
  <si>
    <t>RECONSTRUCCIÓN DE JARDIN PRINCIPAL EN LA CIENEGA, PRIMERA ETAPA</t>
  </si>
  <si>
    <t>REMODELACIÓN DE PLAZA DE ARMAS EN LA CABECERA MUNICIPAL</t>
  </si>
  <si>
    <t>RESTAURACIÓN DE ARCO DE INGRESO EN LA CABECERA MUNICIPAL</t>
  </si>
  <si>
    <t>1'157,464.39</t>
  </si>
  <si>
    <t>CONSTRUCCIÓN DE TOMAS DE AGUA POTABLE, ENTRONQUES DE DRENAJE, EMPEDRADO Y MACHUELO EN CALLES JUAN PELAYO, LOS DATILES, LAS FLORES, GUADALUPE MICHEL, OXNARD BL. Y CRISTAL</t>
  </si>
  <si>
    <t>EL RECODO</t>
  </si>
  <si>
    <t>FISE</t>
  </si>
  <si>
    <t>CASA DE LA CULTURA</t>
  </si>
  <si>
    <t>POLIDEPORTIVO</t>
  </si>
  <si>
    <t>REHABILITACION DE ESCUELAS</t>
  </si>
  <si>
    <t>PROGRAMAS REGIONALES</t>
  </si>
  <si>
    <t>MUNICIPIO</t>
  </si>
  <si>
    <t>FONDO DE PAVIMENTACION</t>
  </si>
  <si>
    <t>CONSTRUCCIÓN DE HUELLAS DE CONCRETO HIDRAULICO CON EMPEDRADO EN CALLES CLEMENTE AMAYA Y GUERRERO DE EL LIMÓN</t>
  </si>
  <si>
    <t>CONSTRUCCIÓN DE HUELLAS DE CONCRETO HIDRAULICO CON EMPEDRADO EN CALLE PONCIANO URZUA DE EL LIMÓN</t>
  </si>
  <si>
    <t>CONSTRUCCIÓN DE HUELLAS DE CONCRETO HIDRAULICO CON EMPEDRADO EN CALLE REVOLUCIÓN DE SAN BUENAVENTURA</t>
  </si>
  <si>
    <t>REHABILITACION DE LINEA DE DRENAJE EN CALLE MANUEL ACUÑA DE LA LOCALIDAD DE LA CIENEGA</t>
  </si>
  <si>
    <t>REHABILITACION DE LINEA DE DRENAJE EN CALLE LOPEZ MATEOS DE LA LOCALIDAD DE SAN JUAN DE AMULA</t>
  </si>
  <si>
    <t>REHABILITACION DE COLECTOR DE DRENAJE EN LA LOCALIDAD DE LA CIENEGA</t>
  </si>
  <si>
    <t>REHABILITACION DE DRENAJE SANITARIO EN LA LOCALIDAD DE EL PALMAR</t>
  </si>
  <si>
    <t>REPARACION DE INSTALACION SANITARIA EN BAÑOS DE ESCUELA SECUNDARIA MANUEL LOPEZ COTILLA DE EL LIMON</t>
  </si>
  <si>
    <t>AMPLIACIÓN DE SISTEMA DE AGUA POTABLE Y SISTEMA DE CAPTACIÓN EN LA LOCALIDAD DE SAN JUAN DE AMULA</t>
  </si>
  <si>
    <t>MANTENIMIENTO A MOTOR DE POZO PROFUNDO DE AGUA POTABLE EN LA LOCALIDAD DE LA CIENEGA</t>
  </si>
  <si>
    <t>MANTENIMIENTO A MOTOR DE POZO PROFUNDO DE AGUA POTABLE EN LA LOCALIDAD DE EL PALMAR</t>
  </si>
  <si>
    <t>REHABILITACION DE RED DE CONDUCCION Y DISTRIBUCIÓN DE AGUA POTABLE EN CALLE MEXICO DE EL LIMON</t>
  </si>
  <si>
    <t>REHABILITACION DE RED DE DRENAJE SANITARIO EN CALLE MEXICO DE EL LIMON</t>
  </si>
  <si>
    <t>CONSTRUCCION DE HUELLAS DE CONCRETO HIDRAULICO CON EMPEDRADO EN CALLE MEXICO DE EL LIMON</t>
  </si>
  <si>
    <t>CONSTRUCCION DE LINEA DE DRENAJE EN CALLE NICOMEDES DE EL LIMON</t>
  </si>
  <si>
    <t>AMPLIACION DE LINEA DE BAJA TENSION EN CALLE INDUSTRIA</t>
  </si>
  <si>
    <t>EQUIPAMIENTO DE SANITARIOS EN PREESCOLAR CUAHUTEMOC</t>
  </si>
  <si>
    <t>EQUIPAMIENTO DE RED DE AGUA POTABLE EN LA LOCALIDAD DE SAN MIGUEL HIDALGO</t>
  </si>
  <si>
    <t>CONSTRUCCION DE CUARTOS DE BAÑO (27)</t>
  </si>
  <si>
    <t>CONSTRUCCION DE CUARTO DE BAÑO JESUS SUAREZ MARTINEZ</t>
  </si>
  <si>
    <t>CONSTRUCCION DE PISOS FIRME</t>
  </si>
  <si>
    <t xml:space="preserve">CONSTRUCCION DE ESTUFAS ECOLOGICAS </t>
  </si>
  <si>
    <t>CONSTRUCCION DE CUARTO PARA COCINA</t>
  </si>
  <si>
    <t>FAIS</t>
  </si>
  <si>
    <t>PAVIMENTACION DE CALLE PERIFERICO DE SAN BUENAVENTURA</t>
  </si>
  <si>
    <t>REHABILITACION DE CALLES HIDALGO Y COLON EN LA CABECERA MUNICIPAL</t>
  </si>
  <si>
    <t>INF. DEPORTIVA</t>
  </si>
  <si>
    <t>REMODELACION DE CANCHA DE FUTBOL RAPIDO E INSTALACION DE JUEGOS INFANTILES EN LA CABECERA MUNICIPAL</t>
  </si>
  <si>
    <t>REMODELACION DE CANCHA DE FUTBOL Y SUMINISTRO Y COLOCACIÓN DE GIMNASIO AL AIRE LIBRE EN LA LOCALIDAD DE LA CIENEGA</t>
  </si>
  <si>
    <t>REMODELACION DE CANCHA DE BASQUETBOL, VOLEIBOL, CANCHA DE FUTBOL RAPIDO, JUEGOS INFANTILES, GIMNASIO AL AIRE LIBRE, DE FRONTON Y DE BAÑOS EN UNIDAD DEPORTIVA DE EL LIMON</t>
  </si>
  <si>
    <t>REMODELACION EN CANCHA DE USOS MULTIPLES Y SUMINISTRO Y COLOCACIÓN DE GIMNASIO AL AIRE LIBRE EN LA LOCALIDAD DE SAN MIGUEL HIDALGO</t>
  </si>
  <si>
    <t>REMODELACION DE CANCHA DE FUTBOL EN LA LOCALIDAD DE EL PALMAR</t>
  </si>
  <si>
    <t>REMODELACION EN CANCHA DE FUTBOL Y SUMINISTRO Y COLOCACION  DE GIMNASIO AL AIRE LIBRE EN LA LOCALIDAD DE SAN BUENAVENTURA</t>
  </si>
  <si>
    <t>REMODELACIÓN EN CANCHAS DE FUTBOL EN LA CABECERA MUNICIPAL</t>
  </si>
  <si>
    <t>REMODELACION DE ALUMBRADO, MURO DIVISORIO, CONTRAPORTERIAS, JUEGOS INFANTILES Y GIMNASIO AL AIRE LIBRE EN POLIDEPORTIVO DE EL LIMON</t>
  </si>
  <si>
    <t>CONSTRUCCIÓN DE RED DE AGUA POTABLE CALLES JUAREZ, ALDAMA Y GUERRERO DE EL PALMAR</t>
  </si>
  <si>
    <t>CONSTRUCCION DE RED DE DRENAJE CALLES JUAREZ, ALDAMA Y GUERRERO DE EL PALMAR</t>
  </si>
  <si>
    <t>CONSTRUCCION DE HUELLAS DE CONCRETO HIDRAULICO CON EMPEDRADO CALLES JUAREZ, ALDAMA Y GUERRERO DE EL PALMAR</t>
  </si>
  <si>
    <t>CONSTRUCCION DE MACHUELO DE CONCRETO HIDRAULICO EN CALLES JUAREZ, ALDAMA Y GUERRERO DE EL PALMAR</t>
  </si>
  <si>
    <t>CONSTRUCCION DE RED DE AGUA POTABLE, DRENAJE Y HUELLAS DE CONCRETO HIDRAULICO CON EMPEDRADO EN CALLE MORELOS DE LA CIENEGA</t>
  </si>
  <si>
    <t>CONSTRUCCION DE RED DE AGUA POTABLE, DRENAJE Y HUELLAS DE CONCRETO HIDRAULICO CON EMPEDRADO EN CALLE NARCISO MENDOZA DE EL LIMON</t>
  </si>
  <si>
    <t>CONSTRUCCION DE MURO PERIMETRAL EN ESCUELA TELESECUNDARIA EN SAN MIGUEL HIDALGO</t>
  </si>
  <si>
    <t>CONSTRUCCION DE RED DE AGUA POTABLE, DRENAJE Y HUELLAS DE CONCRETO HIDRAULICO CON EMPEDRADO EN CALLE JAVIER MINA DE EL LIMON</t>
  </si>
  <si>
    <t>SEGUNDA ETAPA DE CONSTRUCCION DE KIOSCO EN JARDIN "EL LIMON VIEJO" EN LA CIENEGA</t>
  </si>
  <si>
    <t>CONSTRUCCION DE FORO CULTURAL Y TECHADO EN GRADERIAS EN LA ALAMEDA MUNICIPAL</t>
  </si>
  <si>
    <t>CONSTRUCCION DE TECHADO EN FORO CIVICO CULTURAL EN LA CABECERA MUNICIPAL</t>
  </si>
  <si>
    <t>CONSTRUCCION DE RED DE AGUA POTABLE, DRENAJE Y HUELLAS DE CONCRETO HIDRAULICO CON EMPEDRADO EN CALLE ALDAMA DE EL LIMON</t>
  </si>
  <si>
    <t>CONSTRUCCION DE RED DE AGUA POTABLE, DREAJE Y HUELLAS DE CONCRETO HIDRAULICO CON EMPEDRADO EN CALLE DEGOLLADO DE EL LIMON</t>
  </si>
  <si>
    <t>CONSTRUCCION DE EMPEDRADO EN CALLE INDUSTRIA DE EL LIMON</t>
  </si>
  <si>
    <t>CONSTRUCCION DE RED DE AGUA POTABLE, DRENAJE Y HUELLAS DE CONCRETO HIDRAULICO CON EMPEDRADO EN CALLE ESCOBEDO DE EL LIMON</t>
  </si>
  <si>
    <t>CONSTRUCCION DE RED DE AGUA POTABLE, DRENAJE Y HUELLAS DE CONCRETO HIDRAULICO CON EMPEDRADO EN CALLE PRIVADA MORELOS DE EL LIMON</t>
  </si>
  <si>
    <t>CONSTRUCCION DE VADO DE CONCRETO HIDRAULICO EN CALLE OBREGON DE LA CIENEGA</t>
  </si>
  <si>
    <t>CONSTRUCCIÓN DE PLAZOLETA Y HUELLAS DE CONCRETO CON EMPEDRADO EN LAS CALLES MEXICO Y RAMON CORONA DE EL LIMÓN</t>
  </si>
  <si>
    <t>SAN ROQUE</t>
  </si>
  <si>
    <t>EL RODEO</t>
  </si>
  <si>
    <t>CONVENIO B</t>
  </si>
  <si>
    <t>APLICACIÓN DE CONCRETO HIDRAULICO EN CALLE JUAREZ EN LA AGENCIA SAN ROQUE, MUNICIPIO DE EL LIMÓN, JALISCO.</t>
  </si>
  <si>
    <t>URBANIZACION DE LAS CALLES JUAREZ, GUILLERMO URIBE, DEMETRIO URIBE E INDEPENDENCIA PARA LA CONSTRUCCION DE RED DE ALCANTARILLADO EN LA LOCALIDAD DE EL RODEO.</t>
  </si>
  <si>
    <t>CONSTRUCCION DE DOS DEPOSITOS ELEVADOS DE ALMACENAMIENTO DE AGUA Y UN POZO PARA EXTRACCION  DE AGUA EN LA COLONIA TABAQUERA DE LA CABECERA MUNICIPAL.</t>
  </si>
  <si>
    <t>EMPEDRADO Y HUELLAS DE CONCRETO EN LA CALLE OBREGON DE EL LIMÓN, JALISCO.</t>
  </si>
  <si>
    <t>CONSTRUCCIÓN DE MURO DE CONTENCIÓN EN CALLE MORELOS DE LA CIENEGA</t>
  </si>
  <si>
    <t>CONSTRUCCIÓN DE TECHADO GERARDO GONZALEZ DE EL PALMAR</t>
  </si>
  <si>
    <t>REHABILITACIÓN DE COLECTOR DE DRENAJE EN LA LOCALIDAD DE LA CIENEGA</t>
  </si>
  <si>
    <t>DRENAJE CALLE ZARAGOZA DE LA CIENEGA</t>
  </si>
  <si>
    <t xml:space="preserve">CONSTRUCCIÓN DE LINEA DE DRENAJE EN CALLE GUANAJUATO DE EL LIMON </t>
  </si>
  <si>
    <t>CONSTRUCCIÓN DE LINEA DE MEDIA TENSIÓN SOBRE POSTES DE CONCRETO E INSTALACION DE TRANSFORMADOR PARA ELECTRIFICACIÓN DE POZO PROFUNDO "LA TABAQUERA"</t>
  </si>
  <si>
    <t>MANTENIMIENTO A MOTOR DE POZO PROFUNDO LA ESTANCIA</t>
  </si>
  <si>
    <t>MANTENIMIENTO A MOTOR DE POZO PROFUNDO EL PALMAR</t>
  </si>
  <si>
    <t>CONSTRUCCION DE BOCA DE TORMENTA EN PANTEON DE EL PALMAR</t>
  </si>
  <si>
    <t>REHABILITACION DE LINEA DE DRENAJE EN CALLE VICENTE GUERRERO DE SAN JUAN DE AMULA</t>
  </si>
  <si>
    <t>ESTUFAS ECOLOGICAS (2)</t>
  </si>
  <si>
    <t>CONSTRUCCION DE MURO DE CONTENCIÓN EN CALLE CONSTITUCION DE EL LIMON</t>
  </si>
  <si>
    <t>CONSTRUCCIÓN DE DRENAJE EN CALLE  OCAMPO DE LA CIENEGA</t>
  </si>
  <si>
    <t>REMODELACION DE ESCUELA PRIMARIA FRANCISCO I MADERO DE SAN JUAN DE AMULA</t>
  </si>
  <si>
    <t>REHABILITACION DE LINEA DE DRENAJE EN CALLE REVOLUCION DE SAN JUAN DE AMULA</t>
  </si>
  <si>
    <t>REHABILITACION DE DRENAJE EN UNIDAD DEPORTIVA DE EL LIMON</t>
  </si>
  <si>
    <t>CONSTRUCCION DE BAÑOS EN LA LOCALIDAD DE EL RODEO</t>
  </si>
  <si>
    <t>REHABILITACION DE RED DE AGUA POTABLE EN CALLE EMILIANO ZAPATA DE EL LIMON</t>
  </si>
  <si>
    <t>REHABILITACION DE RED DE  DRENAJE EN CALLE EMILIANO ZAPATA DE EL LIMON</t>
  </si>
  <si>
    <t>CONSTRUCCION DE HUELLAS DE CONCRETO HIDRAULICO CON EMPEDRADO EN CALLE EMILIANO ZAPATA DE EL LIMON</t>
  </si>
  <si>
    <t>CONSTRUCCION DE REDES  HIDROSANITARIAS Y HUELLAS DE CONCRETO HIDRAULICO CON EMPEDRADO EN CALLE GOMEZ FARIAS DE EL LIMON</t>
  </si>
  <si>
    <t>CONSTRUCCION DE REDES  HIDROSANITARIAS Y HUELLAS DE CONCRETO HIDRAULICO CON EMPEDRADO EN CALLE JACINTO GALINDO DE LA CIENEGA</t>
  </si>
  <si>
    <t>CONSTRUCCION DE REDES  HIDROSANITARIAS Y HUELLAS DE CONCRETO HIDRAULICO CON EMPEDRADO EN CALLE ITURBIDE DE SAN MIGUEL HIDALGO</t>
  </si>
  <si>
    <t>CONSTRUCCION DE RED DE AGUA POTABLE EN CALLES COLON Y MATAMOROS DE EL PALMAR</t>
  </si>
  <si>
    <t>APROBADA</t>
  </si>
  <si>
    <t>CONSTRUCCION DE RED DE ALCANTARILLADO EN CALLES COLON Y MATAMOROS DE EL PALMAR</t>
  </si>
  <si>
    <t>CONSTRUCCION DE HUELLAS DE CONCRETO HIDRAULICO CON EMPEDRADO EN CALLES COLON Y MATAMOROS DE EL PALMAR</t>
  </si>
  <si>
    <t>CONSTRUCCION DE MACHUELO DE CONCRETO HIDRAULICO EN CALLES COLON Y MATAMOROS DE EL PALMAR</t>
  </si>
  <si>
    <t>FONDO DE CONTINGENCIAS ECONOMICAS PARA INVERSION 2014 CONVENIO C</t>
  </si>
  <si>
    <t>CONSTRUCCION DE MURO PERIMETRAL Y REHABILITACION DE DIF MUNICIPAL DE EL LIMON</t>
  </si>
  <si>
    <t>ELLIMON/PRODEREG/OP/001/2014</t>
  </si>
  <si>
    <t>ELLIMON/PRODEREG/OP/002/2014</t>
  </si>
  <si>
    <t>REHABILITACION DE TRIBUNAS, BAÑOS Y VESTIDORES EN LA CANCHA DE FUTBOL DE SAN JUANDE AMULA MUNICIPIO DE EL LIMÓN, JALISCO</t>
  </si>
  <si>
    <t>ELLIMON/PRODEREG/OP/003/2014</t>
  </si>
  <si>
    <t xml:space="preserve">INVITACION </t>
  </si>
  <si>
    <t>OP-10/2014</t>
  </si>
  <si>
    <t>OBRAS PUBLICAS REALIZADAS POR ADMINISTRACIÓN DIRECTA</t>
  </si>
  <si>
    <t>OBRAS PUBLICAS REALIZADAS POR CONTRATO</t>
  </si>
  <si>
    <t>DESCRIPCIÓN</t>
  </si>
  <si>
    <t>BENEFICIARIOS</t>
  </si>
  <si>
    <t>CONSISTE EN LA REHABILITACIÓN DEL DIF MUNICIPAL, REHABILITACION DE INGRESO, BAÑOS, FIRMES, MURO PERIMETRAL, PINTURA, IMPERMEABILIZANTE ETC. EN LA CABECERA MUNICIPAL.</t>
  </si>
  <si>
    <t>CONSISTE EN LA CONSTRUCCION DE CARPETA ASFALTICA EN EL INGRESO A LA CABECERA MUNICIPAL.</t>
  </si>
  <si>
    <t>CONSISTE EN LA CONSTRUCCION DE PLAZOLETA EN LA CALLE MEXICO Y LA CONSTRUCCION DE REDES DE A GUA POTABLE, DRENAJE Y HUELLAS DE CONCRETO CON ADOQUIN EN LA CALLE RAMON CORONA.</t>
  </si>
  <si>
    <t>CONSISTE EN LA CONSTRUCCION DE MURO DE CONTENCION, BASE HIDRAULICA Y HUELLAS DE CONCRETO HIDRAULICO CON EMPEDRADO EN LACALLE MADRE JOSEFINA Y ARQ. SERGIO LEON DE EL LIMON.</t>
  </si>
  <si>
    <t>CONSISTE EN LA CONSTRUCCION DE TRIBUNAS METALICAS Y REHABILITACIÓN DE BAÑOS EN LA CANCHA DE FUTBOL DE LA LOCALIDAD DE SAN JUAN DE AMULA.</t>
  </si>
  <si>
    <t>DESCRIPCION</t>
  </si>
  <si>
    <t>BENEFICIADOS</t>
  </si>
  <si>
    <t>CONSISTE EN LA REHABILITACION DE LA RED DE AGUA POTABLE EN LA CALLE ALCALDE DE EL PALMAR</t>
  </si>
  <si>
    <t>CONSISTE EN LA REHABILITACION DE LA RED DE DRENAJE EN LA CALLE ALCALDE DE EL PALMAR</t>
  </si>
  <si>
    <t>CONSISTE EN LA CONSTRUCCION DE MACHUELO DE CONCRETO HIDRAULICO  PARA CONFINAR EL ADOQUIN EN LA CALLE ALCALDE DE AL PALMAR</t>
  </si>
  <si>
    <t>CONSISTE EN LA REHABILITACION DE LA RED DE AGUA POTABLE EN LAS CALLES MADERO, LOPEZ COTILLA Y 16 DE SEPTIEMBRE DE EL PALMAR</t>
  </si>
  <si>
    <t>CONSISTE EN LA REHABILITACION DE LA RED DE DRENAJE EN LAS CALLES MADERO, LOPEZ COTILLA Y 16 DE SEPTIEMBRE DE EL PALMAR</t>
  </si>
  <si>
    <t>CONSISTE EN LA CONSTRUCCION DE BASE HIDRAULICA Y HUELLAS DE CONCRETO CON EMPEDRADO EN LAS CALLES MADERO, LOPEZ COTILLA Y 16 DE SEPTIEMBRE DE EL PALMAR</t>
  </si>
  <si>
    <t>CONSISTE EN LA REHABILITACION DE LA RED DE AGUA POTABLE EN LA CALLE MORELOS DE LA CIENEGA</t>
  </si>
  <si>
    <t>CONSISTE EN LA REHABILITACION DE LA RED DE DRENAJE EN LA CALLE MORELOS DE LA CIENEGA</t>
  </si>
  <si>
    <t>CONSISTE EN LA CONSTRUCCION DE BASE HIDRAULICA Y HUELLAS DE CONCRETO CON EMPEDRADO EN LA CALLE MORELOS DE LA CIENEGA</t>
  </si>
  <si>
    <t>CONSISTE EN LA CONSTRUCCION DE MACHUELO DE CONCRETO PARA CONFINAR EL EMPEDRADO EN LA CALLE MORELOS DE LA CIENEGA</t>
  </si>
  <si>
    <t>CONSISTE EN LA CONSTRUCCION DE MACHUELO DE CONCRETO PARA CONFINAR EL EMPEDRADO EN LAS CALLES MADERO, LOEPZ COTILLA Y 16 DE SEPTIEMBRE DE EL PALMAR</t>
  </si>
  <si>
    <t>CONSISTE EN LA CONSTRUCCION DE LAS LINEAS DE AGUA POTABLE, DRENAJE, CONSTRUCCION DE MURO DE CONTENCION Y CONSTRUCCION DE EMPEDRADO EN LA CALLE NARCISO MICHEL DE LA CIENEGA</t>
  </si>
  <si>
    <t>CONSISTE EN LA CONSTRUCCION DE RED DE AGUA POTABLE, DRENAJE Y HUELLAS DE CONCRETO HIDRAULICO CON EMPEDRADO EN LA CALLE JUAREZ DE SAN JUAN DE AMULA</t>
  </si>
  <si>
    <t>CONSISTE EN LA CONSTRUCCION DE RED DE AGUA POTABLE, DRENAJE Y PAVIMENTO DE CONCRETO HIDRAULICO EN LA CALLE VALLARTA DE EL LIMON</t>
  </si>
  <si>
    <t>SUPERFICIE
(M2)</t>
  </si>
  <si>
    <t>CONSTRUCCION DE MURO DE CONTENCION Y HUELLAS DE CONCRETO HIDRAULICO CON EMPEDRADO EN CALLE MADRE JOSEFINA Y ARQ. SERGIO LEON DE EL LIMÓN, JALISCO</t>
  </si>
  <si>
    <t>CONSISTE EN LA CONSTRUCCION DE BASE HIDRAULICA Y PAVIMENTO ADOQUIN EN LA CALLE ALCALDE DE EL PALMAR</t>
  </si>
  <si>
    <t>SUPERFICIE (M2)</t>
  </si>
  <si>
    <t>CONSISTE EN LA REHABILITACION DE LAS LINEAS DE AGUA POTABLE Y DRENAJE Y LA CONSTRUCCION DE PAVIMENTO DE CONCRETO HIDRAULICO EN LA CALLE MEXICODE EL LIMON</t>
  </si>
  <si>
    <t>CONSISTE EN LA CONSTRUCCION DE LINEA DE AGUA POTABLE EN LAS CALLES CAMINO A LAS ESTRELLAS, 5 DE FEBRERO, ZACARIAS BENAVIDES Y JACINTO GALINDO DE EL LIMÓN</t>
  </si>
  <si>
    <t>CONSISTE EN LA CONSTRUCCION DE LA LINEA DE DRENAJE EN LA CALLE INDUSTRIA DE EL LIMON</t>
  </si>
  <si>
    <t>CONSISTE EN LA CONSTRUCCION DE MURO DE CONTENCION POR LA CALLE GOMEZ FARIAS DE EL LIMON</t>
  </si>
  <si>
    <t>CONSISTE EN LA CONSTRUCCION DE LA LINEA DE DRENAJE EN LAS CALLES NICOMEDES Y LOPEZ COTILLA DE EL LIMON</t>
  </si>
  <si>
    <t>CONSISTE EN LA CONSTRUCCION DE LA LINEA DE DRENAJE EN LA CALLE GUANAJUATO DE EL LIMON</t>
  </si>
  <si>
    <t>CONSISTE EN LA CONSTRUCCION DEL COLECTOR DE DRENAJE POR LA CALLE ALDAMA DE SAN JUAN DE AMULA</t>
  </si>
  <si>
    <t>CONSISTE EN LA CONSTRUCCION DE LA LINEA DE AGUA POTABLE PARA LA LOCALIDAD DE SAN JUAN DE AMULA</t>
  </si>
  <si>
    <t>CONSISTE EN LA REHABILITACION DE LAS LINEAS DE AGUA POTABLE Y DRENAJE EN LAS CALLES CLEMENTE AMAYA Y GUERRERO DE EL LIMON</t>
  </si>
  <si>
    <t>CONSISTE EN LA REHABILITACION DE LAS LINEAS DE AGUA POTABLE Y DRENAJE EN LA CALLE PONCIANO URZUA DE EL LIMON</t>
  </si>
  <si>
    <t>CONSISTE EN LA REHABILITACION DE LAS LINEAS DE AGUA POTABLE Y DRENAJE Y LA CONSTRUCCION DE HUELLAS DE CONCRETO HIDRAULICO CON EMPEDRADO EN LA CALLE MADRE JOSEFINA DE EL LIMON</t>
  </si>
  <si>
    <t>CONSISTE EN LA INSYTALACION DEL SISTEMA DE RIEGO Y EMPASTADO DE LA CANCHA DE FUTBOL DE LA LOCALIDAD DE LA CIENEGA</t>
  </si>
  <si>
    <t>CONSISTE EN LA REMODELACION DEL JARDIN PRINCIPAL DE LA CABECERA MUNICIPAL</t>
  </si>
  <si>
    <t>CONSISTE EN LA CONSTRUCCION DEL JARDIN LLAMADO EL LIMON VIEJO EN LA LOCALIDAD DE LA CIENEGA</t>
  </si>
  <si>
    <t>CONSISTE EN LA REMODELACION DE LA PLAZA DE ARMAS EN LA CABECERA MUNICIPAL</t>
  </si>
  <si>
    <t>CONSISTE EN LA RESTAURACION DEL ARCO DE INGRESO EN LA CABECERA MUNICIPAL</t>
  </si>
  <si>
    <t>CONSISTE EN LA INSTALACION DEL SISTEMA DE RIEGO, EMPASTADO, CONSTRUCCION DE CONTRAPORTERIAS, CANCHA DE USOS MULTIPLES Y FOSAS PARA SALTO DE ALTURA Y LONGITUD EN LA UNIDAD DEPORTIVA DE SAN MIGUEL HIDALGO</t>
  </si>
  <si>
    <t>CONSISTE EN LA CONSTRUCCION DE TOMAS Y ENTRONQUES PARA TODOS LOS LOTES DE LA LOCALIDAD, ASI COMO EL EMPEDRADO DE LAS CALLES OXNARD BL Y LAS FLORES DE LA LOCALIDAD DE EL RECODO</t>
  </si>
  <si>
    <t>CONSISTE EN LA CONSTRUCCION DE LA PRIMERA ETAPA DE LA AMPLIACION DE LA CASA DE LA CULTURA MUNICIPAL</t>
  </si>
  <si>
    <t>CONSISTE EN LA REHABILITACION DE TODAS LAS ESCUELAS DEL MUNICIPIO</t>
  </si>
  <si>
    <t>CONSISTE EN LA CONSTRUCCION DE BASE HIDRAULICA Y HUELLAS DE CONCRETO HIDRAULICO CON EMPEDRADO EN LAS CALLES CLEMENTE AMAYA Y GUERRERO DE EL LIMON</t>
  </si>
  <si>
    <t>CONSISTE EN LA CONSTRUCCION DE BASE HIDRAULICA Y HUELLAS DE CONCRETO HIDRAULICO CON EMPEDRADO EN LA CALLE PONCIANO URZUA DE EL LIMON</t>
  </si>
  <si>
    <t>CONSISTE EN LA CONSTRUCCION DE BASE HIDRAULICA Y HUELLAS DE CONCRETO HIDRAULICO CON EMPEDRADO EN LA CALLE REVOLUCION DE SAN BUENAVENTURA</t>
  </si>
  <si>
    <t>CONSISTE EN LA REHABILITACION DE LAS LINEAS DE AGUA POTABLE Y DRENAJE EN LA CALLE REVOLUCION DE SAN BUENAVENTURA</t>
  </si>
  <si>
    <t>CONSISTE EN LA CONSTRUCCION DE LA PRIMERA ETAPA DEL POLIDEPORTIVO EN LA CABECERA MUNICIPAL</t>
  </si>
  <si>
    <t>CONSISTE EN LA REHABILITACION DE LA LINEA DE DRENAJE DAÑADA EN LA CALLE MANUEL ACUÑA DE LA CIENEGA</t>
  </si>
  <si>
    <t>CONSISTE EN LA REHABILITACION DE LA LINEA DE DRENAJE DE LA CALLE LOPEZ MATEOS DE SAN JUAN DE AMULA</t>
  </si>
  <si>
    <t>CONSISTE EN LA REHABILITACION DEL COLECTOR DE DRENAJE PRINCIPAL EN LA LOCALIDAD DE LA CIENEGA</t>
  </si>
  <si>
    <t>CONSISTE EN LA REHABILITACION DEL COLECTOR DE DRENAJE PRINCIPAL EN LA LOCALIDAD DE EL PALMAR</t>
  </si>
  <si>
    <t>CONSISTE EN LA REHABILITACION DE LOS BAÑOS DE LA ESCUELA SECUNDARIA MANUEL LOPEZ MATEOS, EN LA CABECERA MUNICIPAL</t>
  </si>
  <si>
    <t>CONSISTE EN LA AMPLIACION DE LA LINEA DE CAPTACION DE AGUA POTABLE EN LA LOCALIDAD DE SAN JUAN DE AMULA</t>
  </si>
  <si>
    <t>CONSISTE EN EL MANTENIMIENTO DEL MOTOR DE POZO PROFUNDO DE LA LOCALIDAD DE LA CIENEGA</t>
  </si>
  <si>
    <t>CONSISTE EN EL MANTENIMIENTO DEL MOTOR DE POZO PROFUNDO DE LA LOCALIDAD DE EL PALMAR</t>
  </si>
  <si>
    <t>CONSISTE EN LA REHABILITACION DE LAS LINEAS DE CONDUCCION Y DISTRIBUCION DE AGUA POTABLE EN LA CALLE MEXICO DE EL LIMON</t>
  </si>
  <si>
    <t>CONSISTE EN LA REHABILITACION DE LAS LINEAS DE DREANEJ EN LA CALLE MEXICO DE EL LIMON</t>
  </si>
  <si>
    <t>CONSISTE EN LA CONSTRUCCION DE BASE HIDRAULICA Y HUELLAS DE CONCRETO HIDRAULICO CON EMPEDRADO EN LA CALLE MEXICO DE EL LIMON</t>
  </si>
  <si>
    <t>CONSISTE EN LA CONSTRUCCION DE LA LINEA DE DRENAJE EN LA CALLE NICOMEDES DE EL LIMON</t>
  </si>
  <si>
    <t>CONSISTE EN LA AMPLIACION DE LA LINEA DE BAJA TENSION EN LA CALLE INDUSTRIA DE EL LIMON</t>
  </si>
  <si>
    <t>CONSISTE EN LA INSTALACION DE LAVAMANOS EN EL PREESCOLAR CUAHUTEMOC DE EL LIMON</t>
  </si>
  <si>
    <t>CONSISTE EN LA REHABILITACION DE LA LINEA DE AGUA POTABLE EN LA LOCALIDAD DE SAN MIGUEL HIDALGO</t>
  </si>
  <si>
    <t>CONSISTE EN LA CONSTRUCCION DE 27 CUARTOS PARA BAÑO PARA LAS PERSONAS QUE LO NECESITEN</t>
  </si>
  <si>
    <t>CONSTRUCCION DE CUARTO PARA BAÑO</t>
  </si>
  <si>
    <t>CONSTRUCCION DE PISO FIRME</t>
  </si>
  <si>
    <t>CONSTRUCCION DE ESTUFAS ECOLOGICAS PARA LAS PERSONAS QUE COCINAN CON LEÑA</t>
  </si>
  <si>
    <t>CONSTRUCCION DE CUARTO DE COCINA</t>
  </si>
  <si>
    <t>CONSISTE EN LA REHABILITACIOND E LAS LINEA DE AGUA POTABLE Y DRENAJE Y LA CONSTRUCCION DE BASE HIDRAULICA Y HUELLAS DE CONCRETO CON EMPEDRADO EN LA CALLE PERIFERICO DE SAN BUENAVENTURA</t>
  </si>
  <si>
    <t>CONSISTE EN LA REHABILITACION DE LAS LINEA DE AGUA POTABLE Y DRENAJE Y LA CONSTRUCCION DE BASE HIDRAULICA Y HUELLAS DE CONCRETO HIDRAULICO CON EMPEDRADO EN LAS CALLES HIDALGO Y COLON DE LA CABECERA MUNICIPAL</t>
  </si>
  <si>
    <t>CONSISTE EN LA CONSTRUCCION DE CANCHA DE USOS MULTIPLES E INSTALACION DE JUEGOS INFANTILES EN LA ALAMEDA MUNICIPAL</t>
  </si>
  <si>
    <t>CONSISTE EN LA CONSTRUCCIOND E CONTRAPORTERIAS E INSTALACION DE JUEGOS INFANTILES Y GIMNASIO EN LA CANCHA DE FUTBOL DE LA CIENEGA</t>
  </si>
  <si>
    <t>CONSISTE EN LA CONSTRUCCION DE CANCHA DE FUTBOL RAPIDO E INSTALACION DE JUEGOS INFANTILES Y GIMNASIO AL AIRE LIBRE EN LA UNIDAD DEPORTIVA MUNICIPAL</t>
  </si>
  <si>
    <t>CONSISTE EN LA CONSTRUCCIOND E CONTRAPORTERIAS E INSTALACION DE JUEGOS INFANTILES Y GIMNASIO EN LA CANCHA DE FUTBOL DE SAN MIGUEL HIDALGO</t>
  </si>
  <si>
    <t>CONSISTE EN LA INSTALACION DE JUEGOS INFANTILES Y GIMNASIO AL AIRE LIBRE EN LA LOCALIDAD DE EL PALMAR</t>
  </si>
  <si>
    <t>CONSISTE EN LA CONSTRUCCIOND E CONTRAPORTERIAS E INSTALACION DE JUEGOS INFANTILES Y GIMNASIO EN LA CANCHA DE FUTBOL DE SAN BUENAVENTURA</t>
  </si>
  <si>
    <t>CONSISTE EN LA CONSTRUCCION DE CONTRAPORTERIAS  INSTALACION ELECTRICA PARA EL ALUMBRADO DEL POLIDEPORTIVO.</t>
  </si>
  <si>
    <t>CONSISTE EN LA CONSTRUCCION DE BASE HIDRAULICA Y HUELLAS DE CONCRETO HIDRAULICO CON EMPEDRADO EN LAS CALLES JUAREZ, ALDAMA Y GUERRERO DE EL PALMAR</t>
  </si>
  <si>
    <t>CONSISTE EN LA CONSTRUCCION DE MACHUELO DE CONCRETO EN LAS CALLES JUAREZ, ALDAMA Y GUERRERO DE EL PALMAR</t>
  </si>
  <si>
    <t>CONSISTE EN LA REHABILITACION DE LAS TUBERIAS DE AGUA Y DRENAJE Y LA CONSTRUCCION DE BASE HIDRAULICA Y HUELLAS DE CONCRETO HIDRAULICO CON EMPEDRADO EN LA CALLE MORELOS DE LA CIENEGA</t>
  </si>
  <si>
    <t>CONSISTE EN LA REHABILITACION DE LAS TUBERIAS DE AGUA Y DRENAJE Y LA CONSTRUCCION DE BASE HIDRAULICA Y HUELLAS DE CONCRETO HIDRAULICO CON EMPEDRADO EN LA CALLE NARCISO MENDOZA DE EL LIMON</t>
  </si>
  <si>
    <t>CONSISTE EN LA CONSTRUCCION DE MURO PERIMETRAL EN LA ESCUELA TELESECUNDARIA DE SAN MIGUEL HIDALGO</t>
  </si>
  <si>
    <t>CONSISTE EN LA REHABILITACION DE LAS TUBERIAS DE AGUA Y DRENAJE Y LA CONSTRUCCION DE BASE HIDRAULICA Y HUELLAS DE CONCRETO HIDRAULICO CON EMPEDRADO EN LA CALLE JAVIER MINA DE EL LIMON</t>
  </si>
  <si>
    <t>CONSISTE EN LA CONSTRUCCION DEL KIOSCO EN EL JARDIN EL LIMON VIEJO EN LA LOCALIDAD DE LA CIENEGA</t>
  </si>
  <si>
    <t>CONSISTE EN EL TECHADO E INSTALACION DE DUELA DEL FORO CIVICO CULTURAL EN LA CABECERA MUNICIPAL</t>
  </si>
  <si>
    <t>CONSISTE EN LA CONSTRUCCION DE FORO CULTURAL Y TECHADO DE FORO Y GRADERIAS EN LA ALAMEDA MUNICIPAL</t>
  </si>
  <si>
    <t>CONSISTE EN LA REHABILITACION DE LAS TUBERIAS DE AGUA Y DRENAJE Y LA CONSTRUCCION DE BASE HIDRAULICA Y HUELLAS DE CONCRETO HIDRAULICO CON EMPEDRADO EN LA CALLE ALDAMA DE EL LIMON</t>
  </si>
  <si>
    <t>CONSISTE EN LA REHABILITACION DE LAS TUBERIAS DE AGUA Y DRENAJE Y LA CONSTRUCCION DE BASE HIDRAULICA Y HUELLAS DE CONCRETO HIDRAULICO CON EMPEDRADO EN LA CALLE DEGOLLADO DE EL LIMON</t>
  </si>
  <si>
    <t>CONSISTE EN LA CONSTRUCCION DE EMPEDRADO EN LA CALLE INDUSTRIA DE LA CABECERA MUNICIPAL</t>
  </si>
  <si>
    <t>CONSISTE EN LA REHABILITACION DE LAS TUBERIAS DE AGUA Y DRENAJE Y LA CONSTRUCCION DE BASE HIDRAULICA Y HUELLAS DE CONCRETO HIDRAULICO CON EMPEDRADO EN LA CALLE ESCOBEDO DE EL LIMON</t>
  </si>
  <si>
    <t>CONSISTE EN LA REHABILITACION DE LAS TUBERIAS DE AGUA Y DRENAJE Y LA CONSTRUCCION DE BASE HIDRAULICA Y PAVIMENTO DE CONCRETO HIDRAULICO EN LA CALLE PRIVADA MORELOS DE EL LIMON</t>
  </si>
  <si>
    <t>CONSISTE EN LA CONSTRUCCION DE VADO DE CONCRETO EN LA CALLE OBREGON DE LA CIENEGA</t>
  </si>
  <si>
    <t>CONSISTE EN LA CONSTRUCCION DEL SISTEMA DE DRENAJE ÁRA LA LOCALIDAD DE EL RODEO</t>
  </si>
  <si>
    <t>CONSISTE EN LA CONSTRUCCION DE 2 DEPOSITOS DE AGUA Y LA PERFORACION DE UN POZO PROFUNDO EN LA COLONIA LA TABAQUERA EN LA CABECERA MUNICIPAL</t>
  </si>
  <si>
    <t>CONSISTE EN LA REHABILITACION DE LAS TUBERÍA DE AGUA POTABLE Y DRENAJE Y LA CONSTRUCCION DE BASE HIDRAULICA Y PAVIMENTO DE CONCRETO HIDRAULICO EN LA CALLE JUAREZ DE LA AGENCIA DE SAN ROQUE</t>
  </si>
  <si>
    <t>CONSISTE EN LA CONSTRUCCION DE HUELLAS DE CONCRETO HIDRAULICO CON EMPEDRADO EN LA CALLE OBREGON EN LA CABECERA MUNICIPAL</t>
  </si>
  <si>
    <t>CONSISTE EN LA CONSTRUCCION DE CONTRAPORTERIAS EN 2 CANCHAS DE FUTBOL EN LA UNIDAD DEPORTIVA MUNICIPAL</t>
  </si>
  <si>
    <t>CONSISTE EN LA REHABILITACION DE LA LINEA DE AGUA POTABLE EN LAS CALLES JUAREZ, ALDAMA Y GUERRRO DE EL PALMAR</t>
  </si>
  <si>
    <t>CONSISTE EN LA REHABILITACION DE LA LINEA DE DRENAJE EN LAS CALLES JUAREZ, ALDAMA Y GUERRRO DE EL PALMAR</t>
  </si>
  <si>
    <t>CONSISTE EN LA CONSTRUCCION DE UN MURO DE CONTENCION PARA PROTEGER LA CALLE DEL DESGASTE PROVOCADO POR EL ARROYO</t>
  </si>
  <si>
    <t>CONSISTE EN APOYAR A LA CONSTRUCCION DEL TEJADO DE LA CASA DE GERARDO GONZALEZ DAÑADO DURANTE UNA TORMENTA</t>
  </si>
  <si>
    <t>CONSISTE EN LA REHABILITACION DEL COLECTOR PRINCIPAL DE DRENAJE DE LA LOCALIDAD DE LA CIENEGA</t>
  </si>
  <si>
    <t>CONSISTE EN LA INSTALACION DE UNA DESCARGA DE DRENAJE PARA EL DIF DE LA LOCALIDAD DE LA CIENEGA</t>
  </si>
  <si>
    <t>CONSISTE EN LA CONSTRUCCION DE LA LINEA DE DRENAJE EN LA CALLE GUANAJUATO DE LA CABECERA MUNICIPAL</t>
  </si>
  <si>
    <t>CONSISTE EN LA ELECTRIFICACION DEL POZO PROFUNDO LA TABAQUERA EN LA CABECERA MUNICIPAL</t>
  </si>
  <si>
    <t>CONSISTE EN DAR MANTENIMIENTO AL POZO PROFUNDO LA ESTANCIA EN LA CABECERA MUNICIPAL</t>
  </si>
  <si>
    <t>CONSISTE EN DAR MANTENIMIENTO AL POZO PROFUNDO DE LA LOCALIDAD DE EL PALMAR</t>
  </si>
  <si>
    <t>CONSISTE EN LA CONSTRUCCION DE UNA BOCA DE TORMENTA EN EL INGRESO AL PANTEON DE LA LOCALIDAD DE EL PALMAR</t>
  </si>
  <si>
    <t>CONSISTE EN LA REHABILITACION DE LA LINEA DE DRENAJE DAÑADA EN LA CALLE VICENTE GUERRERO DE SAN JUAN DE AMULA</t>
  </si>
  <si>
    <t>CONSISTE EN LA CONSTRUCCION DE 2 ESTUFAS ECOLOGICAS PARA PERSONAS QUE COCINAN CON LEÑA</t>
  </si>
  <si>
    <t>CONSISTE EN LA CONSTRUCCION DE UN MURO DE CONTENCION PARA PROTEGER 2 CASAS DE LA CORRIENTE DE LA RROYO EN LA CALLE CONSTITUCION DE LA CABECERA MUNICIPAL</t>
  </si>
  <si>
    <t>CONSISTE EN LA CONSTRUCCION DE 60 M DE LINEA DE DRENAJE EN LA CALLE OCAMPO DE LA LOCALIDAD DE LA CIENEGA</t>
  </si>
  <si>
    <t xml:space="preserve">CONSISTE EN LA RAHABILITACION DEL TECHO DE UN AULA EN LA ESCUELA PRIMARIA FRANCISCO I MADERO DE SAN JUAN DE AMULA </t>
  </si>
  <si>
    <t>CONSISTE EN LA REHABILITACION DE LA LINEA DE DRENAJE DAÑADA EN LA CALLE REVOLUCION DE SAN JUAN DE AMULA</t>
  </si>
  <si>
    <t>CONSISTE EN LA REPARACION DEL DRENAJE DE LOS BAÑOS DE LA UNIDAD DEPORTIVA MUNICIPAL</t>
  </si>
  <si>
    <t>CONSISTE EN LA CONSTRUCCION DE BAÑOS PUBLICOS EN EL JARDIN DE LA LOCALIDAD DE EL RODEO</t>
  </si>
  <si>
    <t>CONSISTE EN LA REHABILITACION DE LA LINEA DE AGUA POTABLE EN LA CALLE EMILIANO ZAPATA DE LA CABECERA MUNICIPAL</t>
  </si>
  <si>
    <t>CONSISTE EN LA REHABILITACION DE LA LINEA DE DRENAJE EN LA CALLE EMILIANO ZAPATA DE LA CABECERA MUNICIPAL</t>
  </si>
  <si>
    <t>CONSISTE EN LA CONSTRUCCION DE BASE HIDRAULICA Y HUELLAS DE CONCRETO HIDRAULICO CON EMPEDRADO EN LA CALLE EMILIANO ZAPATA EN LA CABECERA MUNICIPAL</t>
  </si>
  <si>
    <t>CONSISTE EN LA REHABILITACION DE LAS LINEAS DE AGUA Y DRENAJE Y LA CONSTRUCCION DE BASE HIDRAULICA Y HUELLAS DE CONCRETO HIDRAULICO CON EMPEDRADO EN LA CALLE GOMEZ FARIAS DE EL LIMON</t>
  </si>
  <si>
    <t>CONSISTE EN LA REHABILITACION DE LAS LINEAS DE AGUA Y DRENAJE Y LA CONSTRUCCION DE BASE HIDRAULICA Y HUELLAS DE CONCRETO HIDRAULICO CON EMPEDRADO EN LA CALLE JACINTO GALINDO DE LA CIENEGA</t>
  </si>
  <si>
    <t>CONSISTE EN LA REHABILITACION DE LAS LINEAS DE AGUA Y DRENAJE Y LA CONSTRUCCION DE BASE HIDRAULICA Y HUELLAS DE CONCRETO HIDRAULICO CON EMPEDRADO EN LA CALLE ITURBIDE DE SAN MIGUEL HIDALGO</t>
  </si>
  <si>
    <t>CONSISTE EN LA REHABILITACION DE LA LINEA DE AGUA POTABLE EN LAS CALLES COLON Y MATAMOROS DE EL PALMAR</t>
  </si>
  <si>
    <t>CONSISTE EN LA REHABILITACION DE LA LINEA DE DRENAJE EN LAS CALLES COLON Y MATAMOROS DE EL PALMAR</t>
  </si>
  <si>
    <t>CONSISTE EN LA CONSTRUCCION DE BASE HIDRAULICA Y HUELLAS DE CONCRETO HIDRAULICO CON EMPEDRADO EN LAS CALLES COLON Y MATAMOROS DE EL PALMAR</t>
  </si>
  <si>
    <t>CONSISTE EN LA CONSTRUCCION DE MACHUELO DE CONCRETO HIDRAULICO PARA CONFINAR EL EMPEDRADO EN LAS CALLES COLON Y MATAMOROS DE EL PALMAR</t>
  </si>
  <si>
    <t>COSTO UNITARIO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</si>
</sst>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49" fontId="0" fillId="2" borderId="3" xfId="0" applyNumberForma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2" fillId="0" borderId="0" xfId="0" applyFont="1" applyBorder="1"/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44" fontId="5" fillId="0" borderId="6" xfId="1" applyFont="1" applyBorder="1" applyAlignment="1">
      <alignment horizontal="center" vertical="center"/>
    </xf>
    <xf numFmtId="44" fontId="0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9" fontId="0" fillId="0" borderId="6" xfId="2" applyFont="1" applyBorder="1" applyAlignment="1">
      <alignment horizontal="center" vertical="center" wrapText="1"/>
    </xf>
    <xf numFmtId="9" fontId="0" fillId="0" borderId="6" xfId="2" applyFon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9" fontId="0" fillId="0" borderId="6" xfId="2" applyFont="1" applyFill="1" applyBorder="1" applyAlignment="1">
      <alignment horizontal="center" vertical="center"/>
    </xf>
    <xf numFmtId="44" fontId="5" fillId="0" borderId="6" xfId="1" applyFont="1" applyFill="1" applyBorder="1" applyAlignment="1">
      <alignment horizontal="center" vertical="center"/>
    </xf>
    <xf numFmtId="44" fontId="0" fillId="0" borderId="6" xfId="0" applyNumberFormat="1" applyFill="1" applyBorder="1" applyAlignment="1">
      <alignment horizontal="center" vertical="center" wrapText="1"/>
    </xf>
    <xf numFmtId="9" fontId="0" fillId="0" borderId="6" xfId="2" applyFont="1" applyFill="1" applyBorder="1" applyAlignment="1">
      <alignment horizontal="center" vertical="center" wrapText="1"/>
    </xf>
    <xf numFmtId="44" fontId="0" fillId="0" borderId="6" xfId="0" applyNumberForma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 wrapText="1"/>
    </xf>
    <xf numFmtId="15" fontId="0" fillId="0" borderId="6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44" fontId="0" fillId="0" borderId="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4" fontId="5" fillId="0" borderId="12" xfId="1" applyFont="1" applyBorder="1" applyAlignment="1">
      <alignment horizontal="center" vertical="center"/>
    </xf>
    <xf numFmtId="44" fontId="0" fillId="0" borderId="12" xfId="0" applyNumberFormat="1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5" xfId="0" applyBorder="1" applyAlignment="1">
      <alignment horizontal="center" vertical="center" wrapText="1"/>
    </xf>
    <xf numFmtId="43" fontId="0" fillId="0" borderId="6" xfId="3" applyFont="1" applyBorder="1"/>
    <xf numFmtId="43" fontId="2" fillId="0" borderId="0" xfId="3" applyFont="1"/>
    <xf numFmtId="43" fontId="0" fillId="0" borderId="0" xfId="3" applyFont="1"/>
    <xf numFmtId="43" fontId="0" fillId="0" borderId="5" xfId="3" applyFont="1" applyBorder="1" applyAlignment="1">
      <alignment horizontal="center" vertical="center"/>
    </xf>
    <xf numFmtId="43" fontId="0" fillId="0" borderId="6" xfId="3" applyFont="1" applyBorder="1" applyAlignment="1">
      <alignment horizontal="center" vertical="center"/>
    </xf>
    <xf numFmtId="43" fontId="0" fillId="0" borderId="6" xfId="3" applyFont="1" applyFill="1" applyBorder="1" applyAlignment="1">
      <alignment horizontal="center" vertical="center"/>
    </xf>
    <xf numFmtId="43" fontId="0" fillId="0" borderId="6" xfId="3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vertical="top"/>
    </xf>
    <xf numFmtId="0" fontId="0" fillId="0" borderId="0" xfId="0" applyBorder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3" fontId="1" fillId="2" borderId="1" xfId="3" applyFont="1" applyFill="1" applyBorder="1" applyAlignment="1">
      <alignment horizontal="center" vertical="center" wrapText="1"/>
    </xf>
    <xf numFmtId="43" fontId="1" fillId="2" borderId="3" xfId="3" applyFont="1" applyFill="1" applyBorder="1" applyAlignment="1">
      <alignment horizontal="center" vertical="center"/>
    </xf>
    <xf numFmtId="43" fontId="1" fillId="2" borderId="1" xfId="3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3" fontId="1" fillId="2" borderId="3" xfId="3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ual" xfId="2" builtinId="5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0</xdr:row>
      <xdr:rowOff>123825</xdr:rowOff>
    </xdr:from>
    <xdr:to>
      <xdr:col>2</xdr:col>
      <xdr:colOff>1066799</xdr:colOff>
      <xdr:row>6</xdr:row>
      <xdr:rowOff>199480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123825"/>
          <a:ext cx="1076325" cy="13805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0</xdr:row>
      <xdr:rowOff>123825</xdr:rowOff>
    </xdr:from>
    <xdr:to>
      <xdr:col>2</xdr:col>
      <xdr:colOff>1066799</xdr:colOff>
      <xdr:row>6</xdr:row>
      <xdr:rowOff>199480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123825"/>
          <a:ext cx="1076325" cy="13805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0</xdr:row>
      <xdr:rowOff>123825</xdr:rowOff>
    </xdr:from>
    <xdr:to>
      <xdr:col>2</xdr:col>
      <xdr:colOff>1066799</xdr:colOff>
      <xdr:row>6</xdr:row>
      <xdr:rowOff>199480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123825"/>
          <a:ext cx="1076325" cy="13805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0</xdr:row>
      <xdr:rowOff>123825</xdr:rowOff>
    </xdr:from>
    <xdr:to>
      <xdr:col>2</xdr:col>
      <xdr:colOff>1066799</xdr:colOff>
      <xdr:row>6</xdr:row>
      <xdr:rowOff>199480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123825"/>
          <a:ext cx="1076325" cy="13805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0</xdr:row>
      <xdr:rowOff>123825</xdr:rowOff>
    </xdr:from>
    <xdr:to>
      <xdr:col>2</xdr:col>
      <xdr:colOff>1066799</xdr:colOff>
      <xdr:row>6</xdr:row>
      <xdr:rowOff>199480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123825"/>
          <a:ext cx="1076325" cy="13805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P26"/>
  <sheetViews>
    <sheetView showGridLines="0" tabSelected="1" view="pageBreakPreview" zoomScaleNormal="100" zoomScaleSheetLayoutView="100" workbookViewId="0">
      <selection activeCell="Q13" sqref="Q13"/>
    </sheetView>
  </sheetViews>
  <sheetFormatPr baseColWidth="10" defaultRowHeight="15"/>
  <cols>
    <col min="1" max="1" width="5.7109375" customWidth="1"/>
    <col min="2" max="2" width="4.28515625" customWidth="1"/>
    <col min="3" max="3" width="36.5703125" style="3" customWidth="1"/>
    <col min="4" max="4" width="11" bestFit="1" customWidth="1"/>
    <col min="5" max="5" width="15.5703125" customWidth="1"/>
    <col min="6" max="6" width="15.140625" bestFit="1" customWidth="1"/>
    <col min="7" max="8" width="9.85546875" bestFit="1" customWidth="1"/>
    <col min="9" max="9" width="14.140625" bestFit="1" customWidth="1"/>
    <col min="10" max="10" width="14.5703125" bestFit="1" customWidth="1"/>
    <col min="11" max="11" width="31.7109375" customWidth="1"/>
    <col min="12" max="12" width="14.140625" bestFit="1" customWidth="1"/>
    <col min="13" max="13" width="29.5703125" customWidth="1"/>
    <col min="14" max="14" width="11.42578125" style="60"/>
    <col min="15" max="15" width="14.42578125" style="60" customWidth="1"/>
  </cols>
  <sheetData>
    <row r="2" spans="2:16" s="5" customFormat="1" ht="21">
      <c r="B2" s="81" t="s">
        <v>2</v>
      </c>
      <c r="C2" s="81"/>
      <c r="D2" s="81"/>
      <c r="E2" s="81"/>
      <c r="F2" s="81"/>
      <c r="G2" s="81"/>
      <c r="H2" s="81"/>
      <c r="I2" s="81"/>
      <c r="J2" s="81"/>
      <c r="K2" s="81"/>
      <c r="L2" s="81"/>
      <c r="N2" s="59"/>
      <c r="O2" s="59"/>
    </row>
    <row r="3" spans="2:16" s="5" customFormat="1" ht="21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81"/>
      <c r="L3" s="81"/>
      <c r="N3" s="59"/>
      <c r="O3" s="59"/>
    </row>
    <row r="4" spans="2:16" s="5" customFormat="1" ht="18.75" customHeight="1">
      <c r="B4" s="10"/>
      <c r="C4" s="10"/>
      <c r="D4" s="10"/>
      <c r="E4" s="20"/>
      <c r="F4" s="10"/>
      <c r="G4" s="20"/>
      <c r="H4" s="10"/>
      <c r="I4" s="10"/>
      <c r="N4" s="59"/>
      <c r="O4" s="59"/>
    </row>
    <row r="5" spans="2:16" s="5" customFormat="1" ht="21">
      <c r="B5" s="81" t="s">
        <v>181</v>
      </c>
      <c r="C5" s="81"/>
      <c r="D5" s="81"/>
      <c r="E5" s="81"/>
      <c r="F5" s="81"/>
      <c r="G5" s="81"/>
      <c r="H5" s="81"/>
      <c r="I5" s="81"/>
      <c r="J5" s="81"/>
      <c r="K5" s="81"/>
      <c r="L5" s="81"/>
      <c r="N5" s="59"/>
      <c r="O5" s="59"/>
    </row>
    <row r="6" spans="2:16" s="5" customFormat="1" ht="6" customHeight="1">
      <c r="B6" s="10"/>
      <c r="C6" s="10"/>
      <c r="D6" s="10"/>
      <c r="E6" s="20"/>
      <c r="F6" s="10"/>
      <c r="G6" s="20"/>
      <c r="H6" s="10"/>
      <c r="I6" s="10"/>
      <c r="N6" s="59"/>
      <c r="O6" s="59"/>
    </row>
    <row r="7" spans="2:16" s="5" customFormat="1" ht="18.75">
      <c r="B7" s="82" t="s"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N7" s="59"/>
      <c r="O7" s="59"/>
    </row>
    <row r="8" spans="2:16">
      <c r="C8"/>
      <c r="D8" s="3"/>
      <c r="E8" s="3"/>
      <c r="F8" s="11"/>
      <c r="G8" s="16"/>
      <c r="H8" s="11"/>
      <c r="I8" s="11"/>
    </row>
    <row r="9" spans="2:16" s="9" customFormat="1" ht="30">
      <c r="B9" s="8" t="s">
        <v>3</v>
      </c>
      <c r="C9" s="8" t="s">
        <v>4</v>
      </c>
      <c r="D9" s="8" t="s">
        <v>5</v>
      </c>
      <c r="E9" s="74" t="s">
        <v>6</v>
      </c>
      <c r="F9" s="74"/>
      <c r="G9" s="74" t="s">
        <v>9</v>
      </c>
      <c r="H9" s="74"/>
      <c r="I9" s="17" t="s">
        <v>12</v>
      </c>
      <c r="J9" s="25" t="s">
        <v>14</v>
      </c>
      <c r="K9" s="18" t="s">
        <v>16</v>
      </c>
      <c r="L9" s="18" t="s">
        <v>18</v>
      </c>
      <c r="M9" s="76" t="s">
        <v>182</v>
      </c>
      <c r="N9" s="78" t="s">
        <v>205</v>
      </c>
      <c r="O9" s="80" t="s">
        <v>183</v>
      </c>
      <c r="P9" s="78" t="s">
        <v>312</v>
      </c>
    </row>
    <row r="10" spans="2:16" ht="15.75" customHeight="1">
      <c r="B10" s="2"/>
      <c r="C10" s="2"/>
      <c r="D10" s="2"/>
      <c r="E10" s="21" t="s">
        <v>7</v>
      </c>
      <c r="F10" s="21" t="s">
        <v>8</v>
      </c>
      <c r="G10" s="21" t="s">
        <v>10</v>
      </c>
      <c r="H10" s="21" t="s">
        <v>11</v>
      </c>
      <c r="I10" s="22" t="s">
        <v>13</v>
      </c>
      <c r="J10" s="21" t="s">
        <v>15</v>
      </c>
      <c r="K10" s="23" t="s">
        <v>17</v>
      </c>
      <c r="L10" s="23" t="s">
        <v>19</v>
      </c>
      <c r="M10" s="77"/>
      <c r="N10" s="79"/>
      <c r="O10" s="79"/>
      <c r="P10" s="85"/>
    </row>
    <row r="11" spans="2:16">
      <c r="B11" s="4"/>
      <c r="C11" s="4"/>
      <c r="D11" s="4"/>
      <c r="E11" s="4"/>
      <c r="F11" s="4"/>
      <c r="G11" s="4"/>
      <c r="H11" s="4"/>
      <c r="I11" s="4"/>
      <c r="J11" s="24"/>
      <c r="K11" s="4"/>
      <c r="L11" s="4"/>
      <c r="P11" s="60"/>
    </row>
    <row r="12" spans="2:16" ht="60">
      <c r="B12" s="26">
        <v>1</v>
      </c>
      <c r="C12" s="27" t="s">
        <v>20</v>
      </c>
      <c r="D12" s="26" t="s">
        <v>21</v>
      </c>
      <c r="E12" s="26" t="s">
        <v>22</v>
      </c>
      <c r="F12" s="26">
        <v>2014</v>
      </c>
      <c r="G12" s="48">
        <v>41891</v>
      </c>
      <c r="H12" s="48">
        <v>41952</v>
      </c>
      <c r="I12" s="28">
        <v>1633333.33</v>
      </c>
      <c r="J12" s="31" t="s">
        <v>24</v>
      </c>
      <c r="K12" s="30" t="s">
        <v>179</v>
      </c>
      <c r="L12" s="29">
        <f>I12</f>
        <v>1633333.33</v>
      </c>
      <c r="M12" s="55" t="s">
        <v>185</v>
      </c>
      <c r="N12" s="58">
        <v>3150</v>
      </c>
      <c r="O12" s="58">
        <v>5500</v>
      </c>
      <c r="P12" s="58">
        <f>L12/N12</f>
        <v>518.51851746031753</v>
      </c>
    </row>
    <row r="13" spans="2:16" ht="105" customHeight="1">
      <c r="B13" s="26">
        <v>2</v>
      </c>
      <c r="C13" s="31" t="s">
        <v>136</v>
      </c>
      <c r="D13" s="30" t="s">
        <v>21</v>
      </c>
      <c r="E13" s="30" t="s">
        <v>23</v>
      </c>
      <c r="F13" s="26">
        <v>2014</v>
      </c>
      <c r="G13" s="48">
        <v>42011</v>
      </c>
      <c r="H13" s="48">
        <v>42093</v>
      </c>
      <c r="I13" s="28">
        <v>551100.02</v>
      </c>
      <c r="J13" s="31" t="s">
        <v>24</v>
      </c>
      <c r="K13" s="30" t="s">
        <v>179</v>
      </c>
      <c r="L13" s="29">
        <f t="shared" ref="L13" si="0">I13</f>
        <v>551100.02</v>
      </c>
      <c r="M13" s="55" t="s">
        <v>186</v>
      </c>
      <c r="N13" s="58">
        <v>1338.77</v>
      </c>
      <c r="O13" s="58">
        <v>3102</v>
      </c>
      <c r="P13" s="58">
        <f t="shared" ref="P13:P16" si="1">L13/N13</f>
        <v>411.6465262890564</v>
      </c>
    </row>
    <row r="14" spans="2:16" ht="105">
      <c r="B14" s="26">
        <v>3</v>
      </c>
      <c r="C14" s="31" t="s">
        <v>173</v>
      </c>
      <c r="D14" s="30" t="s">
        <v>21</v>
      </c>
      <c r="E14" s="31" t="s">
        <v>172</v>
      </c>
      <c r="F14" s="26">
        <v>2014</v>
      </c>
      <c r="G14" s="48">
        <v>41967</v>
      </c>
      <c r="H14" s="48">
        <v>41997</v>
      </c>
      <c r="I14" s="28">
        <v>1999859.06</v>
      </c>
      <c r="J14" s="30" t="s">
        <v>178</v>
      </c>
      <c r="K14" s="30" t="s">
        <v>175</v>
      </c>
      <c r="L14" s="29">
        <f>I14</f>
        <v>1999859.06</v>
      </c>
      <c r="M14" s="55" t="s">
        <v>184</v>
      </c>
      <c r="N14" s="58">
        <v>1304.93</v>
      </c>
      <c r="O14" s="58">
        <v>3102</v>
      </c>
      <c r="P14" s="58">
        <f t="shared" si="1"/>
        <v>1532.5412550864796</v>
      </c>
    </row>
    <row r="15" spans="2:16" ht="104.25" customHeight="1">
      <c r="B15" s="26">
        <v>4</v>
      </c>
      <c r="C15" s="31" t="s">
        <v>206</v>
      </c>
      <c r="D15" s="30" t="s">
        <v>21</v>
      </c>
      <c r="E15" s="31" t="s">
        <v>172</v>
      </c>
      <c r="F15" s="26">
        <v>2014</v>
      </c>
      <c r="G15" s="48">
        <f>G14</f>
        <v>41967</v>
      </c>
      <c r="H15" s="48">
        <f>H14</f>
        <v>41997</v>
      </c>
      <c r="I15" s="28">
        <v>1499660.03</v>
      </c>
      <c r="J15" s="30" t="s">
        <v>178</v>
      </c>
      <c r="K15" s="30" t="s">
        <v>174</v>
      </c>
      <c r="L15" s="29">
        <f>I15</f>
        <v>1499660.03</v>
      </c>
      <c r="M15" s="55" t="s">
        <v>187</v>
      </c>
      <c r="N15" s="64">
        <v>1839.5</v>
      </c>
      <c r="O15" s="58">
        <v>3102</v>
      </c>
      <c r="P15" s="58">
        <f t="shared" si="1"/>
        <v>815.2541614569177</v>
      </c>
    </row>
    <row r="16" spans="2:16" ht="90">
      <c r="B16" s="26">
        <v>5</v>
      </c>
      <c r="C16" s="31" t="s">
        <v>176</v>
      </c>
      <c r="D16" s="31" t="s">
        <v>50</v>
      </c>
      <c r="E16" s="27" t="str">
        <f>E15</f>
        <v>FONDO DE CONTINGENCIAS ECONOMICAS PARA INVERSION 2014 CONVENIO C</v>
      </c>
      <c r="F16" s="26">
        <v>2014</v>
      </c>
      <c r="G16" s="48">
        <f>G15</f>
        <v>41967</v>
      </c>
      <c r="H16" s="48">
        <f>H15</f>
        <v>41997</v>
      </c>
      <c r="I16" s="28">
        <v>549305.96</v>
      </c>
      <c r="J16" s="31" t="s">
        <v>24</v>
      </c>
      <c r="K16" s="30" t="s">
        <v>177</v>
      </c>
      <c r="L16" s="29">
        <f>I16</f>
        <v>549305.96</v>
      </c>
      <c r="M16" s="55" t="s">
        <v>188</v>
      </c>
      <c r="N16" s="58">
        <v>160</v>
      </c>
      <c r="O16" s="58">
        <v>473</v>
      </c>
      <c r="P16" s="58">
        <f t="shared" si="1"/>
        <v>3433.1622499999999</v>
      </c>
    </row>
    <row r="17" spans="2:12" ht="6.75" customHeight="1">
      <c r="B17" s="52"/>
      <c r="C17" s="52"/>
      <c r="D17" s="52"/>
      <c r="E17" s="52"/>
      <c r="F17" s="52"/>
      <c r="G17" s="52"/>
      <c r="H17" s="52"/>
      <c r="I17" s="53"/>
      <c r="J17" s="52"/>
      <c r="K17" s="52"/>
      <c r="L17" s="54"/>
    </row>
    <row r="18" spans="2:12" ht="34.5" customHeight="1">
      <c r="B18" s="49"/>
      <c r="C18" s="49"/>
      <c r="D18" s="49"/>
      <c r="E18" s="49"/>
      <c r="F18" s="49"/>
      <c r="G18" s="49"/>
      <c r="H18" s="49"/>
      <c r="I18" s="50"/>
      <c r="J18" s="49"/>
      <c r="K18" s="49"/>
      <c r="L18" s="51"/>
    </row>
    <row r="19" spans="2:12" ht="18" customHeight="1">
      <c r="B19" s="6"/>
      <c r="C19" s="7"/>
      <c r="D19" s="7"/>
      <c r="E19" s="19"/>
      <c r="F19" s="7"/>
      <c r="G19" s="19"/>
      <c r="H19" s="7"/>
      <c r="I19" s="7"/>
    </row>
    <row r="20" spans="2:12" ht="18.75">
      <c r="B20" s="12"/>
      <c r="C20" s="13"/>
      <c r="D20" s="14"/>
      <c r="E20" s="14"/>
      <c r="F20" s="14"/>
      <c r="G20" s="14"/>
      <c r="H20" s="14"/>
      <c r="I20" s="14"/>
    </row>
    <row r="21" spans="2:12">
      <c r="B21" s="15"/>
      <c r="C21" s="73"/>
      <c r="D21" s="73"/>
      <c r="E21" s="73"/>
      <c r="F21" s="73"/>
      <c r="G21" s="73"/>
      <c r="H21" s="73"/>
      <c r="I21" s="73"/>
    </row>
    <row r="22" spans="2:12">
      <c r="B22" s="15"/>
      <c r="C22" s="75"/>
      <c r="D22" s="75"/>
      <c r="E22" s="75"/>
      <c r="F22" s="75"/>
      <c r="G22" s="75"/>
      <c r="H22" s="75"/>
      <c r="I22" s="75"/>
    </row>
    <row r="23" spans="2:12">
      <c r="B23" s="15"/>
      <c r="C23" s="75"/>
      <c r="D23" s="75"/>
      <c r="E23" s="75"/>
      <c r="F23" s="75"/>
      <c r="G23" s="75"/>
      <c r="H23" s="75"/>
      <c r="I23" s="75"/>
    </row>
    <row r="24" spans="2:12">
      <c r="B24" s="15"/>
      <c r="C24" s="73"/>
      <c r="D24" s="73"/>
      <c r="E24" s="73"/>
      <c r="F24" s="73"/>
      <c r="G24" s="73"/>
      <c r="H24" s="73"/>
      <c r="I24" s="73"/>
    </row>
    <row r="25" spans="2:12">
      <c r="B25" s="15"/>
      <c r="C25" s="73"/>
      <c r="D25" s="73"/>
      <c r="E25" s="73"/>
      <c r="F25" s="73"/>
      <c r="G25" s="73"/>
      <c r="H25" s="73"/>
      <c r="I25" s="73"/>
    </row>
    <row r="26" spans="2:12" ht="28.5" customHeight="1">
      <c r="B26" s="15"/>
      <c r="C26" s="75"/>
      <c r="D26" s="75"/>
      <c r="E26" s="75"/>
      <c r="F26" s="75"/>
      <c r="G26" s="75"/>
      <c r="H26" s="75"/>
      <c r="I26" s="75"/>
    </row>
  </sheetData>
  <mergeCells count="16">
    <mergeCell ref="M9:M10"/>
    <mergeCell ref="N9:N10"/>
    <mergeCell ref="O9:O10"/>
    <mergeCell ref="P9:P10"/>
    <mergeCell ref="B2:L2"/>
    <mergeCell ref="B5:L5"/>
    <mergeCell ref="B7:L7"/>
    <mergeCell ref="B3:L3"/>
    <mergeCell ref="C24:I24"/>
    <mergeCell ref="E9:F9"/>
    <mergeCell ref="G9:H9"/>
    <mergeCell ref="C25:I25"/>
    <mergeCell ref="C26:I26"/>
    <mergeCell ref="C21:I21"/>
    <mergeCell ref="C22:I22"/>
    <mergeCell ref="C23:I23"/>
  </mergeCells>
  <conditionalFormatting sqref="B9 K9:L9 Q9:XFD9">
    <cfRule type="duplicateValues" dxfId="43" priority="11"/>
  </conditionalFormatting>
  <conditionalFormatting sqref="C9">
    <cfRule type="duplicateValues" dxfId="42" priority="10"/>
  </conditionalFormatting>
  <conditionalFormatting sqref="D9">
    <cfRule type="duplicateValues" dxfId="41" priority="9"/>
  </conditionalFormatting>
  <conditionalFormatting sqref="I9">
    <cfRule type="duplicateValues" dxfId="40" priority="7"/>
  </conditionalFormatting>
  <conditionalFormatting sqref="B9">
    <cfRule type="duplicateValues" dxfId="39" priority="12"/>
  </conditionalFormatting>
  <conditionalFormatting sqref="C9:D9 I9">
    <cfRule type="duplicateValues" dxfId="38" priority="246"/>
  </conditionalFormatting>
  <conditionalFormatting sqref="K9">
    <cfRule type="duplicateValues" dxfId="37" priority="4"/>
  </conditionalFormatting>
  <conditionalFormatting sqref="L9">
    <cfRule type="duplicateValues" dxfId="36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4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2:O26"/>
  <sheetViews>
    <sheetView showGridLines="0" view="pageBreakPreview" topLeftCell="A2" zoomScaleNormal="100" zoomScaleSheetLayoutView="100" workbookViewId="0">
      <selection activeCell="P10" sqref="P10"/>
    </sheetView>
  </sheetViews>
  <sheetFormatPr baseColWidth="10" defaultRowHeight="15"/>
  <cols>
    <col min="1" max="1" width="4.85546875" customWidth="1"/>
    <col min="2" max="2" width="4.28515625" customWidth="1"/>
    <col min="3" max="3" width="22" style="3" customWidth="1"/>
    <col min="4" max="4" width="11" bestFit="1" customWidth="1"/>
    <col min="5" max="5" width="11.7109375" customWidth="1"/>
    <col min="6" max="6" width="15.140625" bestFit="1" customWidth="1"/>
    <col min="7" max="7" width="14.140625" bestFit="1" customWidth="1"/>
    <col min="8" max="8" width="14.5703125" bestFit="1" customWidth="1"/>
    <col min="9" max="9" width="8.5703125" bestFit="1" customWidth="1"/>
    <col min="10" max="10" width="12" bestFit="1" customWidth="1"/>
    <col min="11" max="11" width="14.140625" bestFit="1" customWidth="1"/>
    <col min="12" max="12" width="31.28515625" style="1" customWidth="1"/>
    <col min="13" max="13" width="11.42578125" style="60"/>
    <col min="14" max="14" width="14.85546875" style="60" customWidth="1"/>
  </cols>
  <sheetData>
    <row r="2" spans="2:15" s="5" customFormat="1" ht="21">
      <c r="B2" s="81" t="s">
        <v>2</v>
      </c>
      <c r="C2" s="81"/>
      <c r="D2" s="81"/>
      <c r="E2" s="81"/>
      <c r="F2" s="81"/>
      <c r="G2" s="81"/>
      <c r="H2" s="81"/>
      <c r="I2" s="81"/>
      <c r="J2" s="81"/>
      <c r="K2" s="81"/>
      <c r="L2" s="56"/>
      <c r="M2" s="59"/>
      <c r="N2" s="59"/>
    </row>
    <row r="3" spans="2:15" s="5" customFormat="1" ht="21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81"/>
      <c r="L3" s="56"/>
      <c r="M3" s="59"/>
      <c r="N3" s="59"/>
    </row>
    <row r="4" spans="2:15" s="5" customFormat="1" ht="18.75" customHeight="1">
      <c r="B4" s="20"/>
      <c r="C4" s="20"/>
      <c r="D4" s="20"/>
      <c r="E4" s="20"/>
      <c r="F4" s="20"/>
      <c r="G4" s="20"/>
      <c r="L4" s="56"/>
      <c r="M4" s="59"/>
      <c r="N4" s="59"/>
    </row>
    <row r="5" spans="2:15" s="5" customFormat="1" ht="21">
      <c r="B5" s="81" t="s">
        <v>180</v>
      </c>
      <c r="C5" s="81"/>
      <c r="D5" s="81"/>
      <c r="E5" s="81"/>
      <c r="F5" s="81"/>
      <c r="G5" s="81"/>
      <c r="H5" s="81"/>
      <c r="I5" s="81"/>
      <c r="J5" s="81"/>
      <c r="K5" s="81"/>
      <c r="L5" s="56"/>
      <c r="M5" s="59"/>
      <c r="N5" s="59"/>
    </row>
    <row r="6" spans="2:15" s="5" customFormat="1" ht="6" customHeight="1">
      <c r="B6" s="20"/>
      <c r="C6" s="20"/>
      <c r="D6" s="20"/>
      <c r="E6" s="20"/>
      <c r="F6" s="20"/>
      <c r="G6" s="20"/>
      <c r="L6" s="56"/>
      <c r="M6" s="59"/>
      <c r="N6" s="59"/>
    </row>
    <row r="7" spans="2:15" s="5" customFormat="1" ht="18.75">
      <c r="B7" s="82" t="s">
        <v>0</v>
      </c>
      <c r="C7" s="82"/>
      <c r="D7" s="82"/>
      <c r="E7" s="82"/>
      <c r="F7" s="82"/>
      <c r="G7" s="82"/>
      <c r="H7" s="82"/>
      <c r="I7" s="82"/>
      <c r="J7" s="82"/>
      <c r="K7" s="82"/>
      <c r="L7" s="56"/>
      <c r="M7" s="59"/>
      <c r="N7" s="59"/>
    </row>
    <row r="8" spans="2:15">
      <c r="C8"/>
      <c r="D8" s="3"/>
      <c r="E8" s="3"/>
      <c r="F8" s="16"/>
      <c r="G8" s="16"/>
    </row>
    <row r="9" spans="2:15" s="9" customFormat="1" ht="30">
      <c r="B9" s="8" t="s">
        <v>3</v>
      </c>
      <c r="C9" s="8" t="s">
        <v>4</v>
      </c>
      <c r="D9" s="8" t="s">
        <v>5</v>
      </c>
      <c r="E9" s="74" t="s">
        <v>6</v>
      </c>
      <c r="F9" s="74"/>
      <c r="G9" s="17" t="s">
        <v>12</v>
      </c>
      <c r="H9" s="25" t="s">
        <v>25</v>
      </c>
      <c r="I9" s="86" t="s">
        <v>27</v>
      </c>
      <c r="J9" s="87"/>
      <c r="K9" s="18" t="s">
        <v>26</v>
      </c>
      <c r="L9" s="83" t="s">
        <v>189</v>
      </c>
      <c r="M9" s="78" t="s">
        <v>208</v>
      </c>
      <c r="N9" s="78" t="s">
        <v>190</v>
      </c>
      <c r="O9" s="78" t="s">
        <v>312</v>
      </c>
    </row>
    <row r="10" spans="2:15" ht="15.75" customHeight="1">
      <c r="B10" s="2"/>
      <c r="C10" s="2"/>
      <c r="D10" s="2"/>
      <c r="E10" s="21" t="s">
        <v>7</v>
      </c>
      <c r="F10" s="21" t="s">
        <v>8</v>
      </c>
      <c r="G10" s="22" t="s">
        <v>13</v>
      </c>
      <c r="H10" s="21" t="s">
        <v>19</v>
      </c>
      <c r="I10" s="23" t="s">
        <v>28</v>
      </c>
      <c r="J10" s="23" t="s">
        <v>29</v>
      </c>
      <c r="K10" s="23"/>
      <c r="L10" s="84"/>
      <c r="M10" s="85"/>
      <c r="N10" s="85"/>
      <c r="O10" s="85"/>
    </row>
    <row r="11" spans="2:15">
      <c r="B11" s="4"/>
      <c r="C11" s="4"/>
      <c r="D11" s="4"/>
      <c r="E11" s="4"/>
      <c r="F11" s="4"/>
      <c r="G11" s="4"/>
      <c r="H11" s="24"/>
      <c r="I11" s="24"/>
      <c r="J11" s="4"/>
      <c r="K11" s="4"/>
      <c r="L11" s="57"/>
      <c r="M11" s="61"/>
      <c r="N11" s="61"/>
      <c r="O11" s="61"/>
    </row>
    <row r="12" spans="2:15" ht="45">
      <c r="B12" s="26">
        <v>1</v>
      </c>
      <c r="C12" s="31" t="s">
        <v>33</v>
      </c>
      <c r="D12" s="30" t="s">
        <v>31</v>
      </c>
      <c r="E12" s="31" t="s">
        <v>32</v>
      </c>
      <c r="F12" s="26">
        <v>2012</v>
      </c>
      <c r="G12" s="28">
        <v>13128</v>
      </c>
      <c r="H12" s="35">
        <f>G12</f>
        <v>13128</v>
      </c>
      <c r="I12" s="32">
        <v>1</v>
      </c>
      <c r="J12" s="33">
        <v>1</v>
      </c>
      <c r="K12" s="34" t="s">
        <v>36</v>
      </c>
      <c r="L12" s="35" t="s">
        <v>191</v>
      </c>
      <c r="M12" s="62">
        <v>74.7</v>
      </c>
      <c r="N12" s="62">
        <v>234</v>
      </c>
      <c r="O12" s="62">
        <f>H12/M12</f>
        <v>175.7429718875502</v>
      </c>
    </row>
    <row r="13" spans="2:15" ht="60">
      <c r="B13" s="26">
        <v>2</v>
      </c>
      <c r="C13" s="31" t="s">
        <v>34</v>
      </c>
      <c r="D13" s="30" t="s">
        <v>31</v>
      </c>
      <c r="E13" s="31" t="s">
        <v>32</v>
      </c>
      <c r="F13" s="26">
        <v>2012</v>
      </c>
      <c r="G13" s="28">
        <v>31996</v>
      </c>
      <c r="H13" s="35">
        <f t="shared" ref="H13:H26" si="0">G13</f>
        <v>31996</v>
      </c>
      <c r="I13" s="32">
        <v>1</v>
      </c>
      <c r="J13" s="33">
        <v>1</v>
      </c>
      <c r="K13" s="34" t="s">
        <v>36</v>
      </c>
      <c r="L13" s="35" t="s">
        <v>192</v>
      </c>
      <c r="M13" s="62">
        <v>73.8</v>
      </c>
      <c r="N13" s="62">
        <v>234</v>
      </c>
      <c r="O13" s="62">
        <f t="shared" ref="O13:O26" si="1">H13/M13</f>
        <v>433.55013550135504</v>
      </c>
    </row>
    <row r="14" spans="2:15" ht="60">
      <c r="B14" s="26">
        <v>3</v>
      </c>
      <c r="C14" s="31" t="s">
        <v>30</v>
      </c>
      <c r="D14" s="30" t="s">
        <v>31</v>
      </c>
      <c r="E14" s="31" t="s">
        <v>32</v>
      </c>
      <c r="F14" s="26">
        <v>2012</v>
      </c>
      <c r="G14" s="28">
        <v>131116</v>
      </c>
      <c r="H14" s="35">
        <f t="shared" si="0"/>
        <v>131116</v>
      </c>
      <c r="I14" s="33">
        <v>1</v>
      </c>
      <c r="J14" s="33">
        <v>1</v>
      </c>
      <c r="K14" s="34" t="s">
        <v>36</v>
      </c>
      <c r="L14" s="35" t="s">
        <v>207</v>
      </c>
      <c r="M14" s="62">
        <v>423</v>
      </c>
      <c r="N14" s="62">
        <v>234</v>
      </c>
      <c r="O14" s="62">
        <f t="shared" si="1"/>
        <v>309.96690307328606</v>
      </c>
    </row>
    <row r="15" spans="2:15" ht="75">
      <c r="B15" s="26">
        <v>4</v>
      </c>
      <c r="C15" s="31" t="s">
        <v>35</v>
      </c>
      <c r="D15" s="30" t="s">
        <v>31</v>
      </c>
      <c r="E15" s="31" t="s">
        <v>32</v>
      </c>
      <c r="F15" s="26">
        <v>2012</v>
      </c>
      <c r="G15" s="28">
        <v>9168</v>
      </c>
      <c r="H15" s="35">
        <f t="shared" si="0"/>
        <v>9168</v>
      </c>
      <c r="I15" s="33">
        <v>1</v>
      </c>
      <c r="J15" s="33">
        <v>1</v>
      </c>
      <c r="K15" s="34" t="s">
        <v>36</v>
      </c>
      <c r="L15" s="35" t="s">
        <v>193</v>
      </c>
      <c r="M15" s="62">
        <v>78.599999999999994</v>
      </c>
      <c r="N15" s="62">
        <v>234</v>
      </c>
      <c r="O15" s="62">
        <f t="shared" si="1"/>
        <v>116.64122137404581</v>
      </c>
    </row>
    <row r="16" spans="2:15" ht="90">
      <c r="B16" s="26">
        <v>5</v>
      </c>
      <c r="C16" s="31" t="s">
        <v>37</v>
      </c>
      <c r="D16" s="30" t="s">
        <v>31</v>
      </c>
      <c r="E16" s="31" t="s">
        <v>32</v>
      </c>
      <c r="F16" s="26">
        <v>2012</v>
      </c>
      <c r="G16" s="28">
        <v>84492</v>
      </c>
      <c r="H16" s="36">
        <f t="shared" si="0"/>
        <v>84492</v>
      </c>
      <c r="I16" s="33">
        <v>1</v>
      </c>
      <c r="J16" s="33">
        <v>1</v>
      </c>
      <c r="K16" s="34" t="s">
        <v>36</v>
      </c>
      <c r="L16" s="35" t="s">
        <v>194</v>
      </c>
      <c r="M16" s="62">
        <v>463.07</v>
      </c>
      <c r="N16" s="62">
        <v>234</v>
      </c>
      <c r="O16" s="62">
        <f t="shared" si="1"/>
        <v>182.46053512427926</v>
      </c>
    </row>
    <row r="17" spans="2:15" ht="90">
      <c r="B17" s="26">
        <v>6</v>
      </c>
      <c r="C17" s="31" t="s">
        <v>38</v>
      </c>
      <c r="D17" s="30" t="s">
        <v>31</v>
      </c>
      <c r="E17" s="31" t="s">
        <v>32</v>
      </c>
      <c r="F17" s="26">
        <v>2012</v>
      </c>
      <c r="G17" s="28">
        <v>205376</v>
      </c>
      <c r="H17" s="36">
        <f t="shared" si="0"/>
        <v>205376</v>
      </c>
      <c r="I17" s="33">
        <v>1</v>
      </c>
      <c r="J17" s="33">
        <v>1</v>
      </c>
      <c r="K17" s="34" t="s">
        <v>36</v>
      </c>
      <c r="L17" s="35" t="s">
        <v>195</v>
      </c>
      <c r="M17" s="62">
        <v>463.7</v>
      </c>
      <c r="N17" s="62">
        <v>234</v>
      </c>
      <c r="O17" s="62">
        <f t="shared" si="1"/>
        <v>442.9070519732586</v>
      </c>
    </row>
    <row r="18" spans="2:15" ht="120">
      <c r="B18" s="26">
        <v>7</v>
      </c>
      <c r="C18" s="31" t="s">
        <v>39</v>
      </c>
      <c r="D18" s="30" t="s">
        <v>31</v>
      </c>
      <c r="E18" s="31" t="s">
        <v>32</v>
      </c>
      <c r="F18" s="26">
        <v>2012</v>
      </c>
      <c r="G18" s="28">
        <v>944852</v>
      </c>
      <c r="H18" s="36">
        <f t="shared" si="0"/>
        <v>944852</v>
      </c>
      <c r="I18" s="33">
        <v>1</v>
      </c>
      <c r="J18" s="33">
        <v>1</v>
      </c>
      <c r="K18" s="34" t="s">
        <v>36</v>
      </c>
      <c r="L18" s="35" t="s">
        <v>196</v>
      </c>
      <c r="M18" s="62">
        <v>2781.12</v>
      </c>
      <c r="N18" s="62">
        <v>234</v>
      </c>
      <c r="O18" s="62">
        <f t="shared" si="1"/>
        <v>339.73794730180646</v>
      </c>
    </row>
    <row r="19" spans="2:15" ht="120">
      <c r="B19" s="31">
        <v>8</v>
      </c>
      <c r="C19" s="31" t="s">
        <v>40</v>
      </c>
      <c r="D19" s="31" t="s">
        <v>31</v>
      </c>
      <c r="E19" s="31" t="s">
        <v>32</v>
      </c>
      <c r="F19" s="31">
        <v>2012</v>
      </c>
      <c r="G19" s="37">
        <v>58868</v>
      </c>
      <c r="H19" s="36">
        <f t="shared" si="0"/>
        <v>58868</v>
      </c>
      <c r="I19" s="33">
        <v>1</v>
      </c>
      <c r="J19" s="33">
        <v>1</v>
      </c>
      <c r="K19" s="30" t="s">
        <v>36</v>
      </c>
      <c r="L19" s="31" t="s">
        <v>201</v>
      </c>
      <c r="M19" s="62">
        <v>509.77</v>
      </c>
      <c r="N19" s="62">
        <v>234</v>
      </c>
      <c r="O19" s="62">
        <f t="shared" si="1"/>
        <v>115.47952998411048</v>
      </c>
    </row>
    <row r="20" spans="2:15" ht="60">
      <c r="B20" s="30">
        <v>9</v>
      </c>
      <c r="C20" s="31" t="s">
        <v>59</v>
      </c>
      <c r="D20" s="30" t="s">
        <v>41</v>
      </c>
      <c r="E20" s="31" t="s">
        <v>32</v>
      </c>
      <c r="F20" s="30">
        <v>2012</v>
      </c>
      <c r="G20" s="36">
        <v>45916</v>
      </c>
      <c r="H20" s="36">
        <f t="shared" si="0"/>
        <v>45916</v>
      </c>
      <c r="I20" s="33">
        <v>1</v>
      </c>
      <c r="J20" s="33">
        <v>1</v>
      </c>
      <c r="K20" s="30" t="s">
        <v>36</v>
      </c>
      <c r="L20" s="35" t="s">
        <v>197</v>
      </c>
      <c r="M20" s="62">
        <v>285.85000000000002</v>
      </c>
      <c r="N20" s="62">
        <v>1032</v>
      </c>
      <c r="O20" s="62">
        <f t="shared" si="1"/>
        <v>160.62970089207624</v>
      </c>
    </row>
    <row r="21" spans="2:15" ht="60">
      <c r="B21" s="30">
        <v>10</v>
      </c>
      <c r="C21" s="31" t="s">
        <v>61</v>
      </c>
      <c r="D21" s="30" t="s">
        <v>41</v>
      </c>
      <c r="E21" s="31" t="s">
        <v>32</v>
      </c>
      <c r="F21" s="30">
        <v>2012</v>
      </c>
      <c r="G21" s="36">
        <v>115576</v>
      </c>
      <c r="H21" s="36">
        <f t="shared" si="0"/>
        <v>115576</v>
      </c>
      <c r="I21" s="33">
        <v>1</v>
      </c>
      <c r="J21" s="33">
        <v>1</v>
      </c>
      <c r="K21" s="30" t="s">
        <v>36</v>
      </c>
      <c r="L21" s="35" t="s">
        <v>198</v>
      </c>
      <c r="M21" s="62">
        <v>285.85000000000002</v>
      </c>
      <c r="N21" s="62">
        <v>1032</v>
      </c>
      <c r="O21" s="62">
        <f t="shared" si="1"/>
        <v>404.32394612559034</v>
      </c>
    </row>
    <row r="22" spans="2:15" ht="90">
      <c r="B22" s="30">
        <v>11</v>
      </c>
      <c r="C22" s="31" t="s">
        <v>42</v>
      </c>
      <c r="D22" s="31" t="s">
        <v>41</v>
      </c>
      <c r="E22" s="31" t="s">
        <v>32</v>
      </c>
      <c r="F22" s="31">
        <v>2012</v>
      </c>
      <c r="G22" s="37">
        <v>561856</v>
      </c>
      <c r="H22" s="36">
        <f t="shared" si="0"/>
        <v>561856</v>
      </c>
      <c r="I22" s="33">
        <v>1</v>
      </c>
      <c r="J22" s="33">
        <v>1</v>
      </c>
      <c r="K22" s="30" t="s">
        <v>36</v>
      </c>
      <c r="L22" s="35" t="s">
        <v>199</v>
      </c>
      <c r="M22" s="62">
        <v>1507</v>
      </c>
      <c r="N22" s="62">
        <v>1032</v>
      </c>
      <c r="O22" s="62">
        <f t="shared" si="1"/>
        <v>372.83078964830787</v>
      </c>
    </row>
    <row r="23" spans="2:15" ht="90">
      <c r="B23" s="30">
        <v>12</v>
      </c>
      <c r="C23" s="31" t="s">
        <v>43</v>
      </c>
      <c r="D23" s="31" t="s">
        <v>41</v>
      </c>
      <c r="E23" s="31" t="s">
        <v>32</v>
      </c>
      <c r="F23" s="31">
        <v>2012</v>
      </c>
      <c r="G23" s="37">
        <v>20224</v>
      </c>
      <c r="H23" s="36">
        <f t="shared" si="0"/>
        <v>20224</v>
      </c>
      <c r="I23" s="33">
        <v>1</v>
      </c>
      <c r="J23" s="33">
        <v>1</v>
      </c>
      <c r="K23" s="30" t="s">
        <v>36</v>
      </c>
      <c r="L23" s="31" t="s">
        <v>200</v>
      </c>
      <c r="M23" s="62">
        <v>174</v>
      </c>
      <c r="N23" s="62">
        <v>1032</v>
      </c>
      <c r="O23" s="62">
        <f t="shared" si="1"/>
        <v>116.22988505747126</v>
      </c>
    </row>
    <row r="24" spans="2:15" ht="105">
      <c r="B24" s="30">
        <v>13</v>
      </c>
      <c r="C24" s="31" t="s">
        <v>45</v>
      </c>
      <c r="D24" s="30" t="s">
        <v>41</v>
      </c>
      <c r="E24" s="31" t="s">
        <v>44</v>
      </c>
      <c r="F24" s="30">
        <v>2012</v>
      </c>
      <c r="G24" s="36">
        <v>400000</v>
      </c>
      <c r="H24" s="36">
        <f t="shared" si="0"/>
        <v>400000</v>
      </c>
      <c r="I24" s="33">
        <v>1</v>
      </c>
      <c r="J24" s="33">
        <v>1</v>
      </c>
      <c r="K24" s="30" t="s">
        <v>36</v>
      </c>
      <c r="L24" s="31" t="s">
        <v>202</v>
      </c>
      <c r="M24" s="62">
        <v>1250</v>
      </c>
      <c r="N24" s="62">
        <v>1032</v>
      </c>
      <c r="O24" s="62">
        <f t="shared" si="1"/>
        <v>320</v>
      </c>
    </row>
    <row r="25" spans="2:15" ht="90">
      <c r="B25" s="30">
        <v>14</v>
      </c>
      <c r="C25" s="31" t="s">
        <v>46</v>
      </c>
      <c r="D25" s="30" t="s">
        <v>47</v>
      </c>
      <c r="E25" s="31" t="s">
        <v>48</v>
      </c>
      <c r="F25" s="30">
        <v>2012</v>
      </c>
      <c r="G25" s="36">
        <v>256726</v>
      </c>
      <c r="H25" s="36">
        <f t="shared" si="0"/>
        <v>256726</v>
      </c>
      <c r="I25" s="33">
        <v>1</v>
      </c>
      <c r="J25" s="33">
        <v>1</v>
      </c>
      <c r="K25" s="30" t="s">
        <v>36</v>
      </c>
      <c r="L25" s="31" t="s">
        <v>204</v>
      </c>
      <c r="M25" s="62">
        <v>476.35</v>
      </c>
      <c r="N25" s="62">
        <v>3102</v>
      </c>
      <c r="O25" s="62">
        <f t="shared" si="1"/>
        <v>538.94405374199641</v>
      </c>
    </row>
    <row r="26" spans="2:15" ht="120">
      <c r="B26" s="30">
        <v>15</v>
      </c>
      <c r="C26" s="31" t="s">
        <v>49</v>
      </c>
      <c r="D26" s="31" t="s">
        <v>50</v>
      </c>
      <c r="E26" s="31" t="s">
        <v>48</v>
      </c>
      <c r="F26" s="31">
        <v>2012</v>
      </c>
      <c r="G26" s="37">
        <v>283929.2</v>
      </c>
      <c r="H26" s="36">
        <f t="shared" si="0"/>
        <v>283929.2</v>
      </c>
      <c r="I26" s="33">
        <v>1</v>
      </c>
      <c r="J26" s="33">
        <v>1</v>
      </c>
      <c r="K26" s="30" t="s">
        <v>36</v>
      </c>
      <c r="L26" s="31" t="s">
        <v>203</v>
      </c>
      <c r="M26" s="62">
        <v>745.99</v>
      </c>
      <c r="N26" s="62">
        <v>473</v>
      </c>
      <c r="O26" s="62">
        <f t="shared" si="1"/>
        <v>380.60724674593496</v>
      </c>
    </row>
  </sheetData>
  <mergeCells count="10">
    <mergeCell ref="L9:L10"/>
    <mergeCell ref="M9:M10"/>
    <mergeCell ref="N9:N10"/>
    <mergeCell ref="O9:O10"/>
    <mergeCell ref="B2:K2"/>
    <mergeCell ref="B3:K3"/>
    <mergeCell ref="B5:K5"/>
    <mergeCell ref="B7:K7"/>
    <mergeCell ref="E9:F9"/>
    <mergeCell ref="I9:J9"/>
  </mergeCells>
  <conditionalFormatting sqref="B9 K9:XFD9">
    <cfRule type="duplicateValues" dxfId="35" priority="10"/>
  </conditionalFormatting>
  <conditionalFormatting sqref="C9">
    <cfRule type="duplicateValues" dxfId="34" priority="9"/>
  </conditionalFormatting>
  <conditionalFormatting sqref="D9">
    <cfRule type="duplicateValues" dxfId="33" priority="8"/>
  </conditionalFormatting>
  <conditionalFormatting sqref="G9">
    <cfRule type="duplicateValues" dxfId="32" priority="7"/>
  </conditionalFormatting>
  <conditionalFormatting sqref="B9">
    <cfRule type="duplicateValues" dxfId="31" priority="6"/>
  </conditionalFormatting>
  <conditionalFormatting sqref="G9 C9:D9">
    <cfRule type="duplicateValues" dxfId="30" priority="5"/>
  </conditionalFormatting>
  <conditionalFormatting sqref="K9">
    <cfRule type="duplicateValues" dxfId="29" priority="3"/>
  </conditionalFormatting>
  <conditionalFormatting sqref="L9:N9">
    <cfRule type="duplicateValues" dxfId="28" priority="2"/>
  </conditionalFormatting>
  <conditionalFormatting sqref="O9">
    <cfRule type="duplicateValues" dxfId="27" priority="1"/>
  </conditionalFormatting>
  <pageMargins left="0.70866141732283472" right="0.70866141732283472" top="0.74803149606299213" bottom="0.74803149606299213" header="0.31496062992125984" footer="0.31496062992125984"/>
  <pageSetup paperSize="5" scale="44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2:O36"/>
  <sheetViews>
    <sheetView showGridLines="0" view="pageBreakPreview" topLeftCell="C4" zoomScaleNormal="100" zoomScaleSheetLayoutView="100" workbookViewId="0">
      <selection activeCell="P12" sqref="P12"/>
    </sheetView>
  </sheetViews>
  <sheetFormatPr baseColWidth="10" defaultRowHeight="15"/>
  <cols>
    <col min="1" max="1" width="4.42578125" customWidth="1"/>
    <col min="2" max="2" width="4.28515625" customWidth="1"/>
    <col min="3" max="3" width="22" style="3" customWidth="1"/>
    <col min="4" max="4" width="15.28515625" customWidth="1"/>
    <col min="5" max="5" width="16.7109375" customWidth="1"/>
    <col min="6" max="6" width="15.140625" bestFit="1" customWidth="1"/>
    <col min="7" max="7" width="14.140625" bestFit="1" customWidth="1"/>
    <col min="8" max="8" width="14.5703125" bestFit="1" customWidth="1"/>
    <col min="9" max="9" width="8.5703125" bestFit="1" customWidth="1"/>
    <col min="10" max="10" width="12" bestFit="1" customWidth="1"/>
    <col min="11" max="11" width="14.140625" bestFit="1" customWidth="1"/>
    <col min="12" max="12" width="38.85546875" style="1" customWidth="1"/>
    <col min="13" max="13" width="13.140625" style="60" customWidth="1"/>
    <col min="14" max="14" width="14.28515625" style="60" customWidth="1"/>
  </cols>
  <sheetData>
    <row r="2" spans="2:15" s="5" customFormat="1" ht="21">
      <c r="B2" s="81" t="s">
        <v>2</v>
      </c>
      <c r="C2" s="81"/>
      <c r="D2" s="81"/>
      <c r="E2" s="81"/>
      <c r="F2" s="81"/>
      <c r="G2" s="81"/>
      <c r="H2" s="81"/>
      <c r="I2" s="81"/>
      <c r="J2" s="81"/>
      <c r="K2" s="81"/>
      <c r="L2" s="56"/>
      <c r="M2" s="59"/>
      <c r="N2" s="59"/>
    </row>
    <row r="3" spans="2:15" s="5" customFormat="1" ht="21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81"/>
      <c r="L3" s="56"/>
      <c r="M3" s="59"/>
      <c r="N3" s="59"/>
    </row>
    <row r="4" spans="2:15" s="5" customFormat="1" ht="18.75" customHeight="1">
      <c r="B4" s="20"/>
      <c r="C4" s="20"/>
      <c r="D4" s="20"/>
      <c r="E4" s="20"/>
      <c r="F4" s="20"/>
      <c r="G4" s="20"/>
      <c r="L4" s="56"/>
      <c r="M4" s="59"/>
      <c r="N4" s="59"/>
    </row>
    <row r="5" spans="2:15" s="5" customFormat="1" ht="21">
      <c r="B5" s="81" t="s">
        <v>180</v>
      </c>
      <c r="C5" s="81"/>
      <c r="D5" s="81"/>
      <c r="E5" s="81"/>
      <c r="F5" s="81"/>
      <c r="G5" s="81"/>
      <c r="H5" s="81"/>
      <c r="I5" s="81"/>
      <c r="J5" s="81"/>
      <c r="K5" s="81"/>
      <c r="L5" s="56"/>
      <c r="M5" s="59"/>
      <c r="N5" s="59"/>
    </row>
    <row r="6" spans="2:15" s="5" customFormat="1" ht="6" customHeight="1">
      <c r="B6" s="20"/>
      <c r="C6" s="20"/>
      <c r="D6" s="20"/>
      <c r="E6" s="20"/>
      <c r="F6" s="20"/>
      <c r="G6" s="20"/>
      <c r="L6" s="56"/>
      <c r="M6" s="59"/>
      <c r="N6" s="59"/>
    </row>
    <row r="7" spans="2:15" s="5" customFormat="1" ht="18.75">
      <c r="B7" s="82" t="s">
        <v>0</v>
      </c>
      <c r="C7" s="82"/>
      <c r="D7" s="82"/>
      <c r="E7" s="82"/>
      <c r="F7" s="82"/>
      <c r="G7" s="82"/>
      <c r="H7" s="82"/>
      <c r="I7" s="82"/>
      <c r="J7" s="82"/>
      <c r="K7" s="82"/>
      <c r="L7" s="56"/>
      <c r="M7" s="59"/>
      <c r="N7" s="59"/>
    </row>
    <row r="8" spans="2:15">
      <c r="C8"/>
      <c r="D8" s="3"/>
      <c r="E8" s="3"/>
      <c r="F8" s="16"/>
      <c r="G8" s="16"/>
    </row>
    <row r="9" spans="2:15" s="9" customFormat="1" ht="30">
      <c r="B9" s="8" t="s">
        <v>3</v>
      </c>
      <c r="C9" s="8" t="s">
        <v>4</v>
      </c>
      <c r="D9" s="8" t="s">
        <v>5</v>
      </c>
      <c r="E9" s="74" t="s">
        <v>6</v>
      </c>
      <c r="F9" s="74"/>
      <c r="G9" s="17" t="s">
        <v>12</v>
      </c>
      <c r="H9" s="25" t="s">
        <v>25</v>
      </c>
      <c r="I9" s="86" t="s">
        <v>27</v>
      </c>
      <c r="J9" s="87"/>
      <c r="K9" s="18" t="s">
        <v>26</v>
      </c>
      <c r="L9" s="83" t="s">
        <v>189</v>
      </c>
      <c r="M9" s="78" t="s">
        <v>208</v>
      </c>
      <c r="N9" s="78" t="s">
        <v>190</v>
      </c>
      <c r="O9" s="78" t="s">
        <v>312</v>
      </c>
    </row>
    <row r="10" spans="2:15" ht="15.75" customHeight="1">
      <c r="B10" s="2"/>
      <c r="C10" s="2"/>
      <c r="D10" s="2"/>
      <c r="E10" s="21" t="s">
        <v>7</v>
      </c>
      <c r="F10" s="21" t="s">
        <v>8</v>
      </c>
      <c r="G10" s="22" t="s">
        <v>13</v>
      </c>
      <c r="H10" s="21" t="s">
        <v>19</v>
      </c>
      <c r="I10" s="23" t="s">
        <v>28</v>
      </c>
      <c r="J10" s="23" t="s">
        <v>29</v>
      </c>
      <c r="K10" s="23"/>
      <c r="L10" s="84"/>
      <c r="M10" s="85"/>
      <c r="N10" s="85"/>
      <c r="O10" s="85"/>
    </row>
    <row r="11" spans="2:15">
      <c r="B11" s="4"/>
      <c r="C11" s="4"/>
      <c r="D11" s="4"/>
      <c r="E11" s="4"/>
      <c r="F11" s="4"/>
      <c r="G11" s="4"/>
      <c r="H11" s="24"/>
      <c r="I11" s="24"/>
      <c r="J11" s="4"/>
      <c r="K11" s="4"/>
      <c r="L11" s="57"/>
      <c r="M11" s="61"/>
      <c r="N11" s="61"/>
      <c r="O11" s="61"/>
    </row>
    <row r="12" spans="2:15" ht="90">
      <c r="B12" s="40">
        <v>1</v>
      </c>
      <c r="C12" s="39" t="s">
        <v>51</v>
      </c>
      <c r="D12" s="38" t="s">
        <v>47</v>
      </c>
      <c r="E12" s="39" t="s">
        <v>48</v>
      </c>
      <c r="F12" s="40">
        <v>2013</v>
      </c>
      <c r="G12" s="43">
        <v>483864.63</v>
      </c>
      <c r="H12" s="44">
        <f>G12</f>
        <v>483864.63</v>
      </c>
      <c r="I12" s="45">
        <v>1</v>
      </c>
      <c r="J12" s="42">
        <v>1</v>
      </c>
      <c r="K12" s="46" t="s">
        <v>36</v>
      </c>
      <c r="L12" s="44" t="s">
        <v>209</v>
      </c>
      <c r="M12" s="63">
        <v>1004</v>
      </c>
      <c r="N12" s="63">
        <v>3102</v>
      </c>
      <c r="O12" s="63">
        <f>H12/M12</f>
        <v>481.93688247011954</v>
      </c>
    </row>
    <row r="13" spans="2:15" ht="120">
      <c r="B13" s="40">
        <v>2</v>
      </c>
      <c r="C13" s="39" t="s">
        <v>52</v>
      </c>
      <c r="D13" s="38" t="s">
        <v>47</v>
      </c>
      <c r="E13" s="39" t="s">
        <v>48</v>
      </c>
      <c r="F13" s="40">
        <v>2013</v>
      </c>
      <c r="G13" s="43">
        <v>28855.599999999999</v>
      </c>
      <c r="H13" s="44">
        <f t="shared" ref="H13:H25" si="0">G13</f>
        <v>28855.599999999999</v>
      </c>
      <c r="I13" s="45">
        <v>1</v>
      </c>
      <c r="J13" s="42">
        <v>1</v>
      </c>
      <c r="K13" s="46" t="s">
        <v>36</v>
      </c>
      <c r="L13" s="44" t="s">
        <v>210</v>
      </c>
      <c r="M13" s="63">
        <v>572.25</v>
      </c>
      <c r="N13" s="63">
        <v>150</v>
      </c>
      <c r="O13" s="63">
        <f t="shared" ref="O13:O36" si="1">H13/M13</f>
        <v>50.424814329401485</v>
      </c>
    </row>
    <row r="14" spans="2:15" ht="60">
      <c r="B14" s="40">
        <v>3</v>
      </c>
      <c r="C14" s="39" t="s">
        <v>54</v>
      </c>
      <c r="D14" s="38" t="s">
        <v>47</v>
      </c>
      <c r="E14" s="39" t="s">
        <v>48</v>
      </c>
      <c r="F14" s="40">
        <v>2013</v>
      </c>
      <c r="G14" s="43">
        <v>55705.5</v>
      </c>
      <c r="H14" s="44">
        <f t="shared" si="0"/>
        <v>55705.5</v>
      </c>
      <c r="I14" s="42">
        <v>1</v>
      </c>
      <c r="J14" s="42">
        <v>1</v>
      </c>
      <c r="K14" s="46" t="s">
        <v>36</v>
      </c>
      <c r="L14" s="44" t="s">
        <v>211</v>
      </c>
      <c r="M14" s="63">
        <v>245.1</v>
      </c>
      <c r="N14" s="63">
        <v>65</v>
      </c>
      <c r="O14" s="63">
        <f t="shared" si="1"/>
        <v>227.2766217870257</v>
      </c>
    </row>
    <row r="15" spans="2:15" ht="60">
      <c r="B15" s="40">
        <v>4</v>
      </c>
      <c r="C15" s="39" t="s">
        <v>53</v>
      </c>
      <c r="D15" s="38" t="s">
        <v>47</v>
      </c>
      <c r="E15" s="39" t="s">
        <v>48</v>
      </c>
      <c r="F15" s="40">
        <v>2013</v>
      </c>
      <c r="G15" s="43">
        <v>28118.12</v>
      </c>
      <c r="H15" s="44">
        <f t="shared" si="0"/>
        <v>28118.12</v>
      </c>
      <c r="I15" s="42">
        <v>1</v>
      </c>
      <c r="J15" s="42">
        <v>1</v>
      </c>
      <c r="K15" s="46" t="s">
        <v>36</v>
      </c>
      <c r="L15" s="44" t="s">
        <v>212</v>
      </c>
      <c r="M15" s="63">
        <v>21</v>
      </c>
      <c r="N15" s="63">
        <v>40</v>
      </c>
      <c r="O15" s="63">
        <f t="shared" si="1"/>
        <v>1338.9580952380952</v>
      </c>
    </row>
    <row r="16" spans="2:15" ht="75">
      <c r="B16" s="40">
        <v>5</v>
      </c>
      <c r="C16" s="39" t="s">
        <v>55</v>
      </c>
      <c r="D16" s="38" t="s">
        <v>47</v>
      </c>
      <c r="E16" s="39" t="s">
        <v>48</v>
      </c>
      <c r="F16" s="40">
        <v>2013</v>
      </c>
      <c r="G16" s="43">
        <v>31113.599999999999</v>
      </c>
      <c r="H16" s="41">
        <f t="shared" si="0"/>
        <v>31113.599999999999</v>
      </c>
      <c r="I16" s="42">
        <v>1</v>
      </c>
      <c r="J16" s="42">
        <v>1</v>
      </c>
      <c r="K16" s="46" t="s">
        <v>36</v>
      </c>
      <c r="L16" s="44" t="s">
        <v>213</v>
      </c>
      <c r="M16" s="63">
        <v>139.5</v>
      </c>
      <c r="N16" s="63">
        <v>38</v>
      </c>
      <c r="O16" s="63">
        <f t="shared" si="1"/>
        <v>223.03655913978494</v>
      </c>
    </row>
    <row r="17" spans="2:15" ht="60">
      <c r="B17" s="40">
        <v>6</v>
      </c>
      <c r="C17" s="39" t="s">
        <v>56</v>
      </c>
      <c r="D17" s="38" t="s">
        <v>47</v>
      </c>
      <c r="E17" s="39" t="s">
        <v>48</v>
      </c>
      <c r="F17" s="40">
        <v>2013</v>
      </c>
      <c r="G17" s="43">
        <v>28562.74</v>
      </c>
      <c r="H17" s="41">
        <f t="shared" si="0"/>
        <v>28562.74</v>
      </c>
      <c r="I17" s="42">
        <v>1</v>
      </c>
      <c r="J17" s="42">
        <v>1</v>
      </c>
      <c r="K17" s="46" t="s">
        <v>36</v>
      </c>
      <c r="L17" s="44" t="s">
        <v>214</v>
      </c>
      <c r="M17" s="63">
        <v>129.93</v>
      </c>
      <c r="N17" s="63">
        <v>40</v>
      </c>
      <c r="O17" s="63">
        <f t="shared" si="1"/>
        <v>219.83175556068653</v>
      </c>
    </row>
    <row r="18" spans="2:15" ht="75">
      <c r="B18" s="40">
        <v>7</v>
      </c>
      <c r="C18" s="39" t="s">
        <v>57</v>
      </c>
      <c r="D18" s="39" t="s">
        <v>50</v>
      </c>
      <c r="E18" s="39" t="s">
        <v>48</v>
      </c>
      <c r="F18" s="40">
        <v>2013</v>
      </c>
      <c r="G18" s="43">
        <v>31468.83</v>
      </c>
      <c r="H18" s="41">
        <f t="shared" si="0"/>
        <v>31468.83</v>
      </c>
      <c r="I18" s="42">
        <v>1</v>
      </c>
      <c r="J18" s="42">
        <v>1</v>
      </c>
      <c r="K18" s="46" t="s">
        <v>36</v>
      </c>
      <c r="L18" s="44" t="s">
        <v>215</v>
      </c>
      <c r="M18" s="63">
        <v>62.47</v>
      </c>
      <c r="N18" s="63">
        <v>473</v>
      </c>
      <c r="O18" s="63">
        <f t="shared" si="1"/>
        <v>503.74307667680489</v>
      </c>
    </row>
    <row r="19" spans="2:15" ht="75">
      <c r="B19" s="39">
        <v>8</v>
      </c>
      <c r="C19" s="39" t="s">
        <v>58</v>
      </c>
      <c r="D19" s="39" t="s">
        <v>50</v>
      </c>
      <c r="E19" s="39" t="s">
        <v>48</v>
      </c>
      <c r="F19" s="40">
        <v>2013</v>
      </c>
      <c r="G19" s="47">
        <v>58043.99</v>
      </c>
      <c r="H19" s="41">
        <f t="shared" si="0"/>
        <v>58043.99</v>
      </c>
      <c r="I19" s="42">
        <v>1</v>
      </c>
      <c r="J19" s="42">
        <v>1</v>
      </c>
      <c r="K19" s="38" t="s">
        <v>36</v>
      </c>
      <c r="L19" s="39" t="s">
        <v>216</v>
      </c>
      <c r="M19" s="63">
        <v>510</v>
      </c>
      <c r="N19" s="63">
        <v>473</v>
      </c>
      <c r="O19" s="63">
        <f t="shared" si="1"/>
        <v>113.81174509803921</v>
      </c>
    </row>
    <row r="20" spans="2:15" ht="90">
      <c r="B20" s="39">
        <v>9</v>
      </c>
      <c r="C20" s="39" t="s">
        <v>60</v>
      </c>
      <c r="D20" s="38" t="s">
        <v>47</v>
      </c>
      <c r="E20" s="39" t="s">
        <v>48</v>
      </c>
      <c r="F20" s="40">
        <v>2013</v>
      </c>
      <c r="G20" s="41">
        <v>223608.73</v>
      </c>
      <c r="H20" s="41">
        <f t="shared" si="0"/>
        <v>223608.73</v>
      </c>
      <c r="I20" s="42">
        <v>1</v>
      </c>
      <c r="J20" s="42">
        <v>1</v>
      </c>
      <c r="K20" s="38" t="s">
        <v>36</v>
      </c>
      <c r="L20" s="39" t="s">
        <v>217</v>
      </c>
      <c r="M20" s="63">
        <f>360+426</f>
        <v>786</v>
      </c>
      <c r="N20" s="63">
        <v>100</v>
      </c>
      <c r="O20" s="63">
        <f t="shared" si="1"/>
        <v>284.48947837150126</v>
      </c>
    </row>
    <row r="21" spans="2:15" ht="75">
      <c r="B21" s="38">
        <v>10</v>
      </c>
      <c r="C21" s="39" t="s">
        <v>62</v>
      </c>
      <c r="D21" s="38" t="s">
        <v>47</v>
      </c>
      <c r="E21" s="39" t="s">
        <v>48</v>
      </c>
      <c r="F21" s="40">
        <v>2013</v>
      </c>
      <c r="G21" s="41">
        <v>157756.56</v>
      </c>
      <c r="H21" s="41">
        <f t="shared" si="0"/>
        <v>157756.56</v>
      </c>
      <c r="I21" s="42">
        <v>1</v>
      </c>
      <c r="J21" s="42">
        <v>1</v>
      </c>
      <c r="K21" s="38" t="s">
        <v>36</v>
      </c>
      <c r="L21" s="39" t="s">
        <v>218</v>
      </c>
      <c r="M21" s="63">
        <v>330.5</v>
      </c>
      <c r="N21" s="63">
        <v>84</v>
      </c>
      <c r="O21" s="63">
        <f t="shared" si="1"/>
        <v>477.32695915279879</v>
      </c>
    </row>
    <row r="22" spans="2:15" ht="60">
      <c r="B22" s="38">
        <v>11</v>
      </c>
      <c r="C22" s="39" t="s">
        <v>63</v>
      </c>
      <c r="D22" s="39" t="s">
        <v>64</v>
      </c>
      <c r="E22" s="39" t="s">
        <v>48</v>
      </c>
      <c r="F22" s="40">
        <v>2013</v>
      </c>
      <c r="G22" s="41">
        <v>47584.56</v>
      </c>
      <c r="H22" s="41">
        <f>G22</f>
        <v>47584.56</v>
      </c>
      <c r="I22" s="42">
        <v>1</v>
      </c>
      <c r="J22" s="42">
        <v>1</v>
      </c>
      <c r="K22" s="38" t="s">
        <v>36</v>
      </c>
      <c r="L22" s="39" t="s">
        <v>232</v>
      </c>
      <c r="M22" s="63">
        <v>180</v>
      </c>
      <c r="N22" s="63">
        <v>32</v>
      </c>
      <c r="O22" s="63">
        <f t="shared" si="1"/>
        <v>264.35866666666664</v>
      </c>
    </row>
    <row r="23" spans="2:15" ht="105">
      <c r="B23" s="38">
        <v>12</v>
      </c>
      <c r="C23" s="39" t="s">
        <v>65</v>
      </c>
      <c r="D23" s="39" t="s">
        <v>47</v>
      </c>
      <c r="E23" s="39" t="s">
        <v>48</v>
      </c>
      <c r="F23" s="40">
        <v>2013</v>
      </c>
      <c r="G23" s="47">
        <v>187008.73</v>
      </c>
      <c r="H23" s="41">
        <f t="shared" si="0"/>
        <v>187008.73</v>
      </c>
      <c r="I23" s="42">
        <v>1</v>
      </c>
      <c r="J23" s="42">
        <v>1</v>
      </c>
      <c r="K23" s="38" t="s">
        <v>36</v>
      </c>
      <c r="L23" s="39" t="s">
        <v>219</v>
      </c>
      <c r="M23" s="63">
        <v>460</v>
      </c>
      <c r="N23" s="63">
        <v>35</v>
      </c>
      <c r="O23" s="63">
        <f t="shared" si="1"/>
        <v>406.54071739130438</v>
      </c>
    </row>
    <row r="24" spans="2:15" ht="90">
      <c r="B24" s="38">
        <v>13</v>
      </c>
      <c r="C24" s="39" t="s">
        <v>67</v>
      </c>
      <c r="D24" s="38" t="s">
        <v>41</v>
      </c>
      <c r="E24" s="39" t="s">
        <v>66</v>
      </c>
      <c r="F24" s="40">
        <v>2013</v>
      </c>
      <c r="G24" s="41">
        <v>300000</v>
      </c>
      <c r="H24" s="41">
        <f t="shared" si="0"/>
        <v>300000</v>
      </c>
      <c r="I24" s="42">
        <v>1</v>
      </c>
      <c r="J24" s="42">
        <v>1</v>
      </c>
      <c r="K24" s="38" t="s">
        <v>36</v>
      </c>
      <c r="L24" s="39" t="s">
        <v>220</v>
      </c>
      <c r="M24" s="63">
        <v>6000</v>
      </c>
      <c r="N24" s="63">
        <v>1032</v>
      </c>
      <c r="O24" s="63">
        <f t="shared" si="1"/>
        <v>50</v>
      </c>
    </row>
    <row r="25" spans="2:15" ht="105">
      <c r="B25" s="38">
        <v>14</v>
      </c>
      <c r="C25" s="39" t="s">
        <v>68</v>
      </c>
      <c r="D25" s="39" t="s">
        <v>69</v>
      </c>
      <c r="E25" s="39" t="s">
        <v>66</v>
      </c>
      <c r="F25" s="40">
        <v>2013</v>
      </c>
      <c r="G25" s="41">
        <v>700000</v>
      </c>
      <c r="H25" s="41">
        <f t="shared" si="0"/>
        <v>700000</v>
      </c>
      <c r="I25" s="42">
        <v>1</v>
      </c>
      <c r="J25" s="42">
        <v>1</v>
      </c>
      <c r="K25" s="38" t="s">
        <v>36</v>
      </c>
      <c r="L25" s="39" t="s">
        <v>225</v>
      </c>
      <c r="M25" s="63">
        <v>6678.7</v>
      </c>
      <c r="N25" s="63">
        <v>446</v>
      </c>
      <c r="O25" s="63">
        <f t="shared" si="1"/>
        <v>104.81081647626036</v>
      </c>
    </row>
    <row r="26" spans="2:15" ht="45">
      <c r="B26" s="38">
        <v>15</v>
      </c>
      <c r="C26" s="39" t="s">
        <v>70</v>
      </c>
      <c r="D26" s="39" t="s">
        <v>47</v>
      </c>
      <c r="E26" s="39" t="s">
        <v>22</v>
      </c>
      <c r="F26" s="40">
        <v>2013</v>
      </c>
      <c r="G26" s="41" t="s">
        <v>74</v>
      </c>
      <c r="H26" s="41" t="str">
        <f t="shared" ref="H26:H36" si="2">G26</f>
        <v>1'157,464.39</v>
      </c>
      <c r="I26" s="42">
        <v>1</v>
      </c>
      <c r="J26" s="42">
        <v>1</v>
      </c>
      <c r="K26" s="38" t="s">
        <v>36</v>
      </c>
      <c r="L26" s="39" t="s">
        <v>221</v>
      </c>
      <c r="M26" s="63">
        <v>732.4</v>
      </c>
      <c r="N26" s="63">
        <v>3102</v>
      </c>
      <c r="O26" s="63" t="e">
        <f t="shared" si="1"/>
        <v>#VALUE!</v>
      </c>
    </row>
    <row r="27" spans="2:15" ht="60">
      <c r="B27" s="38">
        <v>16</v>
      </c>
      <c r="C27" s="39" t="s">
        <v>71</v>
      </c>
      <c r="D27" s="39" t="s">
        <v>41</v>
      </c>
      <c r="E27" s="39" t="s">
        <v>22</v>
      </c>
      <c r="F27" s="40">
        <v>2013</v>
      </c>
      <c r="G27" s="41">
        <v>391330.8</v>
      </c>
      <c r="H27" s="41">
        <f t="shared" si="2"/>
        <v>391330.8</v>
      </c>
      <c r="I27" s="42">
        <v>1</v>
      </c>
      <c r="J27" s="42">
        <v>1</v>
      </c>
      <c r="K27" s="38" t="s">
        <v>36</v>
      </c>
      <c r="L27" s="39" t="s">
        <v>222</v>
      </c>
      <c r="M27" s="63">
        <v>712.1</v>
      </c>
      <c r="N27" s="63">
        <v>1032</v>
      </c>
      <c r="O27" s="63">
        <f t="shared" si="1"/>
        <v>549.54472686420445</v>
      </c>
    </row>
    <row r="28" spans="2:15" ht="45">
      <c r="B28" s="38">
        <v>17</v>
      </c>
      <c r="C28" s="39" t="s">
        <v>72</v>
      </c>
      <c r="D28" s="39" t="s">
        <v>47</v>
      </c>
      <c r="E28" s="39" t="s">
        <v>22</v>
      </c>
      <c r="F28" s="40">
        <v>2013</v>
      </c>
      <c r="G28" s="41">
        <v>572185.09</v>
      </c>
      <c r="H28" s="41">
        <f t="shared" si="2"/>
        <v>572185.09</v>
      </c>
      <c r="I28" s="42">
        <v>1</v>
      </c>
      <c r="J28" s="42">
        <v>1</v>
      </c>
      <c r="K28" s="38" t="s">
        <v>36</v>
      </c>
      <c r="L28" s="39" t="s">
        <v>223</v>
      </c>
      <c r="M28" s="63">
        <v>446.9</v>
      </c>
      <c r="N28" s="63">
        <v>3102</v>
      </c>
      <c r="O28" s="63">
        <f t="shared" si="1"/>
        <v>1280.3425598567912</v>
      </c>
    </row>
    <row r="29" spans="2:15" ht="60">
      <c r="B29" s="38">
        <v>18</v>
      </c>
      <c r="C29" s="39" t="s">
        <v>73</v>
      </c>
      <c r="D29" s="39" t="s">
        <v>47</v>
      </c>
      <c r="E29" s="39" t="s">
        <v>22</v>
      </c>
      <c r="F29" s="40">
        <v>2013</v>
      </c>
      <c r="G29" s="41">
        <v>137686.39000000001</v>
      </c>
      <c r="H29" s="41">
        <f t="shared" si="2"/>
        <v>137686.39000000001</v>
      </c>
      <c r="I29" s="42">
        <v>1</v>
      </c>
      <c r="J29" s="42">
        <v>1</v>
      </c>
      <c r="K29" s="38" t="s">
        <v>36</v>
      </c>
      <c r="L29" s="39" t="s">
        <v>224</v>
      </c>
      <c r="M29" s="63">
        <v>87.5</v>
      </c>
      <c r="N29" s="63">
        <v>5500</v>
      </c>
      <c r="O29" s="63">
        <f t="shared" si="1"/>
        <v>1573.558742857143</v>
      </c>
    </row>
    <row r="30" spans="2:15" ht="165">
      <c r="B30" s="38">
        <v>19</v>
      </c>
      <c r="C30" s="39" t="s">
        <v>75</v>
      </c>
      <c r="D30" s="39" t="s">
        <v>76</v>
      </c>
      <c r="E30" s="39" t="s">
        <v>77</v>
      </c>
      <c r="F30" s="40">
        <v>2013</v>
      </c>
      <c r="G30" s="41">
        <v>750000</v>
      </c>
      <c r="H30" s="41">
        <f t="shared" si="2"/>
        <v>750000</v>
      </c>
      <c r="I30" s="42">
        <v>1</v>
      </c>
      <c r="J30" s="42">
        <v>1</v>
      </c>
      <c r="K30" s="38" t="s">
        <v>36</v>
      </c>
      <c r="L30" s="39" t="s">
        <v>226</v>
      </c>
      <c r="M30" s="63">
        <v>2290.5</v>
      </c>
      <c r="N30" s="63">
        <v>22</v>
      </c>
      <c r="O30" s="63">
        <f t="shared" si="1"/>
        <v>327.43942370661426</v>
      </c>
    </row>
    <row r="31" spans="2:15" ht="45">
      <c r="B31" s="38">
        <v>20</v>
      </c>
      <c r="C31" s="39" t="s">
        <v>78</v>
      </c>
      <c r="D31" s="39" t="s">
        <v>47</v>
      </c>
      <c r="E31" s="39" t="s">
        <v>81</v>
      </c>
      <c r="F31" s="40">
        <v>2013</v>
      </c>
      <c r="G31" s="41">
        <v>2300000</v>
      </c>
      <c r="H31" s="41">
        <f t="shared" si="2"/>
        <v>2300000</v>
      </c>
      <c r="I31" s="42">
        <v>1</v>
      </c>
      <c r="J31" s="42">
        <v>1</v>
      </c>
      <c r="K31" s="38" t="s">
        <v>36</v>
      </c>
      <c r="L31" s="39" t="s">
        <v>227</v>
      </c>
      <c r="M31" s="63">
        <v>595</v>
      </c>
      <c r="N31" s="63">
        <v>5500</v>
      </c>
      <c r="O31" s="63">
        <f t="shared" si="1"/>
        <v>3865.546218487395</v>
      </c>
    </row>
    <row r="32" spans="2:15" ht="45">
      <c r="B32" s="38">
        <v>21</v>
      </c>
      <c r="C32" s="39" t="s">
        <v>79</v>
      </c>
      <c r="D32" s="39" t="s">
        <v>47</v>
      </c>
      <c r="E32" s="39" t="s">
        <v>81</v>
      </c>
      <c r="F32" s="40">
        <v>2013</v>
      </c>
      <c r="G32" s="41">
        <v>1700000</v>
      </c>
      <c r="H32" s="41">
        <f t="shared" si="2"/>
        <v>1700000</v>
      </c>
      <c r="I32" s="42">
        <v>1</v>
      </c>
      <c r="J32" s="42">
        <v>1</v>
      </c>
      <c r="K32" s="38" t="s">
        <v>36</v>
      </c>
      <c r="L32" s="39" t="s">
        <v>233</v>
      </c>
      <c r="M32" s="63">
        <v>2624.61</v>
      </c>
      <c r="N32" s="63">
        <v>3102</v>
      </c>
      <c r="O32" s="63">
        <f t="shared" si="1"/>
        <v>647.71527960344577</v>
      </c>
    </row>
    <row r="33" spans="2:15" ht="30">
      <c r="B33" s="38">
        <v>22</v>
      </c>
      <c r="C33" s="39" t="s">
        <v>80</v>
      </c>
      <c r="D33" s="39" t="s">
        <v>82</v>
      </c>
      <c r="E33" s="39" t="s">
        <v>81</v>
      </c>
      <c r="F33" s="40">
        <v>2013</v>
      </c>
      <c r="G33" s="41">
        <v>1500000</v>
      </c>
      <c r="H33" s="41">
        <f t="shared" si="2"/>
        <v>1500000</v>
      </c>
      <c r="I33" s="42">
        <v>1</v>
      </c>
      <c r="J33" s="42">
        <v>1</v>
      </c>
      <c r="K33" s="38" t="s">
        <v>36</v>
      </c>
      <c r="L33" s="39" t="s">
        <v>228</v>
      </c>
      <c r="M33" s="63">
        <v>5634</v>
      </c>
      <c r="N33" s="63">
        <v>5500</v>
      </c>
      <c r="O33" s="63">
        <f t="shared" si="1"/>
        <v>266.24068157614482</v>
      </c>
    </row>
    <row r="34" spans="2:15" ht="105">
      <c r="B34" s="38">
        <v>23</v>
      </c>
      <c r="C34" s="39" t="s">
        <v>84</v>
      </c>
      <c r="D34" s="39" t="s">
        <v>47</v>
      </c>
      <c r="E34" s="39" t="s">
        <v>83</v>
      </c>
      <c r="F34" s="40">
        <v>2013</v>
      </c>
      <c r="G34" s="41">
        <v>853649.24</v>
      </c>
      <c r="H34" s="41">
        <f t="shared" si="2"/>
        <v>853649.24</v>
      </c>
      <c r="I34" s="42">
        <v>1</v>
      </c>
      <c r="J34" s="42">
        <v>1</v>
      </c>
      <c r="K34" s="38" t="s">
        <v>36</v>
      </c>
      <c r="L34" s="39" t="s">
        <v>229</v>
      </c>
      <c r="M34" s="63">
        <v>3800</v>
      </c>
      <c r="N34" s="63">
        <v>100</v>
      </c>
      <c r="O34" s="63">
        <f t="shared" si="1"/>
        <v>224.64453684210525</v>
      </c>
    </row>
    <row r="35" spans="2:15" ht="90">
      <c r="B35" s="38">
        <v>24</v>
      </c>
      <c r="C35" s="39" t="s">
        <v>85</v>
      </c>
      <c r="D35" s="39" t="s">
        <v>47</v>
      </c>
      <c r="E35" s="39" t="s">
        <v>83</v>
      </c>
      <c r="F35" s="40">
        <v>2013</v>
      </c>
      <c r="G35" s="41">
        <v>817651.81</v>
      </c>
      <c r="H35" s="41">
        <f t="shared" si="2"/>
        <v>817651.81</v>
      </c>
      <c r="I35" s="42">
        <v>1</v>
      </c>
      <c r="J35" s="42">
        <v>1</v>
      </c>
      <c r="K35" s="38" t="s">
        <v>36</v>
      </c>
      <c r="L35" s="39" t="s">
        <v>230</v>
      </c>
      <c r="M35" s="63">
        <v>3310</v>
      </c>
      <c r="N35" s="63">
        <v>84</v>
      </c>
      <c r="O35" s="63">
        <f t="shared" si="1"/>
        <v>247.02471601208461</v>
      </c>
    </row>
    <row r="36" spans="2:15" ht="90">
      <c r="B36" s="38">
        <v>25</v>
      </c>
      <c r="C36" s="39" t="s">
        <v>86</v>
      </c>
      <c r="D36" s="39" t="s">
        <v>64</v>
      </c>
      <c r="E36" s="39" t="s">
        <v>83</v>
      </c>
      <c r="F36" s="40">
        <v>2013</v>
      </c>
      <c r="G36" s="41">
        <v>460864.04</v>
      </c>
      <c r="H36" s="41">
        <f t="shared" si="2"/>
        <v>460864.04</v>
      </c>
      <c r="I36" s="42">
        <v>1</v>
      </c>
      <c r="J36" s="42">
        <v>1</v>
      </c>
      <c r="K36" s="38" t="s">
        <v>36</v>
      </c>
      <c r="L36" s="39" t="s">
        <v>231</v>
      </c>
      <c r="M36" s="63">
        <v>1863</v>
      </c>
      <c r="N36" s="63">
        <v>32</v>
      </c>
      <c r="O36" s="63">
        <f t="shared" si="1"/>
        <v>247.3773698336017</v>
      </c>
    </row>
  </sheetData>
  <mergeCells count="10">
    <mergeCell ref="L9:L10"/>
    <mergeCell ref="M9:M10"/>
    <mergeCell ref="N9:N10"/>
    <mergeCell ref="O9:O10"/>
    <mergeCell ref="B2:K2"/>
    <mergeCell ref="B3:K3"/>
    <mergeCell ref="B5:K5"/>
    <mergeCell ref="B7:K7"/>
    <mergeCell ref="E9:F9"/>
    <mergeCell ref="I9:J9"/>
  </mergeCells>
  <conditionalFormatting sqref="B9 K9:XFD9">
    <cfRule type="duplicateValues" dxfId="26" priority="9"/>
  </conditionalFormatting>
  <conditionalFormatting sqref="C9">
    <cfRule type="duplicateValues" dxfId="25" priority="8"/>
  </conditionalFormatting>
  <conditionalFormatting sqref="D9">
    <cfRule type="duplicateValues" dxfId="24" priority="7"/>
  </conditionalFormatting>
  <conditionalFormatting sqref="G9">
    <cfRule type="duplicateValues" dxfId="23" priority="6"/>
  </conditionalFormatting>
  <conditionalFormatting sqref="B9">
    <cfRule type="duplicateValues" dxfId="22" priority="5"/>
  </conditionalFormatting>
  <conditionalFormatting sqref="G9 C9:D9">
    <cfRule type="duplicateValues" dxfId="21" priority="4"/>
  </conditionalFormatting>
  <conditionalFormatting sqref="K9">
    <cfRule type="duplicateValues" dxfId="20" priority="3"/>
  </conditionalFormatting>
  <conditionalFormatting sqref="L9:N9">
    <cfRule type="duplicateValues" dxfId="19" priority="2"/>
  </conditionalFormatting>
  <conditionalFormatting sqref="O9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5" scale="41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2:O62"/>
  <sheetViews>
    <sheetView showGridLines="0" view="pageBreakPreview" zoomScaleNormal="100" zoomScaleSheetLayoutView="100" workbookViewId="0">
      <selection activeCell="M2" sqref="M2"/>
    </sheetView>
  </sheetViews>
  <sheetFormatPr baseColWidth="10" defaultRowHeight="15"/>
  <cols>
    <col min="1" max="1" width="4.85546875" customWidth="1"/>
    <col min="2" max="2" width="4.28515625" customWidth="1"/>
    <col min="3" max="3" width="22" style="3" customWidth="1"/>
    <col min="4" max="4" width="15.28515625" customWidth="1"/>
    <col min="5" max="5" width="16.7109375" customWidth="1"/>
    <col min="6" max="6" width="15.140625" bestFit="1" customWidth="1"/>
    <col min="7" max="7" width="14.140625" bestFit="1" customWidth="1"/>
    <col min="8" max="8" width="14.5703125" bestFit="1" customWidth="1"/>
    <col min="9" max="9" width="8.5703125" bestFit="1" customWidth="1"/>
    <col min="10" max="10" width="12" bestFit="1" customWidth="1"/>
    <col min="11" max="11" width="14.140625" bestFit="1" customWidth="1"/>
    <col min="12" max="12" width="37.140625" style="1" customWidth="1"/>
    <col min="13" max="13" width="14.5703125" style="60" customWidth="1"/>
    <col min="14" max="14" width="16.28515625" style="60" customWidth="1"/>
  </cols>
  <sheetData>
    <row r="2" spans="2:15" s="5" customFormat="1" ht="21">
      <c r="B2" s="81" t="s">
        <v>2</v>
      </c>
      <c r="C2" s="81"/>
      <c r="D2" s="81"/>
      <c r="E2" s="81"/>
      <c r="F2" s="81"/>
      <c r="G2" s="81"/>
      <c r="H2" s="81"/>
      <c r="I2" s="81"/>
      <c r="J2" s="81"/>
      <c r="K2" s="81"/>
      <c r="L2" s="56"/>
      <c r="M2" s="59"/>
      <c r="N2" s="59"/>
    </row>
    <row r="3" spans="2:15" s="5" customFormat="1" ht="21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81"/>
      <c r="L3" s="56"/>
      <c r="M3" s="59"/>
      <c r="N3" s="59"/>
    </row>
    <row r="4" spans="2:15" s="5" customFormat="1" ht="18.75" customHeight="1">
      <c r="B4" s="20"/>
      <c r="C4" s="20"/>
      <c r="D4" s="20"/>
      <c r="E4" s="20"/>
      <c r="F4" s="20"/>
      <c r="G4" s="20"/>
      <c r="L4" s="56"/>
      <c r="M4" s="59"/>
      <c r="N4" s="59"/>
    </row>
    <row r="5" spans="2:15" s="5" customFormat="1" ht="21">
      <c r="B5" s="81" t="s">
        <v>180</v>
      </c>
      <c r="C5" s="81"/>
      <c r="D5" s="81"/>
      <c r="E5" s="81"/>
      <c r="F5" s="81"/>
      <c r="G5" s="81"/>
      <c r="H5" s="81"/>
      <c r="I5" s="81"/>
      <c r="J5" s="81"/>
      <c r="K5" s="81"/>
      <c r="L5" s="56"/>
      <c r="M5" s="59"/>
      <c r="N5" s="59"/>
    </row>
    <row r="6" spans="2:15" s="5" customFormat="1" ht="6" customHeight="1">
      <c r="B6" s="20"/>
      <c r="C6" s="20"/>
      <c r="D6" s="20"/>
      <c r="E6" s="20"/>
      <c r="F6" s="20"/>
      <c r="G6" s="20"/>
      <c r="L6" s="56"/>
      <c r="M6" s="59"/>
      <c r="N6" s="59"/>
    </row>
    <row r="7" spans="2:15" s="5" customFormat="1" ht="18.75">
      <c r="B7" s="82" t="s">
        <v>0</v>
      </c>
      <c r="C7" s="82"/>
      <c r="D7" s="82"/>
      <c r="E7" s="82"/>
      <c r="F7" s="82"/>
      <c r="G7" s="82"/>
      <c r="H7" s="82"/>
      <c r="I7" s="82"/>
      <c r="J7" s="82"/>
      <c r="K7" s="82"/>
      <c r="L7" s="56"/>
      <c r="M7" s="59"/>
      <c r="N7" s="59"/>
    </row>
    <row r="8" spans="2:15">
      <c r="C8"/>
      <c r="D8" s="3"/>
      <c r="E8" s="3"/>
      <c r="F8" s="16"/>
      <c r="G8" s="16"/>
    </row>
    <row r="9" spans="2:15" s="9" customFormat="1" ht="30">
      <c r="B9" s="8" t="s">
        <v>3</v>
      </c>
      <c r="C9" s="8" t="s">
        <v>4</v>
      </c>
      <c r="D9" s="8" t="s">
        <v>5</v>
      </c>
      <c r="E9" s="74" t="s">
        <v>6</v>
      </c>
      <c r="F9" s="74"/>
      <c r="G9" s="17" t="s">
        <v>12</v>
      </c>
      <c r="H9" s="25" t="s">
        <v>25</v>
      </c>
      <c r="I9" s="86" t="s">
        <v>27</v>
      </c>
      <c r="J9" s="87"/>
      <c r="K9" s="18" t="s">
        <v>26</v>
      </c>
      <c r="L9" s="83" t="s">
        <v>189</v>
      </c>
      <c r="M9" s="78" t="s">
        <v>205</v>
      </c>
      <c r="N9" s="78" t="s">
        <v>190</v>
      </c>
      <c r="O9" s="78" t="s">
        <v>312</v>
      </c>
    </row>
    <row r="10" spans="2:15" ht="15.75" customHeight="1">
      <c r="B10" s="2"/>
      <c r="C10" s="2"/>
      <c r="D10" s="2"/>
      <c r="E10" s="21" t="s">
        <v>7</v>
      </c>
      <c r="F10" s="21" t="s">
        <v>8</v>
      </c>
      <c r="G10" s="22" t="s">
        <v>13</v>
      </c>
      <c r="H10" s="21" t="s">
        <v>19</v>
      </c>
      <c r="I10" s="23" t="s">
        <v>28</v>
      </c>
      <c r="J10" s="23" t="s">
        <v>29</v>
      </c>
      <c r="K10" s="23"/>
      <c r="L10" s="84"/>
      <c r="M10" s="85"/>
      <c r="N10" s="85"/>
      <c r="O10" s="85"/>
    </row>
    <row r="11" spans="2:15">
      <c r="B11" s="4"/>
      <c r="C11" s="4"/>
      <c r="D11" s="4"/>
      <c r="E11" s="4"/>
      <c r="F11" s="4"/>
      <c r="G11" s="4"/>
      <c r="H11" s="24"/>
      <c r="I11" s="24"/>
      <c r="J11" s="4"/>
      <c r="K11" s="4"/>
      <c r="L11" s="57"/>
      <c r="M11" s="61"/>
      <c r="N11" s="61"/>
      <c r="O11" s="61"/>
    </row>
    <row r="12" spans="2:15" ht="75">
      <c r="B12" s="40">
        <v>1</v>
      </c>
      <c r="C12" s="39" t="s">
        <v>87</v>
      </c>
      <c r="D12" s="39" t="s">
        <v>41</v>
      </c>
      <c r="E12" s="39" t="s">
        <v>107</v>
      </c>
      <c r="F12" s="40">
        <v>2014</v>
      </c>
      <c r="G12" s="43">
        <v>11266.37</v>
      </c>
      <c r="H12" s="44">
        <f>G12</f>
        <v>11266.37</v>
      </c>
      <c r="I12" s="45">
        <v>1</v>
      </c>
      <c r="J12" s="42">
        <v>1</v>
      </c>
      <c r="K12" s="46" t="s">
        <v>36</v>
      </c>
      <c r="L12" s="44" t="s">
        <v>234</v>
      </c>
      <c r="M12" s="63">
        <v>36</v>
      </c>
      <c r="N12" s="63">
        <v>1032</v>
      </c>
      <c r="O12" s="63">
        <f>H12/M12</f>
        <v>312.95472222222224</v>
      </c>
    </row>
    <row r="13" spans="2:15" ht="75">
      <c r="B13" s="40">
        <v>2</v>
      </c>
      <c r="C13" s="39" t="s">
        <v>88</v>
      </c>
      <c r="D13" s="39" t="s">
        <v>50</v>
      </c>
      <c r="E13" s="39" t="s">
        <v>107</v>
      </c>
      <c r="F13" s="40">
        <v>2014</v>
      </c>
      <c r="G13" s="43">
        <v>14079.48</v>
      </c>
      <c r="H13" s="44">
        <f t="shared" ref="H13:H60" si="0">G13</f>
        <v>14079.48</v>
      </c>
      <c r="I13" s="45">
        <v>1</v>
      </c>
      <c r="J13" s="42">
        <v>1</v>
      </c>
      <c r="K13" s="46" t="s">
        <v>36</v>
      </c>
      <c r="L13" s="44" t="s">
        <v>235</v>
      </c>
      <c r="M13" s="63">
        <v>36</v>
      </c>
      <c r="N13" s="63">
        <v>473</v>
      </c>
      <c r="O13" s="63">
        <f t="shared" ref="O13:O62" si="1">H13/M13</f>
        <v>391.09666666666664</v>
      </c>
    </row>
    <row r="14" spans="2:15" ht="60">
      <c r="B14" s="40">
        <v>3</v>
      </c>
      <c r="C14" s="39" t="s">
        <v>89</v>
      </c>
      <c r="D14" s="39" t="s">
        <v>41</v>
      </c>
      <c r="E14" s="39" t="s">
        <v>107</v>
      </c>
      <c r="F14" s="40">
        <v>2014</v>
      </c>
      <c r="G14" s="43">
        <v>2705.4</v>
      </c>
      <c r="H14" s="44">
        <f t="shared" si="0"/>
        <v>2705.4</v>
      </c>
      <c r="I14" s="42">
        <v>1</v>
      </c>
      <c r="J14" s="42">
        <v>1</v>
      </c>
      <c r="K14" s="46" t="s">
        <v>36</v>
      </c>
      <c r="L14" s="44" t="s">
        <v>236</v>
      </c>
      <c r="M14" s="63">
        <v>36</v>
      </c>
      <c r="N14" s="63">
        <v>1032</v>
      </c>
      <c r="O14" s="63">
        <f t="shared" si="1"/>
        <v>75.150000000000006</v>
      </c>
    </row>
    <row r="15" spans="2:15" ht="60">
      <c r="B15" s="40">
        <v>4</v>
      </c>
      <c r="C15" s="39" t="s">
        <v>90</v>
      </c>
      <c r="D15" s="39" t="s">
        <v>31</v>
      </c>
      <c r="E15" s="39" t="s">
        <v>107</v>
      </c>
      <c r="F15" s="40">
        <v>2014</v>
      </c>
      <c r="G15" s="43">
        <v>17597.96</v>
      </c>
      <c r="H15" s="44">
        <f t="shared" si="0"/>
        <v>17597.96</v>
      </c>
      <c r="I15" s="42">
        <v>1</v>
      </c>
      <c r="J15" s="42">
        <v>1</v>
      </c>
      <c r="K15" s="46" t="s">
        <v>36</v>
      </c>
      <c r="L15" s="44" t="s">
        <v>237</v>
      </c>
      <c r="M15" s="63">
        <v>48</v>
      </c>
      <c r="N15" s="63">
        <v>234</v>
      </c>
      <c r="O15" s="63">
        <f t="shared" si="1"/>
        <v>366.62416666666667</v>
      </c>
    </row>
    <row r="16" spans="2:15" ht="105">
      <c r="B16" s="40">
        <v>5</v>
      </c>
      <c r="C16" s="39" t="s">
        <v>91</v>
      </c>
      <c r="D16" s="39" t="s">
        <v>47</v>
      </c>
      <c r="E16" s="39" t="s">
        <v>107</v>
      </c>
      <c r="F16" s="40">
        <v>2014</v>
      </c>
      <c r="G16" s="43">
        <v>35038.57</v>
      </c>
      <c r="H16" s="44">
        <f t="shared" si="0"/>
        <v>35038.57</v>
      </c>
      <c r="I16" s="42">
        <v>1</v>
      </c>
      <c r="J16" s="42">
        <v>1</v>
      </c>
      <c r="K16" s="46" t="s">
        <v>36</v>
      </c>
      <c r="L16" s="44" t="s">
        <v>238</v>
      </c>
      <c r="M16" s="63">
        <v>48</v>
      </c>
      <c r="N16" s="63">
        <v>180</v>
      </c>
      <c r="O16" s="63">
        <f t="shared" si="1"/>
        <v>729.97020833333329</v>
      </c>
    </row>
    <row r="17" spans="2:15" ht="90">
      <c r="B17" s="40">
        <v>6</v>
      </c>
      <c r="C17" s="39" t="s">
        <v>92</v>
      </c>
      <c r="D17" s="39" t="s">
        <v>50</v>
      </c>
      <c r="E17" s="39" t="s">
        <v>107</v>
      </c>
      <c r="F17" s="40">
        <v>2014</v>
      </c>
      <c r="G17" s="43">
        <v>32307.919999999998</v>
      </c>
      <c r="H17" s="44">
        <f t="shared" si="0"/>
        <v>32307.919999999998</v>
      </c>
      <c r="I17" s="42">
        <v>1</v>
      </c>
      <c r="J17" s="42">
        <v>1</v>
      </c>
      <c r="K17" s="46" t="s">
        <v>36</v>
      </c>
      <c r="L17" s="44" t="s">
        <v>239</v>
      </c>
      <c r="M17" s="63">
        <v>399.1</v>
      </c>
      <c r="N17" s="63">
        <v>473</v>
      </c>
      <c r="O17" s="63">
        <f t="shared" si="1"/>
        <v>80.951941869205697</v>
      </c>
    </row>
    <row r="18" spans="2:15" ht="90">
      <c r="B18" s="40">
        <v>7</v>
      </c>
      <c r="C18" s="39" t="s">
        <v>93</v>
      </c>
      <c r="D18" s="39" t="s">
        <v>41</v>
      </c>
      <c r="E18" s="39" t="s">
        <v>107</v>
      </c>
      <c r="F18" s="40">
        <v>2014</v>
      </c>
      <c r="G18" s="43">
        <v>61061.88</v>
      </c>
      <c r="H18" s="44">
        <f t="shared" si="0"/>
        <v>61061.88</v>
      </c>
      <c r="I18" s="42">
        <v>1</v>
      </c>
      <c r="J18" s="42">
        <v>1</v>
      </c>
      <c r="K18" s="46" t="s">
        <v>36</v>
      </c>
      <c r="L18" s="44" t="s">
        <v>240</v>
      </c>
      <c r="M18" s="63">
        <v>4</v>
      </c>
      <c r="N18" s="63">
        <v>1032</v>
      </c>
      <c r="O18" s="63">
        <f t="shared" si="1"/>
        <v>15265.47</v>
      </c>
    </row>
    <row r="19" spans="2:15" ht="90">
      <c r="B19" s="39">
        <v>8</v>
      </c>
      <c r="C19" s="39" t="s">
        <v>94</v>
      </c>
      <c r="D19" s="39" t="s">
        <v>31</v>
      </c>
      <c r="E19" s="39" t="s">
        <v>107</v>
      </c>
      <c r="F19" s="40">
        <v>2014</v>
      </c>
      <c r="G19" s="47">
        <v>37118.69</v>
      </c>
      <c r="H19" s="44">
        <f t="shared" si="0"/>
        <v>37118.69</v>
      </c>
      <c r="I19" s="42">
        <v>1</v>
      </c>
      <c r="J19" s="42">
        <v>1</v>
      </c>
      <c r="K19" s="38" t="s">
        <v>36</v>
      </c>
      <c r="L19" s="44" t="s">
        <v>241</v>
      </c>
      <c r="M19" s="63">
        <v>4</v>
      </c>
      <c r="N19" s="63">
        <v>234</v>
      </c>
      <c r="O19" s="63">
        <f t="shared" si="1"/>
        <v>9279.6725000000006</v>
      </c>
    </row>
    <row r="20" spans="2:15" ht="90">
      <c r="B20" s="39">
        <v>9</v>
      </c>
      <c r="C20" s="39" t="s">
        <v>95</v>
      </c>
      <c r="D20" s="39" t="s">
        <v>47</v>
      </c>
      <c r="E20" s="39" t="s">
        <v>107</v>
      </c>
      <c r="F20" s="40">
        <v>2014</v>
      </c>
      <c r="G20" s="41">
        <v>76986.850000000006</v>
      </c>
      <c r="H20" s="44">
        <f t="shared" si="0"/>
        <v>76986.850000000006</v>
      </c>
      <c r="I20" s="42">
        <v>1</v>
      </c>
      <c r="J20" s="42">
        <v>1</v>
      </c>
      <c r="K20" s="38" t="s">
        <v>36</v>
      </c>
      <c r="L20" s="39" t="s">
        <v>242</v>
      </c>
      <c r="M20" s="63">
        <v>390.24</v>
      </c>
      <c r="N20" s="63">
        <v>225</v>
      </c>
      <c r="O20" s="63">
        <f t="shared" si="1"/>
        <v>197.28077593275933</v>
      </c>
    </row>
    <row r="21" spans="2:15" ht="60">
      <c r="B21" s="38">
        <v>10</v>
      </c>
      <c r="C21" s="39" t="s">
        <v>96</v>
      </c>
      <c r="D21" s="39" t="s">
        <v>47</v>
      </c>
      <c r="E21" s="39" t="s">
        <v>107</v>
      </c>
      <c r="F21" s="40">
        <v>2014</v>
      </c>
      <c r="G21" s="41">
        <v>118095.64</v>
      </c>
      <c r="H21" s="44">
        <f t="shared" si="0"/>
        <v>118095.64</v>
      </c>
      <c r="I21" s="42">
        <v>1</v>
      </c>
      <c r="J21" s="42">
        <v>1</v>
      </c>
      <c r="K21" s="38" t="s">
        <v>36</v>
      </c>
      <c r="L21" s="39" t="s">
        <v>243</v>
      </c>
      <c r="M21" s="63">
        <v>197.16</v>
      </c>
      <c r="N21" s="63">
        <v>225</v>
      </c>
      <c r="O21" s="63">
        <f t="shared" si="1"/>
        <v>598.98376952728745</v>
      </c>
    </row>
    <row r="22" spans="2:15" ht="75">
      <c r="B22" s="38">
        <v>11</v>
      </c>
      <c r="C22" s="39" t="s">
        <v>97</v>
      </c>
      <c r="D22" s="39" t="s">
        <v>47</v>
      </c>
      <c r="E22" s="39" t="s">
        <v>107</v>
      </c>
      <c r="F22" s="40">
        <v>2014</v>
      </c>
      <c r="G22" s="41">
        <v>271948.27</v>
      </c>
      <c r="H22" s="44">
        <f t="shared" si="0"/>
        <v>271948.27</v>
      </c>
      <c r="I22" s="42">
        <v>1</v>
      </c>
      <c r="J22" s="42">
        <v>1</v>
      </c>
      <c r="K22" s="38" t="s">
        <v>36</v>
      </c>
      <c r="L22" s="39" t="s">
        <v>244</v>
      </c>
      <c r="M22" s="63">
        <v>1636.98</v>
      </c>
      <c r="N22" s="63">
        <v>225</v>
      </c>
      <c r="O22" s="63">
        <f t="shared" si="1"/>
        <v>166.12803455143009</v>
      </c>
    </row>
    <row r="23" spans="2:15" ht="60">
      <c r="B23" s="38">
        <v>12</v>
      </c>
      <c r="C23" s="39" t="s">
        <v>98</v>
      </c>
      <c r="D23" s="39" t="s">
        <v>47</v>
      </c>
      <c r="E23" s="39" t="s">
        <v>107</v>
      </c>
      <c r="F23" s="40">
        <v>2014</v>
      </c>
      <c r="G23" s="47">
        <v>21052.38</v>
      </c>
      <c r="H23" s="44">
        <f t="shared" si="0"/>
        <v>21052.38</v>
      </c>
      <c r="I23" s="42">
        <v>1</v>
      </c>
      <c r="J23" s="42">
        <v>1</v>
      </c>
      <c r="K23" s="38" t="s">
        <v>36</v>
      </c>
      <c r="L23" s="39" t="s">
        <v>245</v>
      </c>
      <c r="M23" s="63">
        <v>72</v>
      </c>
      <c r="N23" s="63">
        <v>52</v>
      </c>
      <c r="O23" s="63">
        <f t="shared" si="1"/>
        <v>292.39416666666671</v>
      </c>
    </row>
    <row r="24" spans="2:15" ht="45">
      <c r="B24" s="38">
        <v>13</v>
      </c>
      <c r="C24" s="39" t="s">
        <v>99</v>
      </c>
      <c r="D24" s="39" t="s">
        <v>47</v>
      </c>
      <c r="E24" s="39" t="s">
        <v>107</v>
      </c>
      <c r="F24" s="40">
        <v>2014</v>
      </c>
      <c r="G24" s="41">
        <v>7038.56</v>
      </c>
      <c r="H24" s="44">
        <f t="shared" si="0"/>
        <v>7038.56</v>
      </c>
      <c r="I24" s="42">
        <v>1</v>
      </c>
      <c r="J24" s="42">
        <v>1</v>
      </c>
      <c r="K24" s="38" t="s">
        <v>36</v>
      </c>
      <c r="L24" s="39" t="s">
        <v>246</v>
      </c>
      <c r="M24" s="63">
        <v>130</v>
      </c>
      <c r="N24" s="63">
        <v>35</v>
      </c>
      <c r="O24" s="63">
        <f t="shared" si="1"/>
        <v>54.142769230769233</v>
      </c>
    </row>
    <row r="25" spans="2:15" ht="60">
      <c r="B25" s="38">
        <v>14</v>
      </c>
      <c r="C25" s="39" t="s">
        <v>100</v>
      </c>
      <c r="D25" s="39" t="s">
        <v>47</v>
      </c>
      <c r="E25" s="39" t="s">
        <v>107</v>
      </c>
      <c r="F25" s="40">
        <v>2014</v>
      </c>
      <c r="G25" s="41">
        <v>9000</v>
      </c>
      <c r="H25" s="44">
        <f t="shared" si="0"/>
        <v>9000</v>
      </c>
      <c r="I25" s="42">
        <v>1</v>
      </c>
      <c r="J25" s="42">
        <v>1</v>
      </c>
      <c r="K25" s="38" t="s">
        <v>36</v>
      </c>
      <c r="L25" s="39" t="s">
        <v>247</v>
      </c>
      <c r="M25" s="63">
        <v>6</v>
      </c>
      <c r="N25" s="63">
        <v>75</v>
      </c>
      <c r="O25" s="63">
        <f t="shared" si="1"/>
        <v>1500</v>
      </c>
    </row>
    <row r="26" spans="2:15" ht="60">
      <c r="B26" s="38">
        <v>15</v>
      </c>
      <c r="C26" s="39" t="s">
        <v>101</v>
      </c>
      <c r="D26" s="39" t="s">
        <v>69</v>
      </c>
      <c r="E26" s="39" t="s">
        <v>107</v>
      </c>
      <c r="F26" s="40">
        <v>2014</v>
      </c>
      <c r="G26" s="41">
        <v>7463.78</v>
      </c>
      <c r="H26" s="44">
        <f t="shared" si="0"/>
        <v>7463.78</v>
      </c>
      <c r="I26" s="42">
        <v>1</v>
      </c>
      <c r="J26" s="42">
        <v>1</v>
      </c>
      <c r="K26" s="38" t="s">
        <v>36</v>
      </c>
      <c r="L26" s="39" t="s">
        <v>248</v>
      </c>
      <c r="M26" s="63">
        <v>135</v>
      </c>
      <c r="N26" s="63">
        <v>446</v>
      </c>
      <c r="O26" s="63">
        <f t="shared" si="1"/>
        <v>55.287259259259258</v>
      </c>
    </row>
    <row r="27" spans="2:15" ht="45">
      <c r="B27" s="38">
        <v>16</v>
      </c>
      <c r="C27" s="39" t="s">
        <v>102</v>
      </c>
      <c r="D27" s="39" t="s">
        <v>82</v>
      </c>
      <c r="E27" s="39" t="s">
        <v>107</v>
      </c>
      <c r="F27" s="40">
        <v>2014</v>
      </c>
      <c r="G27" s="41">
        <v>808702.65</v>
      </c>
      <c r="H27" s="44">
        <f t="shared" si="0"/>
        <v>808702.65</v>
      </c>
      <c r="I27" s="42">
        <v>1</v>
      </c>
      <c r="J27" s="42">
        <v>1</v>
      </c>
      <c r="K27" s="38" t="s">
        <v>36</v>
      </c>
      <c r="L27" s="39" t="s">
        <v>249</v>
      </c>
      <c r="M27" s="63">
        <v>135</v>
      </c>
      <c r="N27" s="63">
        <v>81</v>
      </c>
      <c r="O27" s="63">
        <f t="shared" si="1"/>
        <v>5990.39</v>
      </c>
    </row>
    <row r="28" spans="2:15" ht="60">
      <c r="B28" s="38">
        <v>17</v>
      </c>
      <c r="C28" s="39" t="s">
        <v>103</v>
      </c>
      <c r="D28" s="39" t="s">
        <v>50</v>
      </c>
      <c r="E28" s="39" t="s">
        <v>107</v>
      </c>
      <c r="F28" s="40">
        <v>2014</v>
      </c>
      <c r="G28" s="41">
        <v>11719.29</v>
      </c>
      <c r="H28" s="44">
        <f t="shared" si="0"/>
        <v>11719.29</v>
      </c>
      <c r="I28" s="42">
        <v>1</v>
      </c>
      <c r="J28" s="42">
        <v>1</v>
      </c>
      <c r="K28" s="38" t="s">
        <v>36</v>
      </c>
      <c r="L28" s="39" t="s">
        <v>250</v>
      </c>
      <c r="M28" s="63">
        <v>5</v>
      </c>
      <c r="N28" s="63">
        <v>3</v>
      </c>
      <c r="O28" s="63">
        <f t="shared" si="1"/>
        <v>2343.8580000000002</v>
      </c>
    </row>
    <row r="29" spans="2:15" ht="30">
      <c r="B29" s="38">
        <v>18</v>
      </c>
      <c r="C29" s="39" t="s">
        <v>104</v>
      </c>
      <c r="D29" s="39" t="s">
        <v>82</v>
      </c>
      <c r="E29" s="39" t="s">
        <v>107</v>
      </c>
      <c r="F29" s="40">
        <v>2014</v>
      </c>
      <c r="G29" s="41">
        <v>47369.88</v>
      </c>
      <c r="H29" s="44">
        <f t="shared" si="0"/>
        <v>47369.88</v>
      </c>
      <c r="I29" s="42">
        <v>1</v>
      </c>
      <c r="J29" s="42">
        <v>1</v>
      </c>
      <c r="K29" s="38" t="s">
        <v>36</v>
      </c>
      <c r="L29" s="39" t="s">
        <v>251</v>
      </c>
      <c r="M29" s="63">
        <v>260</v>
      </c>
      <c r="N29" s="63">
        <v>60</v>
      </c>
      <c r="O29" s="63">
        <f t="shared" si="1"/>
        <v>182.19184615384614</v>
      </c>
    </row>
    <row r="30" spans="2:15" ht="45">
      <c r="B30" s="38">
        <v>19</v>
      </c>
      <c r="C30" s="39" t="s">
        <v>105</v>
      </c>
      <c r="D30" s="39" t="s">
        <v>82</v>
      </c>
      <c r="E30" s="39" t="s">
        <v>107</v>
      </c>
      <c r="F30" s="40">
        <v>2014</v>
      </c>
      <c r="G30" s="41">
        <v>19539</v>
      </c>
      <c r="H30" s="44">
        <f t="shared" si="0"/>
        <v>19539</v>
      </c>
      <c r="I30" s="42">
        <v>1</v>
      </c>
      <c r="J30" s="42">
        <v>1</v>
      </c>
      <c r="K30" s="38" t="s">
        <v>36</v>
      </c>
      <c r="L30" s="39" t="s">
        <v>252</v>
      </c>
      <c r="M30" s="63">
        <v>12</v>
      </c>
      <c r="N30" s="63">
        <v>36</v>
      </c>
      <c r="O30" s="63">
        <f t="shared" si="1"/>
        <v>1628.25</v>
      </c>
    </row>
    <row r="31" spans="2:15" ht="30">
      <c r="B31" s="38">
        <v>20</v>
      </c>
      <c r="C31" s="39" t="s">
        <v>106</v>
      </c>
      <c r="D31" s="39" t="s">
        <v>82</v>
      </c>
      <c r="E31" s="39" t="s">
        <v>107</v>
      </c>
      <c r="F31" s="40">
        <v>2014</v>
      </c>
      <c r="G31" s="41">
        <v>90180</v>
      </c>
      <c r="H31" s="44">
        <f t="shared" si="0"/>
        <v>90180</v>
      </c>
      <c r="I31" s="42">
        <v>1</v>
      </c>
      <c r="J31" s="42">
        <v>1</v>
      </c>
      <c r="K31" s="38" t="s">
        <v>36</v>
      </c>
      <c r="L31" s="39" t="s">
        <v>253</v>
      </c>
      <c r="M31" s="63">
        <v>3</v>
      </c>
      <c r="N31" s="63">
        <v>9</v>
      </c>
      <c r="O31" s="63">
        <f t="shared" si="1"/>
        <v>30060</v>
      </c>
    </row>
    <row r="32" spans="2:15" ht="90">
      <c r="B32" s="38">
        <v>21</v>
      </c>
      <c r="C32" s="39" t="s">
        <v>108</v>
      </c>
      <c r="D32" s="39" t="s">
        <v>64</v>
      </c>
      <c r="E32" s="39" t="s">
        <v>66</v>
      </c>
      <c r="F32" s="40">
        <v>2014</v>
      </c>
      <c r="G32" s="41">
        <v>1000000</v>
      </c>
      <c r="H32" s="44">
        <f t="shared" si="0"/>
        <v>1000000</v>
      </c>
      <c r="I32" s="42">
        <v>1</v>
      </c>
      <c r="J32" s="42">
        <v>1</v>
      </c>
      <c r="K32" s="38" t="s">
        <v>36</v>
      </c>
      <c r="L32" s="39" t="s">
        <v>254</v>
      </c>
      <c r="M32" s="63">
        <v>1827.45</v>
      </c>
      <c r="N32" s="63">
        <v>222</v>
      </c>
      <c r="O32" s="63">
        <f t="shared" si="1"/>
        <v>547.21059399709975</v>
      </c>
    </row>
    <row r="33" spans="2:15" ht="105">
      <c r="B33" s="38">
        <v>22</v>
      </c>
      <c r="C33" s="39" t="s">
        <v>109</v>
      </c>
      <c r="D33" s="39" t="s">
        <v>47</v>
      </c>
      <c r="E33" s="39" t="s">
        <v>22</v>
      </c>
      <c r="F33" s="40">
        <v>2014</v>
      </c>
      <c r="G33" s="41">
        <v>800000</v>
      </c>
      <c r="H33" s="44">
        <v>884862.97</v>
      </c>
      <c r="I33" s="42">
        <v>1</v>
      </c>
      <c r="J33" s="42">
        <v>1</v>
      </c>
      <c r="K33" s="38" t="s">
        <v>36</v>
      </c>
      <c r="L33" s="39" t="s">
        <v>255</v>
      </c>
      <c r="M33" s="63">
        <v>1297</v>
      </c>
      <c r="N33" s="63">
        <v>3102</v>
      </c>
      <c r="O33" s="63">
        <f t="shared" si="1"/>
        <v>682.2382189668466</v>
      </c>
    </row>
    <row r="34" spans="2:15" ht="90">
      <c r="B34" s="38">
        <v>23</v>
      </c>
      <c r="C34" s="39" t="s">
        <v>111</v>
      </c>
      <c r="D34" s="39" t="s">
        <v>47</v>
      </c>
      <c r="E34" s="39" t="s">
        <v>110</v>
      </c>
      <c r="F34" s="40">
        <v>2014</v>
      </c>
      <c r="G34" s="41">
        <v>479619.73</v>
      </c>
      <c r="H34" s="44">
        <f t="shared" si="0"/>
        <v>479619.73</v>
      </c>
      <c r="I34" s="42">
        <v>1</v>
      </c>
      <c r="J34" s="42">
        <v>1</v>
      </c>
      <c r="K34" s="38" t="s">
        <v>36</v>
      </c>
      <c r="L34" s="39" t="s">
        <v>256</v>
      </c>
      <c r="M34" s="63">
        <v>630</v>
      </c>
      <c r="N34" s="63">
        <v>3102</v>
      </c>
      <c r="O34" s="63">
        <f t="shared" si="1"/>
        <v>761.3011587301587</v>
      </c>
    </row>
    <row r="35" spans="2:15" ht="105">
      <c r="B35" s="38">
        <v>24</v>
      </c>
      <c r="C35" s="39" t="s">
        <v>112</v>
      </c>
      <c r="D35" s="39" t="s">
        <v>41</v>
      </c>
      <c r="E35" s="39" t="s">
        <v>110</v>
      </c>
      <c r="F35" s="40">
        <v>2014</v>
      </c>
      <c r="G35" s="41">
        <v>395000</v>
      </c>
      <c r="H35" s="44">
        <f t="shared" si="0"/>
        <v>395000</v>
      </c>
      <c r="I35" s="42">
        <v>1</v>
      </c>
      <c r="J35" s="42">
        <v>1</v>
      </c>
      <c r="K35" s="38" t="s">
        <v>36</v>
      </c>
      <c r="L35" s="39" t="s">
        <v>257</v>
      </c>
      <c r="M35" s="63">
        <v>142</v>
      </c>
      <c r="N35" s="63">
        <v>1032</v>
      </c>
      <c r="O35" s="63">
        <f t="shared" si="1"/>
        <v>2781.6901408450703</v>
      </c>
    </row>
    <row r="36" spans="2:15" ht="165">
      <c r="B36" s="38">
        <v>25</v>
      </c>
      <c r="C36" s="39" t="s">
        <v>113</v>
      </c>
      <c r="D36" s="39" t="s">
        <v>47</v>
      </c>
      <c r="E36" s="39" t="s">
        <v>110</v>
      </c>
      <c r="F36" s="40">
        <v>2014</v>
      </c>
      <c r="G36" s="41">
        <v>975825.77</v>
      </c>
      <c r="H36" s="44">
        <f t="shared" si="0"/>
        <v>975825.77</v>
      </c>
      <c r="I36" s="42">
        <v>1</v>
      </c>
      <c r="J36" s="42">
        <v>1</v>
      </c>
      <c r="K36" s="38" t="s">
        <v>36</v>
      </c>
      <c r="L36" s="39" t="s">
        <v>258</v>
      </c>
      <c r="M36" s="63">
        <v>906.7</v>
      </c>
      <c r="N36" s="63">
        <v>3102</v>
      </c>
      <c r="O36" s="63">
        <f t="shared" si="1"/>
        <v>1076.2388551891474</v>
      </c>
    </row>
    <row r="37" spans="2:15" ht="135">
      <c r="B37" s="38">
        <v>26</v>
      </c>
      <c r="C37" s="39" t="s">
        <v>114</v>
      </c>
      <c r="D37" s="39" t="s">
        <v>69</v>
      </c>
      <c r="E37" s="39" t="s">
        <v>110</v>
      </c>
      <c r="F37" s="40">
        <v>2014</v>
      </c>
      <c r="G37" s="41">
        <v>385000</v>
      </c>
      <c r="H37" s="44">
        <f t="shared" si="0"/>
        <v>385000</v>
      </c>
      <c r="I37" s="42">
        <v>1</v>
      </c>
      <c r="J37" s="42">
        <v>1</v>
      </c>
      <c r="K37" s="38" t="s">
        <v>36</v>
      </c>
      <c r="L37" s="39" t="s">
        <v>259</v>
      </c>
      <c r="M37" s="63">
        <v>142</v>
      </c>
      <c r="N37" s="63">
        <v>446</v>
      </c>
      <c r="O37" s="63">
        <f t="shared" si="1"/>
        <v>2711.2676056338028</v>
      </c>
    </row>
    <row r="38" spans="2:15" ht="60">
      <c r="B38" s="38">
        <v>27</v>
      </c>
      <c r="C38" s="39" t="s">
        <v>115</v>
      </c>
      <c r="D38" s="39" t="s">
        <v>31</v>
      </c>
      <c r="E38" s="39" t="s">
        <v>110</v>
      </c>
      <c r="F38" s="40">
        <v>2014</v>
      </c>
      <c r="G38" s="41">
        <v>120000</v>
      </c>
      <c r="H38" s="44">
        <f t="shared" si="0"/>
        <v>120000</v>
      </c>
      <c r="I38" s="42">
        <v>1</v>
      </c>
      <c r="J38" s="42">
        <v>1</v>
      </c>
      <c r="K38" s="38" t="s">
        <v>36</v>
      </c>
      <c r="L38" s="39" t="s">
        <v>260</v>
      </c>
      <c r="M38" s="63">
        <v>42</v>
      </c>
      <c r="N38" s="63">
        <v>234</v>
      </c>
      <c r="O38" s="63">
        <f t="shared" si="1"/>
        <v>2857.1428571428573</v>
      </c>
    </row>
    <row r="39" spans="2:15" ht="120">
      <c r="B39" s="38">
        <v>28</v>
      </c>
      <c r="C39" s="39" t="s">
        <v>116</v>
      </c>
      <c r="D39" s="39" t="s">
        <v>64</v>
      </c>
      <c r="E39" s="39" t="s">
        <v>110</v>
      </c>
      <c r="F39" s="40">
        <v>2014</v>
      </c>
      <c r="G39" s="41">
        <v>395000</v>
      </c>
      <c r="H39" s="44">
        <f t="shared" si="0"/>
        <v>395000</v>
      </c>
      <c r="I39" s="42">
        <v>1</v>
      </c>
      <c r="J39" s="42">
        <v>1</v>
      </c>
      <c r="K39" s="38" t="s">
        <v>36</v>
      </c>
      <c r="L39" s="39" t="s">
        <v>261</v>
      </c>
      <c r="M39" s="63">
        <v>142</v>
      </c>
      <c r="N39" s="63">
        <v>222</v>
      </c>
      <c r="O39" s="63">
        <f t="shared" si="1"/>
        <v>2781.6901408450703</v>
      </c>
    </row>
    <row r="40" spans="2:15" ht="60">
      <c r="B40" s="38">
        <v>29</v>
      </c>
      <c r="C40" s="39" t="s">
        <v>117</v>
      </c>
      <c r="D40" s="39" t="s">
        <v>47</v>
      </c>
      <c r="E40" s="39" t="s">
        <v>110</v>
      </c>
      <c r="F40" s="40">
        <v>2014</v>
      </c>
      <c r="G40" s="41">
        <v>140000</v>
      </c>
      <c r="H40" s="44">
        <f t="shared" si="0"/>
        <v>140000</v>
      </c>
      <c r="I40" s="42">
        <v>1</v>
      </c>
      <c r="J40" s="42">
        <v>1</v>
      </c>
      <c r="K40" s="38" t="s">
        <v>36</v>
      </c>
      <c r="L40" s="39" t="s">
        <v>282</v>
      </c>
      <c r="M40" s="63">
        <v>84</v>
      </c>
      <c r="N40" s="63">
        <v>3102</v>
      </c>
      <c r="O40" s="63">
        <f t="shared" si="1"/>
        <v>1666.6666666666667</v>
      </c>
    </row>
    <row r="41" spans="2:15" ht="135">
      <c r="B41" s="38">
        <v>30</v>
      </c>
      <c r="C41" s="39" t="s">
        <v>118</v>
      </c>
      <c r="D41" s="39" t="s">
        <v>47</v>
      </c>
      <c r="E41" s="39" t="s">
        <v>110</v>
      </c>
      <c r="F41" s="40">
        <v>2014</v>
      </c>
      <c r="G41" s="41">
        <v>700000</v>
      </c>
      <c r="H41" s="44">
        <f t="shared" si="0"/>
        <v>700000</v>
      </c>
      <c r="I41" s="42">
        <v>1</v>
      </c>
      <c r="J41" s="42">
        <v>1</v>
      </c>
      <c r="K41" s="38" t="s">
        <v>36</v>
      </c>
      <c r="L41" s="39" t="s">
        <v>262</v>
      </c>
      <c r="M41" s="63">
        <v>2624.61</v>
      </c>
      <c r="N41" s="63">
        <v>3102</v>
      </c>
      <c r="O41" s="63">
        <f t="shared" si="1"/>
        <v>266.70629160141885</v>
      </c>
    </row>
    <row r="42" spans="2:15" ht="75">
      <c r="B42" s="38">
        <v>31</v>
      </c>
      <c r="C42" s="39" t="s">
        <v>119</v>
      </c>
      <c r="D42" s="39" t="s">
        <v>31</v>
      </c>
      <c r="E42" s="39" t="s">
        <v>32</v>
      </c>
      <c r="F42" s="40">
        <v>2014</v>
      </c>
      <c r="G42" s="41">
        <v>65976</v>
      </c>
      <c r="H42" s="44">
        <f t="shared" si="0"/>
        <v>65976</v>
      </c>
      <c r="I42" s="42">
        <v>1</v>
      </c>
      <c r="J42" s="42">
        <v>1</v>
      </c>
      <c r="K42" s="38" t="s">
        <v>36</v>
      </c>
      <c r="L42" s="39" t="s">
        <v>283</v>
      </c>
      <c r="M42" s="63">
        <v>310.82</v>
      </c>
      <c r="N42" s="63">
        <v>234</v>
      </c>
      <c r="O42" s="63">
        <f t="shared" si="1"/>
        <v>212.26433305450101</v>
      </c>
    </row>
    <row r="43" spans="2:15" ht="75">
      <c r="B43" s="38">
        <v>32</v>
      </c>
      <c r="C43" s="39" t="s">
        <v>120</v>
      </c>
      <c r="D43" s="39" t="s">
        <v>31</v>
      </c>
      <c r="E43" s="39" t="s">
        <v>32</v>
      </c>
      <c r="F43" s="40">
        <v>2014</v>
      </c>
      <c r="G43" s="41">
        <v>183888</v>
      </c>
      <c r="H43" s="44">
        <f t="shared" si="0"/>
        <v>183888</v>
      </c>
      <c r="I43" s="42">
        <v>1</v>
      </c>
      <c r="J43" s="42">
        <v>1</v>
      </c>
      <c r="K43" s="38" t="s">
        <v>36</v>
      </c>
      <c r="L43" s="39" t="s">
        <v>284</v>
      </c>
      <c r="M43" s="63">
        <v>320.99</v>
      </c>
      <c r="N43" s="63">
        <v>234</v>
      </c>
      <c r="O43" s="63">
        <f t="shared" si="1"/>
        <v>572.87765974017884</v>
      </c>
    </row>
    <row r="44" spans="2:15" ht="105">
      <c r="B44" s="38">
        <v>33</v>
      </c>
      <c r="C44" s="39" t="s">
        <v>121</v>
      </c>
      <c r="D44" s="39" t="s">
        <v>31</v>
      </c>
      <c r="E44" s="39" t="s">
        <v>32</v>
      </c>
      <c r="F44" s="40">
        <v>2014</v>
      </c>
      <c r="G44" s="41">
        <v>692448</v>
      </c>
      <c r="H44" s="44">
        <f t="shared" si="0"/>
        <v>692448</v>
      </c>
      <c r="I44" s="42">
        <v>1</v>
      </c>
      <c r="J44" s="42">
        <v>1</v>
      </c>
      <c r="K44" s="38" t="s">
        <v>36</v>
      </c>
      <c r="L44" s="39" t="s">
        <v>263</v>
      </c>
      <c r="M44" s="63">
        <v>1587.85</v>
      </c>
      <c r="N44" s="63">
        <v>234</v>
      </c>
      <c r="O44" s="63">
        <f t="shared" si="1"/>
        <v>436.09157036243982</v>
      </c>
    </row>
    <row r="45" spans="2:15" ht="105">
      <c r="B45" s="38">
        <v>34</v>
      </c>
      <c r="C45" s="39" t="s">
        <v>122</v>
      </c>
      <c r="D45" s="39" t="s">
        <v>31</v>
      </c>
      <c r="E45" s="39" t="s">
        <v>32</v>
      </c>
      <c r="F45" s="40">
        <v>2014</v>
      </c>
      <c r="G45" s="41">
        <v>36816</v>
      </c>
      <c r="H45" s="44">
        <f t="shared" si="0"/>
        <v>36816</v>
      </c>
      <c r="I45" s="42">
        <v>1</v>
      </c>
      <c r="J45" s="42">
        <v>1</v>
      </c>
      <c r="K45" s="38" t="s">
        <v>36</v>
      </c>
      <c r="L45" s="39" t="s">
        <v>264</v>
      </c>
      <c r="M45" s="63">
        <v>119.08</v>
      </c>
      <c r="N45" s="63">
        <v>234</v>
      </c>
      <c r="O45" s="63">
        <f t="shared" si="1"/>
        <v>309.17030567685589</v>
      </c>
    </row>
    <row r="46" spans="2:15" ht="120">
      <c r="B46" s="38">
        <v>35</v>
      </c>
      <c r="C46" s="39" t="s">
        <v>123</v>
      </c>
      <c r="D46" s="39" t="s">
        <v>41</v>
      </c>
      <c r="E46" s="39" t="s">
        <v>23</v>
      </c>
      <c r="F46" s="40">
        <v>2014</v>
      </c>
      <c r="G46" s="41">
        <v>536671.19999999995</v>
      </c>
      <c r="H46" s="44">
        <f t="shared" si="0"/>
        <v>536671.19999999995</v>
      </c>
      <c r="I46" s="42">
        <v>1</v>
      </c>
      <c r="J46" s="42">
        <v>1</v>
      </c>
      <c r="K46" s="38" t="s">
        <v>36</v>
      </c>
      <c r="L46" s="39" t="s">
        <v>265</v>
      </c>
      <c r="M46" s="63">
        <v>1507</v>
      </c>
      <c r="N46" s="63">
        <v>1032</v>
      </c>
      <c r="O46" s="63">
        <f t="shared" si="1"/>
        <v>356.11891174518911</v>
      </c>
    </row>
    <row r="47" spans="2:15" ht="120">
      <c r="B47" s="38">
        <v>36</v>
      </c>
      <c r="C47" s="39" t="s">
        <v>124</v>
      </c>
      <c r="D47" s="39" t="s">
        <v>47</v>
      </c>
      <c r="E47" s="39" t="s">
        <v>23</v>
      </c>
      <c r="F47" s="40">
        <v>2014</v>
      </c>
      <c r="G47" s="41">
        <v>967000</v>
      </c>
      <c r="H47" s="44">
        <f t="shared" si="0"/>
        <v>967000</v>
      </c>
      <c r="I47" s="42">
        <v>1</v>
      </c>
      <c r="J47" s="42">
        <v>1</v>
      </c>
      <c r="K47" s="38" t="s">
        <v>36</v>
      </c>
      <c r="L47" s="39" t="s">
        <v>266</v>
      </c>
      <c r="M47" s="63">
        <v>3355.2</v>
      </c>
      <c r="N47" s="63">
        <v>3102</v>
      </c>
      <c r="O47" s="63">
        <f t="shared" si="1"/>
        <v>288.20934668574154</v>
      </c>
    </row>
    <row r="48" spans="2:15" ht="75">
      <c r="B48" s="38">
        <v>37</v>
      </c>
      <c r="C48" s="39" t="s">
        <v>125</v>
      </c>
      <c r="D48" s="39" t="s">
        <v>69</v>
      </c>
      <c r="E48" s="39" t="s">
        <v>23</v>
      </c>
      <c r="F48" s="40">
        <v>2014</v>
      </c>
      <c r="G48" s="41">
        <v>400800</v>
      </c>
      <c r="H48" s="44">
        <f t="shared" si="0"/>
        <v>400800</v>
      </c>
      <c r="I48" s="42">
        <v>1</v>
      </c>
      <c r="J48" s="42">
        <v>1</v>
      </c>
      <c r="K48" s="38" t="s">
        <v>36</v>
      </c>
      <c r="L48" s="39" t="s">
        <v>267</v>
      </c>
      <c r="M48" s="63">
        <v>264</v>
      </c>
      <c r="N48" s="63">
        <v>446</v>
      </c>
      <c r="O48" s="63">
        <f t="shared" si="1"/>
        <v>1518.1818181818182</v>
      </c>
    </row>
    <row r="49" spans="2:15" ht="120">
      <c r="B49" s="38">
        <v>38</v>
      </c>
      <c r="C49" s="39" t="s">
        <v>126</v>
      </c>
      <c r="D49" s="39" t="s">
        <v>47</v>
      </c>
      <c r="E49" s="39" t="s">
        <v>23</v>
      </c>
      <c r="F49" s="40">
        <v>2014</v>
      </c>
      <c r="G49" s="41">
        <v>381803.8</v>
      </c>
      <c r="H49" s="44">
        <f t="shared" si="0"/>
        <v>381803.8</v>
      </c>
      <c r="I49" s="42">
        <v>1</v>
      </c>
      <c r="J49" s="42">
        <v>1</v>
      </c>
      <c r="K49" s="38" t="s">
        <v>36</v>
      </c>
      <c r="L49" s="39" t="s">
        <v>268</v>
      </c>
      <c r="M49" s="63">
        <v>715.29</v>
      </c>
      <c r="N49" s="63">
        <v>3102</v>
      </c>
      <c r="O49" s="63">
        <f t="shared" si="1"/>
        <v>533.77483258538496</v>
      </c>
    </row>
    <row r="50" spans="2:15" ht="75">
      <c r="B50" s="38">
        <v>39</v>
      </c>
      <c r="C50" s="39" t="s">
        <v>127</v>
      </c>
      <c r="D50" s="39" t="s">
        <v>41</v>
      </c>
      <c r="E50" s="39" t="s">
        <v>23</v>
      </c>
      <c r="F50" s="40">
        <v>2014</v>
      </c>
      <c r="G50" s="41">
        <v>300600</v>
      </c>
      <c r="H50" s="44">
        <f t="shared" si="0"/>
        <v>300600</v>
      </c>
      <c r="I50" s="42">
        <v>1</v>
      </c>
      <c r="J50" s="42">
        <v>1</v>
      </c>
      <c r="K50" s="38" t="s">
        <v>36</v>
      </c>
      <c r="L50" s="39" t="s">
        <v>269</v>
      </c>
      <c r="M50" s="63">
        <v>37.92</v>
      </c>
      <c r="N50" s="63">
        <v>1032</v>
      </c>
      <c r="O50" s="63">
        <f t="shared" si="1"/>
        <v>7927.2151898734173</v>
      </c>
    </row>
    <row r="51" spans="2:15" ht="75">
      <c r="B51" s="38">
        <v>40</v>
      </c>
      <c r="C51" s="39" t="s">
        <v>128</v>
      </c>
      <c r="D51" s="39" t="s">
        <v>47</v>
      </c>
      <c r="E51" s="39" t="s">
        <v>23</v>
      </c>
      <c r="F51" s="40">
        <v>2014</v>
      </c>
      <c r="G51" s="41">
        <v>450600</v>
      </c>
      <c r="H51" s="44">
        <f t="shared" si="0"/>
        <v>450600</v>
      </c>
      <c r="I51" s="42">
        <v>1</v>
      </c>
      <c r="J51" s="42">
        <v>1</v>
      </c>
      <c r="K51" s="38" t="s">
        <v>36</v>
      </c>
      <c r="L51" s="39" t="s">
        <v>271</v>
      </c>
      <c r="M51" s="63">
        <v>77.319999999999993</v>
      </c>
      <c r="N51" s="63">
        <v>3102</v>
      </c>
      <c r="O51" s="63">
        <f t="shared" si="1"/>
        <v>5827.7289187791002</v>
      </c>
    </row>
    <row r="52" spans="2:15" ht="75">
      <c r="B52" s="38">
        <v>41</v>
      </c>
      <c r="C52" s="39" t="s">
        <v>129</v>
      </c>
      <c r="D52" s="39" t="s">
        <v>47</v>
      </c>
      <c r="E52" s="39" t="s">
        <v>23</v>
      </c>
      <c r="F52" s="40">
        <v>2014</v>
      </c>
      <c r="G52" s="41">
        <v>424956</v>
      </c>
      <c r="H52" s="44">
        <f t="shared" si="0"/>
        <v>424956</v>
      </c>
      <c r="I52" s="42">
        <v>1</v>
      </c>
      <c r="J52" s="42">
        <v>1</v>
      </c>
      <c r="K52" s="38" t="s">
        <v>36</v>
      </c>
      <c r="L52" s="39" t="s">
        <v>270</v>
      </c>
      <c r="M52" s="63">
        <v>80</v>
      </c>
      <c r="N52" s="63">
        <v>3102</v>
      </c>
      <c r="O52" s="63">
        <f t="shared" si="1"/>
        <v>5311.95</v>
      </c>
    </row>
    <row r="53" spans="2:15" ht="105">
      <c r="B53" s="38">
        <v>42</v>
      </c>
      <c r="C53" s="39" t="s">
        <v>130</v>
      </c>
      <c r="D53" s="39" t="s">
        <v>47</v>
      </c>
      <c r="E53" s="39" t="s">
        <v>23</v>
      </c>
      <c r="F53" s="40">
        <v>2014</v>
      </c>
      <c r="G53" s="41">
        <v>280560</v>
      </c>
      <c r="H53" s="44">
        <f t="shared" si="0"/>
        <v>280560</v>
      </c>
      <c r="I53" s="42">
        <v>1</v>
      </c>
      <c r="J53" s="42">
        <v>1</v>
      </c>
      <c r="K53" s="38" t="s">
        <v>36</v>
      </c>
      <c r="L53" s="39" t="s">
        <v>272</v>
      </c>
      <c r="M53" s="63">
        <v>655</v>
      </c>
      <c r="N53" s="63">
        <v>3102</v>
      </c>
      <c r="O53" s="63">
        <f t="shared" si="1"/>
        <v>428.3358778625954</v>
      </c>
    </row>
    <row r="54" spans="2:15" ht="120">
      <c r="B54" s="38">
        <v>43</v>
      </c>
      <c r="C54" s="39" t="s">
        <v>131</v>
      </c>
      <c r="D54" s="39" t="s">
        <v>47</v>
      </c>
      <c r="E54" s="39" t="s">
        <v>23</v>
      </c>
      <c r="F54" s="40">
        <v>2014</v>
      </c>
      <c r="G54" s="41">
        <v>280560</v>
      </c>
      <c r="H54" s="44">
        <f t="shared" si="0"/>
        <v>280560</v>
      </c>
      <c r="I54" s="42">
        <v>1</v>
      </c>
      <c r="J54" s="42">
        <v>1</v>
      </c>
      <c r="K54" s="38" t="s">
        <v>36</v>
      </c>
      <c r="L54" s="39" t="s">
        <v>273</v>
      </c>
      <c r="M54" s="63">
        <v>720</v>
      </c>
      <c r="N54" s="63">
        <v>3102</v>
      </c>
      <c r="O54" s="63">
        <f t="shared" si="1"/>
        <v>389.66666666666669</v>
      </c>
    </row>
    <row r="55" spans="2:15" ht="60">
      <c r="B55" s="38">
        <v>44</v>
      </c>
      <c r="C55" s="39" t="s">
        <v>132</v>
      </c>
      <c r="D55" s="39" t="s">
        <v>47</v>
      </c>
      <c r="E55" s="39" t="s">
        <v>23</v>
      </c>
      <c r="F55" s="40">
        <v>2014</v>
      </c>
      <c r="G55" s="41">
        <v>150350</v>
      </c>
      <c r="H55" s="44">
        <f t="shared" si="0"/>
        <v>150350</v>
      </c>
      <c r="I55" s="42">
        <v>1</v>
      </c>
      <c r="J55" s="42">
        <v>1</v>
      </c>
      <c r="K55" s="38" t="s">
        <v>36</v>
      </c>
      <c r="L55" s="39" t="s">
        <v>274</v>
      </c>
      <c r="M55" s="63">
        <v>1760</v>
      </c>
      <c r="N55" s="63">
        <v>35</v>
      </c>
      <c r="O55" s="63">
        <f t="shared" si="1"/>
        <v>85.42613636363636</v>
      </c>
    </row>
    <row r="56" spans="2:15" ht="120">
      <c r="B56" s="38">
        <v>45</v>
      </c>
      <c r="C56" s="39" t="s">
        <v>133</v>
      </c>
      <c r="D56" s="39" t="s">
        <v>47</v>
      </c>
      <c r="E56" s="39" t="s">
        <v>23</v>
      </c>
      <c r="F56" s="40">
        <v>2014</v>
      </c>
      <c r="G56" s="41">
        <v>102705</v>
      </c>
      <c r="H56" s="44">
        <f t="shared" si="0"/>
        <v>102705</v>
      </c>
      <c r="I56" s="42">
        <v>1</v>
      </c>
      <c r="J56" s="42">
        <v>1</v>
      </c>
      <c r="K56" s="38" t="s">
        <v>36</v>
      </c>
      <c r="L56" s="39" t="s">
        <v>275</v>
      </c>
      <c r="M56" s="63">
        <v>284.2</v>
      </c>
      <c r="N56" s="63">
        <v>3102</v>
      </c>
      <c r="O56" s="63">
        <f t="shared" si="1"/>
        <v>361.38282899366646</v>
      </c>
    </row>
    <row r="57" spans="2:15" ht="120">
      <c r="B57" s="38">
        <v>46</v>
      </c>
      <c r="C57" s="39" t="s">
        <v>134</v>
      </c>
      <c r="D57" s="39" t="s">
        <v>47</v>
      </c>
      <c r="E57" s="39" t="s">
        <v>23</v>
      </c>
      <c r="F57" s="40">
        <v>2014</v>
      </c>
      <c r="G57" s="41">
        <v>90180</v>
      </c>
      <c r="H57" s="44">
        <f t="shared" si="0"/>
        <v>90180</v>
      </c>
      <c r="I57" s="42">
        <v>1</v>
      </c>
      <c r="J57" s="42">
        <v>1</v>
      </c>
      <c r="K57" s="38" t="s">
        <v>36</v>
      </c>
      <c r="L57" s="39" t="s">
        <v>276</v>
      </c>
      <c r="M57" s="63">
        <v>229.12</v>
      </c>
      <c r="N57" s="63">
        <v>20</v>
      </c>
      <c r="O57" s="63">
        <f t="shared" si="1"/>
        <v>393.59287709497204</v>
      </c>
    </row>
    <row r="58" spans="2:15" ht="75">
      <c r="B58" s="38">
        <v>47</v>
      </c>
      <c r="C58" s="39" t="s">
        <v>135</v>
      </c>
      <c r="D58" s="39" t="s">
        <v>41</v>
      </c>
      <c r="E58" s="39" t="s">
        <v>23</v>
      </c>
      <c r="F58" s="40">
        <v>2014</v>
      </c>
      <c r="G58" s="41">
        <v>82114</v>
      </c>
      <c r="H58" s="44">
        <f t="shared" si="0"/>
        <v>82114</v>
      </c>
      <c r="I58" s="42">
        <v>1</v>
      </c>
      <c r="J58" s="42">
        <v>1</v>
      </c>
      <c r="K58" s="38" t="s">
        <v>36</v>
      </c>
      <c r="L58" s="39" t="s">
        <v>277</v>
      </c>
      <c r="M58" s="63">
        <v>249.23</v>
      </c>
      <c r="N58" s="63">
        <v>3102</v>
      </c>
      <c r="O58" s="63">
        <f t="shared" si="1"/>
        <v>329.47076997151225</v>
      </c>
    </row>
    <row r="59" spans="2:15" ht="105">
      <c r="B59" s="38">
        <v>48</v>
      </c>
      <c r="C59" s="39" t="s">
        <v>140</v>
      </c>
      <c r="D59" s="39" t="s">
        <v>137</v>
      </c>
      <c r="E59" s="39" t="s">
        <v>139</v>
      </c>
      <c r="F59" s="40">
        <v>2014</v>
      </c>
      <c r="G59" s="41">
        <v>250768.94</v>
      </c>
      <c r="H59" s="44">
        <f t="shared" si="0"/>
        <v>250768.94</v>
      </c>
      <c r="I59" s="42">
        <v>1</v>
      </c>
      <c r="J59" s="42">
        <v>1</v>
      </c>
      <c r="K59" s="38" t="s">
        <v>36</v>
      </c>
      <c r="L59" s="39" t="s">
        <v>280</v>
      </c>
      <c r="M59" s="63">
        <v>295.2</v>
      </c>
      <c r="N59" s="63">
        <v>85</v>
      </c>
      <c r="O59" s="63">
        <f t="shared" si="1"/>
        <v>849.48827913279138</v>
      </c>
    </row>
    <row r="60" spans="2:15" ht="150">
      <c r="B60" s="38">
        <v>49</v>
      </c>
      <c r="C60" s="39" t="s">
        <v>141</v>
      </c>
      <c r="D60" s="39" t="s">
        <v>138</v>
      </c>
      <c r="E60" s="39" t="s">
        <v>139</v>
      </c>
      <c r="F60" s="40">
        <v>2014</v>
      </c>
      <c r="G60" s="41">
        <v>1794798.06</v>
      </c>
      <c r="H60" s="44">
        <f t="shared" si="0"/>
        <v>1794798.06</v>
      </c>
      <c r="I60" s="42">
        <v>1</v>
      </c>
      <c r="J60" s="42">
        <v>1</v>
      </c>
      <c r="K60" s="38" t="s">
        <v>36</v>
      </c>
      <c r="L60" s="39" t="s">
        <v>278</v>
      </c>
      <c r="M60" s="63">
        <v>1004</v>
      </c>
      <c r="N60" s="63">
        <v>15</v>
      </c>
      <c r="O60" s="63">
        <f t="shared" si="1"/>
        <v>1787.647470119522</v>
      </c>
    </row>
    <row r="61" spans="2:15" ht="135">
      <c r="B61" s="38">
        <v>50</v>
      </c>
      <c r="C61" s="39" t="s">
        <v>142</v>
      </c>
      <c r="D61" s="39" t="s">
        <v>47</v>
      </c>
      <c r="E61" s="39" t="s">
        <v>139</v>
      </c>
      <c r="F61" s="40">
        <v>2014</v>
      </c>
      <c r="G61" s="41">
        <v>2818872.52</v>
      </c>
      <c r="H61" s="44">
        <f>G61</f>
        <v>2818872.52</v>
      </c>
      <c r="I61" s="42">
        <v>1</v>
      </c>
      <c r="J61" s="42">
        <v>1</v>
      </c>
      <c r="K61" s="38" t="s">
        <v>36</v>
      </c>
      <c r="L61" s="39" t="s">
        <v>279</v>
      </c>
      <c r="M61" s="63">
        <v>220</v>
      </c>
      <c r="N61" s="63">
        <v>3102</v>
      </c>
      <c r="O61" s="63">
        <f t="shared" si="1"/>
        <v>12813.056909090908</v>
      </c>
    </row>
    <row r="62" spans="2:15" ht="60">
      <c r="B62" s="38">
        <v>51</v>
      </c>
      <c r="C62" s="39" t="s">
        <v>143</v>
      </c>
      <c r="D62" s="39" t="s">
        <v>47</v>
      </c>
      <c r="E62" s="39" t="s">
        <v>139</v>
      </c>
      <c r="F62" s="40">
        <v>2014</v>
      </c>
      <c r="G62" s="41">
        <v>250768.94</v>
      </c>
      <c r="H62" s="44">
        <f>G62</f>
        <v>250768.94</v>
      </c>
      <c r="I62" s="42">
        <v>1</v>
      </c>
      <c r="J62" s="42">
        <v>1</v>
      </c>
      <c r="K62" s="38" t="s">
        <v>36</v>
      </c>
      <c r="L62" s="39" t="s">
        <v>281</v>
      </c>
      <c r="M62" s="63">
        <v>532</v>
      </c>
      <c r="N62" s="63">
        <v>3102</v>
      </c>
      <c r="O62" s="63">
        <f t="shared" si="1"/>
        <v>471.37018796992481</v>
      </c>
    </row>
  </sheetData>
  <mergeCells count="10">
    <mergeCell ref="L9:L10"/>
    <mergeCell ref="M9:M10"/>
    <mergeCell ref="N9:N10"/>
    <mergeCell ref="O9:O10"/>
    <mergeCell ref="B2:K2"/>
    <mergeCell ref="B3:K3"/>
    <mergeCell ref="B5:K5"/>
    <mergeCell ref="B7:K7"/>
    <mergeCell ref="E9:F9"/>
    <mergeCell ref="I9:J9"/>
  </mergeCells>
  <conditionalFormatting sqref="B9 K9:XFD9">
    <cfRule type="duplicateValues" dxfId="17" priority="9"/>
  </conditionalFormatting>
  <conditionalFormatting sqref="C9">
    <cfRule type="duplicateValues" dxfId="16" priority="8"/>
  </conditionalFormatting>
  <conditionalFormatting sqref="D9">
    <cfRule type="duplicateValues" dxfId="15" priority="7"/>
  </conditionalFormatting>
  <conditionalFormatting sqref="G9">
    <cfRule type="duplicateValues" dxfId="14" priority="6"/>
  </conditionalFormatting>
  <conditionalFormatting sqref="B9">
    <cfRule type="duplicateValues" dxfId="13" priority="5"/>
  </conditionalFormatting>
  <conditionalFormatting sqref="G9 C9:D9">
    <cfRule type="duplicateValues" dxfId="12" priority="4"/>
  </conditionalFormatting>
  <conditionalFormatting sqref="K9">
    <cfRule type="duplicateValues" dxfId="11" priority="3"/>
  </conditionalFormatting>
  <conditionalFormatting sqref="L9:N9">
    <cfRule type="duplicateValues" dxfId="10" priority="2"/>
  </conditionalFormatting>
  <conditionalFormatting sqref="O9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5" scale="40"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2:O41"/>
  <sheetViews>
    <sheetView showGridLines="0" view="pageBreakPreview" topLeftCell="C1" zoomScaleNormal="100" zoomScaleSheetLayoutView="100" workbookViewId="0">
      <selection activeCell="P11" sqref="P11"/>
    </sheetView>
  </sheetViews>
  <sheetFormatPr baseColWidth="10" defaultRowHeight="15"/>
  <cols>
    <col min="1" max="1" width="5.28515625" customWidth="1"/>
    <col min="2" max="2" width="4.28515625" customWidth="1"/>
    <col min="3" max="3" width="22" style="3" customWidth="1"/>
    <col min="4" max="4" width="15.28515625" customWidth="1"/>
    <col min="5" max="5" width="16.7109375" customWidth="1"/>
    <col min="6" max="6" width="15.140625" bestFit="1" customWidth="1"/>
    <col min="7" max="7" width="14.140625" bestFit="1" customWidth="1"/>
    <col min="8" max="8" width="14.5703125" bestFit="1" customWidth="1"/>
    <col min="9" max="9" width="8.5703125" bestFit="1" customWidth="1"/>
    <col min="10" max="10" width="12" bestFit="1" customWidth="1"/>
    <col min="11" max="11" width="14.140625" bestFit="1" customWidth="1"/>
    <col min="12" max="12" width="34" style="1" customWidth="1"/>
    <col min="13" max="13" width="11.42578125" style="60"/>
    <col min="14" max="14" width="15.7109375" style="60" customWidth="1"/>
    <col min="15" max="15" width="13.140625" bestFit="1" customWidth="1"/>
  </cols>
  <sheetData>
    <row r="2" spans="2:15" s="5" customFormat="1" ht="21">
      <c r="B2" s="81" t="s">
        <v>2</v>
      </c>
      <c r="C2" s="81"/>
      <c r="D2" s="81"/>
      <c r="E2" s="81"/>
      <c r="F2" s="81"/>
      <c r="G2" s="81"/>
      <c r="H2" s="81"/>
      <c r="I2" s="81"/>
      <c r="J2" s="81"/>
      <c r="K2" s="81"/>
      <c r="L2" s="56"/>
      <c r="M2" s="59"/>
      <c r="N2" s="59"/>
    </row>
    <row r="3" spans="2:15" s="5" customFormat="1" ht="21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81"/>
      <c r="L3" s="56"/>
      <c r="M3" s="59"/>
      <c r="N3" s="59"/>
    </row>
    <row r="4" spans="2:15" s="5" customFormat="1" ht="18.75" customHeight="1">
      <c r="B4" s="20"/>
      <c r="C4" s="20"/>
      <c r="D4" s="20"/>
      <c r="E4" s="20"/>
      <c r="F4" s="20"/>
      <c r="G4" s="20"/>
      <c r="L4" s="56"/>
      <c r="M4" s="59"/>
      <c r="N4" s="59"/>
    </row>
    <row r="5" spans="2:15" s="5" customFormat="1" ht="21">
      <c r="B5" s="81" t="s">
        <v>180</v>
      </c>
      <c r="C5" s="81"/>
      <c r="D5" s="81"/>
      <c r="E5" s="81"/>
      <c r="F5" s="81"/>
      <c r="G5" s="81"/>
      <c r="H5" s="81"/>
      <c r="I5" s="81"/>
      <c r="J5" s="81"/>
      <c r="K5" s="81"/>
      <c r="L5" s="56"/>
      <c r="M5" s="59"/>
      <c r="N5" s="59"/>
    </row>
    <row r="6" spans="2:15" s="5" customFormat="1" ht="6" customHeight="1">
      <c r="B6" s="20"/>
      <c r="C6" s="20"/>
      <c r="D6" s="20"/>
      <c r="E6" s="20"/>
      <c r="F6" s="20"/>
      <c r="G6" s="20"/>
      <c r="L6" s="56"/>
      <c r="M6" s="59"/>
      <c r="N6" s="59"/>
    </row>
    <row r="7" spans="2:15" s="5" customFormat="1" ht="18.75">
      <c r="B7" s="82" t="s">
        <v>0</v>
      </c>
      <c r="C7" s="82"/>
      <c r="D7" s="82"/>
      <c r="E7" s="82"/>
      <c r="F7" s="82"/>
      <c r="G7" s="82"/>
      <c r="H7" s="82"/>
      <c r="I7" s="82"/>
      <c r="J7" s="82"/>
      <c r="K7" s="82"/>
      <c r="L7" s="56"/>
      <c r="M7" s="59"/>
      <c r="N7" s="59"/>
    </row>
    <row r="8" spans="2:15">
      <c r="C8"/>
      <c r="D8" s="3"/>
      <c r="E8" s="3"/>
      <c r="F8" s="16"/>
      <c r="G8" s="16"/>
    </row>
    <row r="9" spans="2:15" s="9" customFormat="1" ht="30">
      <c r="B9" s="8" t="s">
        <v>3</v>
      </c>
      <c r="C9" s="8" t="s">
        <v>4</v>
      </c>
      <c r="D9" s="8" t="s">
        <v>5</v>
      </c>
      <c r="E9" s="74" t="s">
        <v>6</v>
      </c>
      <c r="F9" s="74"/>
      <c r="G9" s="17" t="s">
        <v>12</v>
      </c>
      <c r="H9" s="25" t="s">
        <v>25</v>
      </c>
      <c r="I9" s="86" t="s">
        <v>27</v>
      </c>
      <c r="J9" s="87"/>
      <c r="K9" s="18" t="s">
        <v>26</v>
      </c>
      <c r="L9" s="83" t="s">
        <v>189</v>
      </c>
      <c r="M9" s="78" t="s">
        <v>208</v>
      </c>
      <c r="N9" s="78" t="s">
        <v>190</v>
      </c>
      <c r="O9" s="78" t="s">
        <v>312</v>
      </c>
    </row>
    <row r="10" spans="2:15" ht="15.75" customHeight="1">
      <c r="B10" s="2"/>
      <c r="C10" s="2"/>
      <c r="D10" s="2"/>
      <c r="E10" s="21" t="s">
        <v>7</v>
      </c>
      <c r="F10" s="21" t="s">
        <v>8</v>
      </c>
      <c r="G10" s="22" t="s">
        <v>13</v>
      </c>
      <c r="H10" s="21" t="s">
        <v>19</v>
      </c>
      <c r="I10" s="23" t="s">
        <v>28</v>
      </c>
      <c r="J10" s="23" t="s">
        <v>29</v>
      </c>
      <c r="K10" s="23"/>
      <c r="L10" s="84"/>
      <c r="M10" s="85"/>
      <c r="N10" s="85"/>
      <c r="O10" s="85"/>
    </row>
    <row r="11" spans="2:15">
      <c r="B11" s="4"/>
      <c r="C11" s="4"/>
      <c r="D11" s="4"/>
      <c r="E11" s="4"/>
      <c r="F11" s="4"/>
      <c r="G11" s="4"/>
      <c r="H11" s="24"/>
      <c r="I11" s="24"/>
      <c r="J11" s="4"/>
      <c r="K11" s="4"/>
      <c r="L11" s="57"/>
      <c r="M11" s="61"/>
      <c r="N11" s="61"/>
      <c r="O11" s="61"/>
    </row>
    <row r="12" spans="2:15" ht="60">
      <c r="B12" s="40">
        <v>1</v>
      </c>
      <c r="C12" s="39" t="s">
        <v>144</v>
      </c>
      <c r="D12" s="39" t="s">
        <v>41</v>
      </c>
      <c r="E12" s="39" t="s">
        <v>107</v>
      </c>
      <c r="F12" s="40">
        <v>2015</v>
      </c>
      <c r="G12" s="43">
        <v>9944.93</v>
      </c>
      <c r="H12" s="44">
        <f>G12</f>
        <v>9944.93</v>
      </c>
      <c r="I12" s="45">
        <v>1</v>
      </c>
      <c r="J12" s="42">
        <v>1</v>
      </c>
      <c r="K12" s="46" t="s">
        <v>36</v>
      </c>
      <c r="L12" s="44" t="s">
        <v>285</v>
      </c>
      <c r="M12" s="63">
        <v>60</v>
      </c>
      <c r="N12" s="63">
        <v>20</v>
      </c>
      <c r="O12" s="63">
        <f>H12/M12</f>
        <v>165.74883333333335</v>
      </c>
    </row>
    <row r="13" spans="2:15" ht="60">
      <c r="B13" s="40">
        <v>2</v>
      </c>
      <c r="C13" s="39" t="s">
        <v>145</v>
      </c>
      <c r="D13" s="39" t="s">
        <v>31</v>
      </c>
      <c r="E13" s="39" t="s">
        <v>107</v>
      </c>
      <c r="F13" s="40">
        <v>2015</v>
      </c>
      <c r="G13" s="43">
        <v>15624.31</v>
      </c>
      <c r="H13" s="44">
        <f t="shared" ref="H13:H35" si="0">G13</f>
        <v>15624.31</v>
      </c>
      <c r="I13" s="45">
        <v>1</v>
      </c>
      <c r="J13" s="42">
        <v>1</v>
      </c>
      <c r="K13" s="46" t="s">
        <v>36</v>
      </c>
      <c r="L13" s="44" t="s">
        <v>286</v>
      </c>
      <c r="M13" s="63">
        <v>30</v>
      </c>
      <c r="N13" s="63">
        <v>4</v>
      </c>
      <c r="O13" s="63">
        <f t="shared" ref="O13:O39" si="1">H13/M13</f>
        <v>520.81033333333335</v>
      </c>
    </row>
    <row r="14" spans="2:15" ht="60">
      <c r="B14" s="40">
        <v>3</v>
      </c>
      <c r="C14" s="39" t="s">
        <v>146</v>
      </c>
      <c r="D14" s="39" t="s">
        <v>41</v>
      </c>
      <c r="E14" s="39" t="s">
        <v>107</v>
      </c>
      <c r="F14" s="40">
        <v>2015</v>
      </c>
      <c r="G14" s="43">
        <v>22452.21</v>
      </c>
      <c r="H14" s="44">
        <f t="shared" si="0"/>
        <v>22452.21</v>
      </c>
      <c r="I14" s="42">
        <v>1</v>
      </c>
      <c r="J14" s="42">
        <v>1</v>
      </c>
      <c r="K14" s="46" t="s">
        <v>36</v>
      </c>
      <c r="L14" s="44" t="s">
        <v>287</v>
      </c>
      <c r="M14" s="63">
        <v>72</v>
      </c>
      <c r="N14" s="63">
        <v>1032</v>
      </c>
      <c r="O14" s="63">
        <f t="shared" si="1"/>
        <v>311.83625000000001</v>
      </c>
    </row>
    <row r="15" spans="2:15" ht="45">
      <c r="B15" s="40">
        <v>4</v>
      </c>
      <c r="C15" s="39" t="s">
        <v>147</v>
      </c>
      <c r="D15" s="39" t="s">
        <v>41</v>
      </c>
      <c r="E15" s="39" t="s">
        <v>107</v>
      </c>
      <c r="F15" s="40">
        <v>2015</v>
      </c>
      <c r="G15" s="43">
        <v>2237.4699999999998</v>
      </c>
      <c r="H15" s="44">
        <f t="shared" si="0"/>
        <v>2237.4699999999998</v>
      </c>
      <c r="I15" s="42">
        <v>1</v>
      </c>
      <c r="J15" s="42">
        <v>1</v>
      </c>
      <c r="K15" s="46" t="s">
        <v>36</v>
      </c>
      <c r="L15" s="44" t="s">
        <v>288</v>
      </c>
      <c r="M15" s="63">
        <v>36</v>
      </c>
      <c r="N15" s="63">
        <v>15</v>
      </c>
      <c r="O15" s="63">
        <f t="shared" si="1"/>
        <v>62.151944444444439</v>
      </c>
    </row>
    <row r="16" spans="2:15" ht="60">
      <c r="B16" s="40">
        <v>5</v>
      </c>
      <c r="C16" s="39" t="s">
        <v>148</v>
      </c>
      <c r="D16" s="39" t="s">
        <v>47</v>
      </c>
      <c r="E16" s="39" t="s">
        <v>107</v>
      </c>
      <c r="F16" s="40">
        <v>2015</v>
      </c>
      <c r="G16" s="43">
        <v>24551.18</v>
      </c>
      <c r="H16" s="44">
        <f t="shared" si="0"/>
        <v>24551.18</v>
      </c>
      <c r="I16" s="42">
        <v>1</v>
      </c>
      <c r="J16" s="42">
        <v>1</v>
      </c>
      <c r="K16" s="46" t="s">
        <v>36</v>
      </c>
      <c r="L16" s="44" t="s">
        <v>289</v>
      </c>
      <c r="M16" s="63">
        <v>60</v>
      </c>
      <c r="N16" s="63">
        <v>24</v>
      </c>
      <c r="O16" s="63">
        <f t="shared" si="1"/>
        <v>409.18633333333332</v>
      </c>
    </row>
    <row r="17" spans="2:15" ht="135">
      <c r="B17" s="40">
        <v>6</v>
      </c>
      <c r="C17" s="39" t="s">
        <v>149</v>
      </c>
      <c r="D17" s="39" t="s">
        <v>47</v>
      </c>
      <c r="E17" s="39" t="s">
        <v>107</v>
      </c>
      <c r="F17" s="40">
        <v>2015</v>
      </c>
      <c r="G17" s="43">
        <v>244448</v>
      </c>
      <c r="H17" s="44">
        <v>244448</v>
      </c>
      <c r="I17" s="42">
        <v>1</v>
      </c>
      <c r="J17" s="42">
        <v>1</v>
      </c>
      <c r="K17" s="46" t="s">
        <v>36</v>
      </c>
      <c r="L17" s="44" t="s">
        <v>290</v>
      </c>
      <c r="M17" s="63">
        <v>465</v>
      </c>
      <c r="N17" s="63">
        <v>3102</v>
      </c>
      <c r="O17" s="63">
        <f t="shared" si="1"/>
        <v>525.69462365591403</v>
      </c>
    </row>
    <row r="18" spans="2:15" ht="60">
      <c r="B18" s="40">
        <v>7</v>
      </c>
      <c r="C18" s="39" t="s">
        <v>150</v>
      </c>
      <c r="D18" s="39" t="s">
        <v>47</v>
      </c>
      <c r="E18" s="39" t="s">
        <v>107</v>
      </c>
      <c r="F18" s="40">
        <v>2015</v>
      </c>
      <c r="G18" s="43">
        <v>6513</v>
      </c>
      <c r="H18" s="44">
        <f t="shared" si="0"/>
        <v>6513</v>
      </c>
      <c r="I18" s="42">
        <v>1</v>
      </c>
      <c r="J18" s="42">
        <v>1</v>
      </c>
      <c r="K18" s="46" t="s">
        <v>36</v>
      </c>
      <c r="L18" s="44" t="s">
        <v>291</v>
      </c>
      <c r="M18" s="63">
        <v>4</v>
      </c>
      <c r="N18" s="63">
        <v>3102</v>
      </c>
      <c r="O18" s="63">
        <f t="shared" si="1"/>
        <v>1628.25</v>
      </c>
    </row>
    <row r="19" spans="2:15" ht="45">
      <c r="B19" s="39">
        <v>8</v>
      </c>
      <c r="C19" s="39" t="s">
        <v>151</v>
      </c>
      <c r="D19" s="39" t="s">
        <v>31</v>
      </c>
      <c r="E19" s="39" t="s">
        <v>107</v>
      </c>
      <c r="F19" s="40">
        <v>2015</v>
      </c>
      <c r="G19" s="47">
        <v>7114.2</v>
      </c>
      <c r="H19" s="44">
        <f t="shared" si="0"/>
        <v>7114.2</v>
      </c>
      <c r="I19" s="42">
        <v>1</v>
      </c>
      <c r="J19" s="42">
        <v>1</v>
      </c>
      <c r="K19" s="38" t="s">
        <v>36</v>
      </c>
      <c r="L19" s="39" t="s">
        <v>292</v>
      </c>
      <c r="M19" s="63">
        <v>4</v>
      </c>
      <c r="N19" s="63">
        <v>234</v>
      </c>
      <c r="O19" s="63">
        <f t="shared" si="1"/>
        <v>1778.55</v>
      </c>
    </row>
    <row r="20" spans="2:15" ht="60">
      <c r="B20" s="39">
        <v>9</v>
      </c>
      <c r="C20" s="39" t="s">
        <v>152</v>
      </c>
      <c r="D20" s="39" t="s">
        <v>31</v>
      </c>
      <c r="E20" s="39" t="s">
        <v>107</v>
      </c>
      <c r="F20" s="40">
        <v>2015</v>
      </c>
      <c r="G20" s="41">
        <v>12785.52</v>
      </c>
      <c r="H20" s="44">
        <f t="shared" si="0"/>
        <v>12785.52</v>
      </c>
      <c r="I20" s="42">
        <v>1</v>
      </c>
      <c r="J20" s="42">
        <v>1</v>
      </c>
      <c r="K20" s="38" t="s">
        <v>36</v>
      </c>
      <c r="L20" s="39" t="s">
        <v>293</v>
      </c>
      <c r="M20" s="63">
        <v>6</v>
      </c>
      <c r="N20" s="63">
        <v>234</v>
      </c>
      <c r="O20" s="63">
        <f t="shared" si="1"/>
        <v>2130.92</v>
      </c>
    </row>
    <row r="21" spans="2:15" ht="75">
      <c r="B21" s="38">
        <v>10</v>
      </c>
      <c r="C21" s="39" t="s">
        <v>153</v>
      </c>
      <c r="D21" s="39" t="s">
        <v>50</v>
      </c>
      <c r="E21" s="39" t="s">
        <v>107</v>
      </c>
      <c r="F21" s="40">
        <v>2015</v>
      </c>
      <c r="G21" s="41">
        <v>34375.050000000003</v>
      </c>
      <c r="H21" s="44">
        <f t="shared" si="0"/>
        <v>34375.050000000003</v>
      </c>
      <c r="I21" s="42">
        <v>1</v>
      </c>
      <c r="J21" s="42">
        <v>1</v>
      </c>
      <c r="K21" s="38" t="s">
        <v>36</v>
      </c>
      <c r="L21" s="39" t="s">
        <v>294</v>
      </c>
      <c r="M21" s="63">
        <v>85</v>
      </c>
      <c r="N21" s="63">
        <v>473</v>
      </c>
      <c r="O21" s="63">
        <f t="shared" si="1"/>
        <v>404.41235294117649</v>
      </c>
    </row>
    <row r="22" spans="2:15" ht="45">
      <c r="B22" s="38">
        <v>11</v>
      </c>
      <c r="C22" s="39" t="s">
        <v>154</v>
      </c>
      <c r="D22" s="39" t="s">
        <v>47</v>
      </c>
      <c r="E22" s="39" t="s">
        <v>107</v>
      </c>
      <c r="F22" s="40">
        <v>2015</v>
      </c>
      <c r="G22" s="41">
        <v>1753.5</v>
      </c>
      <c r="H22" s="44">
        <f t="shared" si="0"/>
        <v>1753.5</v>
      </c>
      <c r="I22" s="42">
        <v>1</v>
      </c>
      <c r="J22" s="42">
        <v>1</v>
      </c>
      <c r="K22" s="38" t="s">
        <v>36</v>
      </c>
      <c r="L22" s="39" t="s">
        <v>295</v>
      </c>
      <c r="M22" s="63">
        <v>2</v>
      </c>
      <c r="N22" s="63">
        <v>9</v>
      </c>
      <c r="O22" s="63">
        <f t="shared" si="1"/>
        <v>876.75</v>
      </c>
    </row>
    <row r="23" spans="2:15" ht="90">
      <c r="B23" s="38">
        <v>12</v>
      </c>
      <c r="C23" s="39" t="s">
        <v>155</v>
      </c>
      <c r="D23" s="39" t="s">
        <v>47</v>
      </c>
      <c r="E23" s="39" t="s">
        <v>107</v>
      </c>
      <c r="F23" s="40">
        <v>2015</v>
      </c>
      <c r="G23" s="47">
        <v>17465.34</v>
      </c>
      <c r="H23" s="44">
        <f t="shared" si="0"/>
        <v>17465.34</v>
      </c>
      <c r="I23" s="42">
        <v>1</v>
      </c>
      <c r="J23" s="42">
        <v>1</v>
      </c>
      <c r="K23" s="38" t="s">
        <v>36</v>
      </c>
      <c r="L23" s="39" t="s">
        <v>296</v>
      </c>
      <c r="M23" s="63">
        <v>30</v>
      </c>
      <c r="N23" s="63">
        <v>5</v>
      </c>
      <c r="O23" s="63">
        <f t="shared" si="1"/>
        <v>582.178</v>
      </c>
    </row>
    <row r="24" spans="2:15" ht="60">
      <c r="B24" s="38">
        <v>13</v>
      </c>
      <c r="C24" s="39" t="s">
        <v>156</v>
      </c>
      <c r="D24" s="39" t="s">
        <v>41</v>
      </c>
      <c r="E24" s="39" t="s">
        <v>107</v>
      </c>
      <c r="F24" s="40">
        <v>2015</v>
      </c>
      <c r="G24" s="41">
        <v>15087.45</v>
      </c>
      <c r="H24" s="44">
        <f t="shared" si="0"/>
        <v>15087.45</v>
      </c>
      <c r="I24" s="42">
        <v>1</v>
      </c>
      <c r="J24" s="42">
        <v>1</v>
      </c>
      <c r="K24" s="38" t="s">
        <v>36</v>
      </c>
      <c r="L24" s="39" t="s">
        <v>297</v>
      </c>
      <c r="M24" s="63">
        <v>60</v>
      </c>
      <c r="N24" s="63">
        <v>12</v>
      </c>
      <c r="O24" s="63">
        <f t="shared" si="1"/>
        <v>251.45750000000001</v>
      </c>
    </row>
    <row r="25" spans="2:15" ht="75">
      <c r="B25" s="38">
        <v>14</v>
      </c>
      <c r="C25" s="39" t="s">
        <v>157</v>
      </c>
      <c r="D25" s="39" t="s">
        <v>50</v>
      </c>
      <c r="E25" s="39" t="s">
        <v>107</v>
      </c>
      <c r="F25" s="40">
        <v>2015</v>
      </c>
      <c r="G25" s="41">
        <v>14605.55</v>
      </c>
      <c r="H25" s="44">
        <f t="shared" si="0"/>
        <v>14605.55</v>
      </c>
      <c r="I25" s="42">
        <v>1</v>
      </c>
      <c r="J25" s="42">
        <v>1</v>
      </c>
      <c r="K25" s="38" t="s">
        <v>36</v>
      </c>
      <c r="L25" s="39" t="s">
        <v>298</v>
      </c>
      <c r="M25" s="63">
        <v>80</v>
      </c>
      <c r="N25" s="63">
        <v>473</v>
      </c>
      <c r="O25" s="63">
        <f t="shared" si="1"/>
        <v>182.56937499999998</v>
      </c>
    </row>
    <row r="26" spans="2:15" ht="60">
      <c r="B26" s="38">
        <v>15</v>
      </c>
      <c r="C26" s="39" t="s">
        <v>158</v>
      </c>
      <c r="D26" s="39" t="s">
        <v>50</v>
      </c>
      <c r="E26" s="39" t="s">
        <v>107</v>
      </c>
      <c r="F26" s="40">
        <v>2015</v>
      </c>
      <c r="G26" s="41">
        <v>95740.58</v>
      </c>
      <c r="H26" s="44">
        <f t="shared" si="0"/>
        <v>95740.58</v>
      </c>
      <c r="I26" s="42">
        <v>1</v>
      </c>
      <c r="J26" s="42">
        <v>1</v>
      </c>
      <c r="K26" s="38" t="s">
        <v>36</v>
      </c>
      <c r="L26" s="39" t="s">
        <v>299</v>
      </c>
      <c r="M26" s="63">
        <v>265.89999999999998</v>
      </c>
      <c r="N26" s="63">
        <v>473</v>
      </c>
      <c r="O26" s="63">
        <f t="shared" si="1"/>
        <v>360.06235426852203</v>
      </c>
    </row>
    <row r="27" spans="2:15" ht="60">
      <c r="B27" s="38">
        <v>16</v>
      </c>
      <c r="C27" s="39" t="s">
        <v>159</v>
      </c>
      <c r="D27" s="39" t="s">
        <v>47</v>
      </c>
      <c r="E27" s="39" t="s">
        <v>107</v>
      </c>
      <c r="F27" s="40">
        <v>2015</v>
      </c>
      <c r="G27" s="41">
        <v>9971.9</v>
      </c>
      <c r="H27" s="44">
        <f t="shared" si="0"/>
        <v>9971.9</v>
      </c>
      <c r="I27" s="42">
        <v>1</v>
      </c>
      <c r="J27" s="42">
        <v>1</v>
      </c>
      <c r="K27" s="38" t="s">
        <v>36</v>
      </c>
      <c r="L27" s="39" t="s">
        <v>300</v>
      </c>
      <c r="M27" s="63">
        <v>80</v>
      </c>
      <c r="N27" s="63">
        <v>250</v>
      </c>
      <c r="O27" s="63">
        <f t="shared" si="1"/>
        <v>124.64874999999999</v>
      </c>
    </row>
    <row r="28" spans="2:15" ht="60">
      <c r="B28" s="38">
        <v>17</v>
      </c>
      <c r="C28" s="39" t="s">
        <v>160</v>
      </c>
      <c r="D28" s="39" t="s">
        <v>138</v>
      </c>
      <c r="E28" s="39" t="s">
        <v>107</v>
      </c>
      <c r="F28" s="40">
        <v>2015</v>
      </c>
      <c r="G28" s="41">
        <v>23496.9</v>
      </c>
      <c r="H28" s="44">
        <f t="shared" si="0"/>
        <v>23496.9</v>
      </c>
      <c r="I28" s="42">
        <v>1</v>
      </c>
      <c r="J28" s="42">
        <v>1</v>
      </c>
      <c r="K28" s="38" t="s">
        <v>36</v>
      </c>
      <c r="L28" s="39" t="s">
        <v>301</v>
      </c>
      <c r="M28" s="63">
        <v>9</v>
      </c>
      <c r="N28" s="63">
        <v>14</v>
      </c>
      <c r="O28" s="63">
        <f t="shared" si="1"/>
        <v>2610.7666666666669</v>
      </c>
    </row>
    <row r="29" spans="2:15" ht="60">
      <c r="B29" s="38">
        <v>18</v>
      </c>
      <c r="C29" s="39" t="s">
        <v>161</v>
      </c>
      <c r="D29" s="39" t="s">
        <v>47</v>
      </c>
      <c r="E29" s="39" t="s">
        <v>107</v>
      </c>
      <c r="F29" s="40">
        <v>2015</v>
      </c>
      <c r="G29" s="41">
        <v>16511.97</v>
      </c>
      <c r="H29" s="44">
        <f>G29</f>
        <v>16511.97</v>
      </c>
      <c r="I29" s="42">
        <v>1</v>
      </c>
      <c r="J29" s="42">
        <v>1</v>
      </c>
      <c r="K29" s="38" t="s">
        <v>168</v>
      </c>
      <c r="L29" s="39" t="s">
        <v>302</v>
      </c>
      <c r="M29" s="63">
        <v>68.5</v>
      </c>
      <c r="N29" s="63">
        <v>32</v>
      </c>
      <c r="O29" s="63">
        <f t="shared" si="1"/>
        <v>241.05065693430657</v>
      </c>
    </row>
    <row r="30" spans="2:15" ht="60">
      <c r="B30" s="38">
        <v>19</v>
      </c>
      <c r="C30" s="39" t="s">
        <v>162</v>
      </c>
      <c r="D30" s="39" t="s">
        <v>47</v>
      </c>
      <c r="E30" s="39" t="s">
        <v>107</v>
      </c>
      <c r="F30" s="40">
        <v>2015</v>
      </c>
      <c r="G30" s="41">
        <v>44570.15</v>
      </c>
      <c r="H30" s="44">
        <f>G30</f>
        <v>44570.15</v>
      </c>
      <c r="I30" s="42">
        <v>1</v>
      </c>
      <c r="J30" s="42">
        <v>1</v>
      </c>
      <c r="K30" s="38" t="s">
        <v>168</v>
      </c>
      <c r="L30" s="39" t="s">
        <v>303</v>
      </c>
      <c r="M30" s="63">
        <v>68.5</v>
      </c>
      <c r="N30" s="63">
        <v>32</v>
      </c>
      <c r="O30" s="63">
        <f t="shared" si="1"/>
        <v>650.65912408759129</v>
      </c>
    </row>
    <row r="31" spans="2:15" ht="90">
      <c r="B31" s="38">
        <v>20</v>
      </c>
      <c r="C31" s="39" t="s">
        <v>163</v>
      </c>
      <c r="D31" s="39" t="s">
        <v>47</v>
      </c>
      <c r="E31" s="39" t="s">
        <v>107</v>
      </c>
      <c r="F31" s="40">
        <v>2015</v>
      </c>
      <c r="G31" s="41">
        <v>141169.81</v>
      </c>
      <c r="H31" s="44">
        <f>G31</f>
        <v>141169.81</v>
      </c>
      <c r="I31" s="42">
        <v>1</v>
      </c>
      <c r="J31" s="42">
        <v>1</v>
      </c>
      <c r="K31" s="38" t="s">
        <v>168</v>
      </c>
      <c r="L31" s="39" t="s">
        <v>304</v>
      </c>
      <c r="M31" s="63">
        <v>308.32</v>
      </c>
      <c r="N31" s="63">
        <v>32</v>
      </c>
      <c r="O31" s="63">
        <f t="shared" si="1"/>
        <v>457.86783212247019</v>
      </c>
    </row>
    <row r="32" spans="2:15" ht="120">
      <c r="B32" s="38">
        <v>21</v>
      </c>
      <c r="C32" s="39" t="s">
        <v>164</v>
      </c>
      <c r="D32" s="39" t="s">
        <v>47</v>
      </c>
      <c r="E32" s="39" t="s">
        <v>22</v>
      </c>
      <c r="F32" s="40">
        <v>2015</v>
      </c>
      <c r="G32" s="41">
        <v>500000</v>
      </c>
      <c r="H32" s="44">
        <f t="shared" si="0"/>
        <v>500000</v>
      </c>
      <c r="I32" s="42">
        <v>1</v>
      </c>
      <c r="J32" s="42">
        <v>1</v>
      </c>
      <c r="K32" s="38" t="s">
        <v>36</v>
      </c>
      <c r="L32" s="39" t="s">
        <v>305</v>
      </c>
      <c r="M32" s="63">
        <v>1216.27</v>
      </c>
      <c r="N32" s="63">
        <v>3102</v>
      </c>
      <c r="O32" s="63">
        <f t="shared" si="1"/>
        <v>411.09293166813291</v>
      </c>
    </row>
    <row r="33" spans="1:15" ht="120">
      <c r="B33" s="38">
        <v>22</v>
      </c>
      <c r="C33" s="39" t="s">
        <v>165</v>
      </c>
      <c r="D33" s="39" t="s">
        <v>41</v>
      </c>
      <c r="E33" s="39" t="s">
        <v>22</v>
      </c>
      <c r="F33" s="40">
        <v>2015</v>
      </c>
      <c r="G33" s="41">
        <v>1000000</v>
      </c>
      <c r="H33" s="44">
        <f t="shared" si="0"/>
        <v>1000000</v>
      </c>
      <c r="I33" s="42">
        <v>1</v>
      </c>
      <c r="J33" s="42">
        <v>1</v>
      </c>
      <c r="K33" s="38" t="s">
        <v>36</v>
      </c>
      <c r="L33" s="39" t="s">
        <v>306</v>
      </c>
      <c r="M33" s="63">
        <v>2548.44</v>
      </c>
      <c r="N33" s="63">
        <v>1032</v>
      </c>
      <c r="O33" s="63">
        <f t="shared" si="1"/>
        <v>392.39691732981743</v>
      </c>
    </row>
    <row r="34" spans="1:15" ht="120">
      <c r="B34" s="38">
        <v>23</v>
      </c>
      <c r="C34" s="39" t="s">
        <v>166</v>
      </c>
      <c r="D34" s="39" t="s">
        <v>69</v>
      </c>
      <c r="E34" s="39" t="s">
        <v>22</v>
      </c>
      <c r="F34" s="40">
        <v>2015</v>
      </c>
      <c r="G34" s="41">
        <v>323333.33</v>
      </c>
      <c r="H34" s="44">
        <f t="shared" si="0"/>
        <v>323333.33</v>
      </c>
      <c r="I34" s="42">
        <v>1</v>
      </c>
      <c r="J34" s="42">
        <v>1</v>
      </c>
      <c r="K34" s="38" t="s">
        <v>36</v>
      </c>
      <c r="L34" s="39" t="s">
        <v>307</v>
      </c>
      <c r="M34" s="63">
        <v>704.4</v>
      </c>
      <c r="N34" s="63">
        <v>446</v>
      </c>
      <c r="O34" s="63">
        <f t="shared" si="1"/>
        <v>459.01949176604205</v>
      </c>
    </row>
    <row r="35" spans="1:15" ht="135">
      <c r="B35" s="38">
        <v>24</v>
      </c>
      <c r="C35" s="39" t="s">
        <v>149</v>
      </c>
      <c r="D35" s="39" t="s">
        <v>47</v>
      </c>
      <c r="E35" s="39" t="s">
        <v>22</v>
      </c>
      <c r="F35" s="40">
        <v>2015</v>
      </c>
      <c r="G35" s="41">
        <v>610000</v>
      </c>
      <c r="H35" s="44">
        <f t="shared" si="0"/>
        <v>610000</v>
      </c>
      <c r="I35" s="42">
        <v>1</v>
      </c>
      <c r="J35" s="42">
        <v>1</v>
      </c>
      <c r="K35" s="38" t="s">
        <v>36</v>
      </c>
      <c r="L35" s="44" t="s">
        <v>290</v>
      </c>
      <c r="M35" s="63">
        <v>465</v>
      </c>
      <c r="N35" s="63">
        <v>3102</v>
      </c>
      <c r="O35" s="63">
        <f t="shared" si="1"/>
        <v>1311.8279569892472</v>
      </c>
    </row>
    <row r="36" spans="1:15" ht="75">
      <c r="B36" s="38">
        <v>25</v>
      </c>
      <c r="C36" s="39" t="s">
        <v>167</v>
      </c>
      <c r="D36" s="39" t="s">
        <v>31</v>
      </c>
      <c r="E36" s="39" t="s">
        <v>32</v>
      </c>
      <c r="F36" s="40">
        <v>2015</v>
      </c>
      <c r="G36" s="41">
        <v>51880</v>
      </c>
      <c r="H36" s="44">
        <v>51880</v>
      </c>
      <c r="I36" s="42">
        <v>1</v>
      </c>
      <c r="J36" s="42">
        <v>1</v>
      </c>
      <c r="K36" s="38" t="s">
        <v>168</v>
      </c>
      <c r="L36" s="39" t="s">
        <v>308</v>
      </c>
      <c r="M36" s="63">
        <v>269.10000000000002</v>
      </c>
      <c r="N36" s="63">
        <v>234</v>
      </c>
      <c r="O36" s="63">
        <f t="shared" si="1"/>
        <v>192.7907840951319</v>
      </c>
    </row>
    <row r="37" spans="1:15" ht="75">
      <c r="B37" s="38">
        <v>26</v>
      </c>
      <c r="C37" s="39" t="s">
        <v>169</v>
      </c>
      <c r="D37" s="39" t="s">
        <v>31</v>
      </c>
      <c r="E37" s="39" t="s">
        <v>32</v>
      </c>
      <c r="F37" s="40">
        <v>2015</v>
      </c>
      <c r="G37" s="41">
        <v>137640</v>
      </c>
      <c r="H37" s="44">
        <f>G37</f>
        <v>137640</v>
      </c>
      <c r="I37" s="42">
        <v>1</v>
      </c>
      <c r="J37" s="42">
        <v>1</v>
      </c>
      <c r="K37" s="38" t="s">
        <v>168</v>
      </c>
      <c r="L37" s="39" t="s">
        <v>309</v>
      </c>
      <c r="M37" s="63">
        <v>274.14999999999998</v>
      </c>
      <c r="N37" s="63">
        <v>234</v>
      </c>
      <c r="O37" s="63">
        <f t="shared" si="1"/>
        <v>502.06091555717677</v>
      </c>
    </row>
    <row r="38" spans="1:15" ht="90">
      <c r="B38" s="38">
        <v>27</v>
      </c>
      <c r="C38" s="39" t="s">
        <v>170</v>
      </c>
      <c r="D38" s="39" t="s">
        <v>31</v>
      </c>
      <c r="E38" s="39" t="s">
        <v>32</v>
      </c>
      <c r="F38" s="40">
        <v>2015</v>
      </c>
      <c r="G38" s="41">
        <v>585940</v>
      </c>
      <c r="H38" s="44">
        <f>G38</f>
        <v>585940</v>
      </c>
      <c r="I38" s="42">
        <v>1</v>
      </c>
      <c r="J38" s="42">
        <v>1</v>
      </c>
      <c r="K38" s="38" t="s">
        <v>168</v>
      </c>
      <c r="L38" s="39" t="s">
        <v>310</v>
      </c>
      <c r="M38" s="63">
        <v>1280</v>
      </c>
      <c r="N38" s="63">
        <v>234</v>
      </c>
      <c r="O38" s="63">
        <f t="shared" si="1"/>
        <v>457.765625</v>
      </c>
    </row>
    <row r="39" spans="1:15" ht="90">
      <c r="B39" s="65">
        <v>28</v>
      </c>
      <c r="C39" s="66" t="s">
        <v>171</v>
      </c>
      <c r="D39" s="66" t="s">
        <v>31</v>
      </c>
      <c r="E39" s="66" t="s">
        <v>32</v>
      </c>
      <c r="F39" s="67">
        <v>2015</v>
      </c>
      <c r="G39" s="68">
        <v>21100</v>
      </c>
      <c r="H39" s="69">
        <f>G39</f>
        <v>21100</v>
      </c>
      <c r="I39" s="70">
        <v>1</v>
      </c>
      <c r="J39" s="70">
        <v>1</v>
      </c>
      <c r="K39" s="65" t="s">
        <v>168</v>
      </c>
      <c r="L39" s="39" t="s">
        <v>311</v>
      </c>
      <c r="M39" s="63">
        <v>146</v>
      </c>
      <c r="N39" s="63">
        <v>234</v>
      </c>
      <c r="O39" s="63">
        <f t="shared" si="1"/>
        <v>144.52054794520549</v>
      </c>
    </row>
    <row r="40" spans="1:15">
      <c r="A40" s="71"/>
      <c r="B40" s="71"/>
      <c r="C40" s="72"/>
      <c r="D40" s="71"/>
      <c r="E40" s="71"/>
      <c r="F40" s="71"/>
      <c r="G40" s="71"/>
      <c r="H40" s="71"/>
      <c r="I40" s="71"/>
      <c r="J40" s="71"/>
      <c r="K40" s="71"/>
    </row>
    <row r="41" spans="1:15">
      <c r="A41" s="14"/>
      <c r="B41" s="14"/>
      <c r="C41" s="13"/>
      <c r="D41" s="14"/>
      <c r="E41" s="14"/>
      <c r="F41" s="14"/>
      <c r="G41" s="14"/>
      <c r="H41" s="14"/>
      <c r="I41" s="14"/>
      <c r="J41" s="14"/>
      <c r="K41" s="14"/>
    </row>
  </sheetData>
  <mergeCells count="10">
    <mergeCell ref="L9:L10"/>
    <mergeCell ref="M9:M10"/>
    <mergeCell ref="N9:N10"/>
    <mergeCell ref="O9:O10"/>
    <mergeCell ref="B2:K2"/>
    <mergeCell ref="B3:K3"/>
    <mergeCell ref="B5:K5"/>
    <mergeCell ref="B7:K7"/>
    <mergeCell ref="E9:F9"/>
    <mergeCell ref="I9:J9"/>
  </mergeCells>
  <conditionalFormatting sqref="B9 K9:XFD9">
    <cfRule type="duplicateValues" dxfId="8" priority="9"/>
  </conditionalFormatting>
  <conditionalFormatting sqref="C9">
    <cfRule type="duplicateValues" dxfId="7" priority="8"/>
  </conditionalFormatting>
  <conditionalFormatting sqref="D9">
    <cfRule type="duplicateValues" dxfId="6" priority="7"/>
  </conditionalFormatting>
  <conditionalFormatting sqref="G9">
    <cfRule type="duplicateValues" dxfId="5" priority="6"/>
  </conditionalFormatting>
  <conditionalFormatting sqref="B9">
    <cfRule type="duplicateValues" dxfId="4" priority="5"/>
  </conditionalFormatting>
  <conditionalFormatting sqref="G9 C9:D9">
    <cfRule type="duplicateValues" dxfId="3" priority="4"/>
  </conditionalFormatting>
  <conditionalFormatting sqref="K9">
    <cfRule type="duplicateValues" dxfId="2" priority="3"/>
  </conditionalFormatting>
  <conditionalFormatting sqref="L9:N9">
    <cfRule type="duplicateValues" dxfId="1" priority="2"/>
  </conditionalFormatting>
  <conditionalFormatting sqref="O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37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</vt:i4>
      </vt:variant>
    </vt:vector>
  </HeadingPairs>
  <TitlesOfParts>
    <vt:vector size="14" baseType="lpstr">
      <vt:lpstr>CONTRATO</vt:lpstr>
      <vt:lpstr>AD 2012</vt:lpstr>
      <vt:lpstr>AD 2013</vt:lpstr>
      <vt:lpstr>AD 2014</vt:lpstr>
      <vt:lpstr>AD 2015</vt:lpstr>
      <vt:lpstr>'AD 2012'!Área_de_impresión</vt:lpstr>
      <vt:lpstr>'AD 2013'!Área_de_impresión</vt:lpstr>
      <vt:lpstr>'AD 2014'!Área_de_impresión</vt:lpstr>
      <vt:lpstr>'AD 2015'!Área_de_impresión</vt:lpstr>
      <vt:lpstr>CONTRATO!Área_de_impresión</vt:lpstr>
      <vt:lpstr>'AD 2012'!Títulos_a_imprimir</vt:lpstr>
      <vt:lpstr>'AD 2013'!Títulos_a_imprimir</vt:lpstr>
      <vt:lpstr>'AD 2014'!Títulos_a_imprimir</vt:lpstr>
      <vt:lpstr>'AD 2015'!Títulos_a_imprimir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sandra.velasco</dc:creator>
  <cp:lastModifiedBy>Obpub</cp:lastModifiedBy>
  <cp:lastPrinted>2016-03-28T19:23:52Z</cp:lastPrinted>
  <dcterms:created xsi:type="dcterms:W3CDTF">2015-07-02T18:36:27Z</dcterms:created>
  <dcterms:modified xsi:type="dcterms:W3CDTF">2016-03-29T20:19:01Z</dcterms:modified>
</cp:coreProperties>
</file>