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660" yWindow="5205" windowWidth="12120" windowHeight="3450"/>
  </bookViews>
  <sheets>
    <sheet name="OBRA CON ACUERDO O CONT" sheetId="1" r:id="rId1"/>
  </sheets>
  <definedNames>
    <definedName name="_xlnm._FilterDatabase" localSheetId="0" hidden="1">'OBRA CON ACUERDO O CONT'!$B$4:$AX$75</definedName>
    <definedName name="_xlnm.Print_Area" localSheetId="0">'OBRA CON ACUERDO O CONT'!$A$1:$AX$75</definedName>
  </definedNames>
  <calcPr calcId="124519"/>
</workbook>
</file>

<file path=xl/calcChain.xml><?xml version="1.0" encoding="utf-8"?>
<calcChain xmlns="http://schemas.openxmlformats.org/spreadsheetml/2006/main">
  <c r="AQ33" i="1"/>
  <c r="AQ34"/>
  <c r="AQ35"/>
  <c r="AQ36"/>
  <c r="AQ37"/>
  <c r="AQ38"/>
  <c r="AQ39"/>
  <c r="AQ40"/>
  <c r="AQ5" l="1"/>
  <c r="AQ53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41"/>
  <c r="AQ42"/>
  <c r="AQ43"/>
  <c r="AQ44"/>
  <c r="AQ45"/>
  <c r="AQ46"/>
  <c r="AQ47"/>
  <c r="AQ48"/>
  <c r="AQ49"/>
  <c r="AQ50"/>
  <c r="AQ51"/>
  <c r="AQ52"/>
  <c r="AQ54"/>
  <c r="AQ55"/>
  <c r="AQ56"/>
  <c r="AQ57"/>
  <c r="AQ58"/>
  <c r="AQ7"/>
  <c r="AQ8"/>
  <c r="AQ6"/>
  <c r="AH9"/>
  <c r="AQ9" s="1"/>
  <c r="AQ72"/>
  <c r="AQ73"/>
  <c r="AQ74"/>
  <c r="AQ75"/>
</calcChain>
</file>

<file path=xl/sharedStrings.xml><?xml version="1.0" encoding="utf-8"?>
<sst xmlns="http://schemas.openxmlformats.org/spreadsheetml/2006/main" count="907" uniqueCount="228">
  <si>
    <t>No OBRA</t>
  </si>
  <si>
    <t>TIPO (Invitacion, Adj Dta, Admon Dta,etc)</t>
  </si>
  <si>
    <t>$</t>
  </si>
  <si>
    <t>F. INICIO</t>
  </si>
  <si>
    <t>F. TERMINO</t>
  </si>
  <si>
    <t>NOMBRE COMPLETO</t>
  </si>
  <si>
    <t>No</t>
  </si>
  <si>
    <t>No ANTIC</t>
  </si>
  <si>
    <t>FECHA</t>
  </si>
  <si>
    <t>No CUMP</t>
  </si>
  <si>
    <t>No V.O.</t>
  </si>
  <si>
    <t>FIANZAS</t>
  </si>
  <si>
    <t>AFIANZADORA</t>
  </si>
  <si>
    <t>BITACORA</t>
  </si>
  <si>
    <t>ACTA D CABILDO</t>
  </si>
  <si>
    <t>NOTAS</t>
  </si>
  <si>
    <t>MINUTA</t>
  </si>
  <si>
    <t>F.INICIO</t>
  </si>
  <si>
    <t>F.TERMINO</t>
  </si>
  <si>
    <t>F.TERM REAL</t>
  </si>
  <si>
    <t>ACTA ENT-REC</t>
  </si>
  <si>
    <t>AÑO</t>
  </si>
  <si>
    <t>CONTRATO O ACUERDO</t>
  </si>
  <si>
    <t>$ M.O.</t>
  </si>
  <si>
    <t>$ FACT O EST</t>
  </si>
  <si>
    <t>$ REALES</t>
  </si>
  <si>
    <t>AMPLIACION</t>
  </si>
  <si>
    <t>F. TERM REAL</t>
  </si>
  <si>
    <t>INVITACION</t>
  </si>
  <si>
    <t>F. INV</t>
  </si>
  <si>
    <t>F. PTO</t>
  </si>
  <si>
    <t>F. FALLO</t>
  </si>
  <si>
    <t>ADJUDICACION</t>
  </si>
  <si>
    <t>,</t>
  </si>
  <si>
    <t>EXT-DER</t>
  </si>
  <si>
    <t>ACTA COMITÉ</t>
  </si>
  <si>
    <t>CONTRATISTA</t>
  </si>
  <si>
    <t>SUPERVISOR</t>
  </si>
  <si>
    <t>OBRA REALIZADA POR:</t>
  </si>
  <si>
    <t xml:space="preserve">$ REAL </t>
  </si>
  <si>
    <t xml:space="preserve">CONTRATO </t>
  </si>
  <si>
    <t>ARRENDAMIENTO</t>
  </si>
  <si>
    <t>SERVICIOS</t>
  </si>
  <si>
    <t>FONDEREG</t>
  </si>
  <si>
    <t>PROG.</t>
  </si>
  <si>
    <t>DOP/AD/026/2015</t>
  </si>
  <si>
    <t>ADMINISTRACION DIRECTA</t>
  </si>
  <si>
    <t xml:space="preserve">BACHEO CON MEZCLA PREMIUM Y BACHEO CON MEZCLA ASFALTICA CALIENTE EN DIVERSAS CALLES, DE LA CABECERA MUNICIPAL, SUS DELEGACIONES Y AGENCIAS MUNICIPALES </t>
  </si>
  <si>
    <t>-</t>
  </si>
  <si>
    <t>ING. JOSE GUADALUPE IBARRA RAMIREZ</t>
  </si>
  <si>
    <t>C.A. 16º A.G.14.- 2ª S.O.</t>
  </si>
  <si>
    <t>C.A.-11ºA.V.-1ºS.O.3ª 2015</t>
  </si>
  <si>
    <t>ING. L. RIGOBERTO OLMEDO RAMOS</t>
  </si>
  <si>
    <t>DOP/AD/027/2015 Y DOP/AD/028/2015</t>
  </si>
  <si>
    <t>COLOCACIÓN DE ADOQUÍN Y REHABILITACIÓN DE REDES DE AGUA POTABLE Y DRENAJE CALLE PORFIRIO DÍAZ, 2DA ETAPA EN LA DELEGACIÓN DE SAN JUAN COSALA, MUNICIPIO DE JOCOTEPEC, JALISCO</t>
  </si>
  <si>
    <t>FOREMODA</t>
  </si>
  <si>
    <t>CNCA/GDSPC/COLAB/03422</t>
  </si>
  <si>
    <t>ADJUDICACION DIRECTA</t>
  </si>
  <si>
    <t>TRABAJOS DE RESTAURACION DE LA PARROQUIA DEL SEÑOR DEL MONETE, UBICADO EN CALLE MIGUEL ARANA Nº 76 EN JOCOTEPEC, JAL</t>
  </si>
  <si>
    <t>CONVENIO</t>
  </si>
  <si>
    <t>GMJC001OP-2015</t>
  </si>
  <si>
    <t>ARGUELLES ARQUITECTOS S.A. DE C.V.</t>
  </si>
  <si>
    <t>ARQ. FRANCISCO SALAZAR</t>
  </si>
  <si>
    <t>DOP/AD/001/2016</t>
  </si>
  <si>
    <t xml:space="preserve">OBRA COMPLEMENTARIA PARA LA REHABILITACIÓN DE RED DE AGUA POTABLE, DRENAJE Y EMPEDRADO AHOGADO EN CEMENTO EN LA CALLE ALDAMA DESDE NICOLAS BRAVO HASTA CERRADA, EN LA CABECERA MUNICIPAL </t>
  </si>
  <si>
    <t>C.A.-11 S.O.2ª 2016</t>
  </si>
  <si>
    <t>C.A. 3º S.E. 1ª 2015</t>
  </si>
  <si>
    <t>AFIANZADORA SOFIMEX, S.A. DE C.V.</t>
  </si>
  <si>
    <t>DOP/AD/011/2016</t>
  </si>
  <si>
    <t>OBRA COMPLEMENTARIA PARA LA SUPERFICIE DE RODAMIENTO DE LAS CALLES; C. MATAMOROS ENTRE LOS ANGELES Y LIBERTAD, EN AV. DE LOS MAESTROS ENTRE GUADALUPE VICTORIA Y NICOLAS BRAVO Y C. LOS ANGELES ENTRE MATAMOROS Y NICOLAS BRAVO EN LA CABECERA MUNICIPAL</t>
  </si>
  <si>
    <t>C.A. 10º S.O. 5ª 2016</t>
  </si>
  <si>
    <t>DOP/AD/008/2016</t>
  </si>
  <si>
    <t>RAMO 33</t>
  </si>
  <si>
    <t>DOP/AD/002/2016</t>
  </si>
  <si>
    <t>DOP/AD/003/2016</t>
  </si>
  <si>
    <t>DOP/AD/004/2016</t>
  </si>
  <si>
    <t>DOP/AD/005/2016</t>
  </si>
  <si>
    <t>DOP/AD/006/2016</t>
  </si>
  <si>
    <t>DOP/AD/007/2016</t>
  </si>
  <si>
    <t>DOP/AD/009/2016</t>
  </si>
  <si>
    <t>DOP/AD/010/2016</t>
  </si>
  <si>
    <t>ACONDICIONAMIENTO DE INGRESO AL HOSPITAL COMUNITARIO DEL MUNICIPIO DE JOCOTEPEC, EN LA LOCALIDAD DE CHANTEPEC</t>
  </si>
  <si>
    <t>AMPLIACIÓN DE RED DE DRENAJE PARALELO  A CARRETERA DESDE EL HOSPITAL COMUNITARIO HACIA EL ORIENTE, EN LA LOCALIDAD DE CHANTEPEC</t>
  </si>
  <si>
    <t>C.A. 6º S.O. 6ª 2016</t>
  </si>
  <si>
    <t>C.A. 8º S.O. 6ª 2016</t>
  </si>
  <si>
    <t>AMPLIACIÓN DE COLECTOR DE ALEJAMIENTO DEL DRENAJE SANITARIO" EN LA LOCALIDAD DE HUEJOTITAN.</t>
  </si>
  <si>
    <t>GMJ 002C OP/2016</t>
  </si>
  <si>
    <t>PERFORACIÓN DE POZO PROFUNDO, ADEME, AFORO Y EQUIPO DE BOMBEO EN LA CALLE LIBERTAD DE NEXTIPAC, DE ESTE MUNICIPIO JOCOTEPEC, JALISCO</t>
  </si>
  <si>
    <t>C.A. 12º S.E. 1ª 2016</t>
  </si>
  <si>
    <t>RAMPER DRILLINGS S.A. DE C.V.</t>
  </si>
  <si>
    <t>ING. J. GUADALUPE IBARRA</t>
  </si>
  <si>
    <t xml:space="preserve">CHUBB DE MEXICO COMPAÑÍA AFIANZADORA S.A. DE C.V. </t>
  </si>
  <si>
    <t>88290701 00000 0000</t>
  </si>
  <si>
    <t>CUMP</t>
  </si>
  <si>
    <t>"AMPLIACIÓN DE RED DE AGUA POTABLE (LINEA ALIMENTADORA) EN AV. DE LOS MAESTROS ENTRE PEDRO MORENO Y NICOLAS BRAVO", EN LA CABECERA MUNICIPAL</t>
  </si>
  <si>
    <t>C.A. 19º S.O. 6ª 2016</t>
  </si>
  <si>
    <t>RELLENO Y REPARACIÓN DE SOCAVON, DESLAVE LATERAL EN CARRETERA DE SAN LUCIANO</t>
  </si>
  <si>
    <t>C.A. 7º S.O. 6ª 2016</t>
  </si>
  <si>
    <t>FORTALECE</t>
  </si>
  <si>
    <t>C.A. 8º S.E. 1ª 2016</t>
  </si>
  <si>
    <t>DOP/AD/012/2016</t>
  </si>
  <si>
    <t>DOP/AD/013/2016</t>
  </si>
  <si>
    <t>DOP/AD/014/2016</t>
  </si>
  <si>
    <t>DOP/AD/015/2016</t>
  </si>
  <si>
    <t>INSTALACIÓN DE DESCARGAS DOMICILIARIAS EN LA CALLE LÓPEZ RAYÓN DE PRIVADA INDEPENDENCIA HACIA CALLE VERANO EN LA CABECERA MUNICIPAL</t>
  </si>
  <si>
    <t>AMPLIACIÓN DE RED DE AGUA POTABLE Y TOMAS DOMICILIARIAS EN LA CALLE LOPEZ RAYON,</t>
  </si>
  <si>
    <t>GMJ 003C OP/2016</t>
  </si>
  <si>
    <t>ALUMBRADO CON POSTE METALICO DE 7.00 MTS Y LUMINARIAS LED DE 74 WATTS Y LUMINOSIDAD DE 5700 KELVIN EN CALLE ZARAGOZA (INGRESO PRINCIPAL) DE SAN CRISTOBAL ZAPOTITLAN</t>
  </si>
  <si>
    <t>ENERGIAS RENOVABLES DE LA RIVERA S.A. DE C.V</t>
  </si>
  <si>
    <t>ING. RIGOBERTO OLMEDO RAMOS</t>
  </si>
  <si>
    <t>DOP/AD/016/2016</t>
  </si>
  <si>
    <t>PATRIMONIO MUNICIPAL</t>
  </si>
  <si>
    <t>GMJ 001C OP/2016</t>
  </si>
  <si>
    <t>ELECTRIFICACIÓN DE LINEA AÉREA DE 23 KV PARA ALIMENTACIÓN EN MEDIA TENSIÓN CON CABLE ACSR 1/0, UN TRANSFORMADOR DE 75KVA PARA POZO DE AGUA EN EL SAUZ, OBRA A REALIZARSE POR EL CAMINO AL SAUZ A UN KILOMETRO AL SUR DE SU CONFLUENCIA CON LA CARRETERA GAADALAJARA, SAHUAYO Y HASTA LA LOCALIDAD DE EL SAUZ EN LA UBICACIÓN DEL POZO PROFUNDO, EN UNA LONGITUD DE 3.42 KILOMETROS</t>
  </si>
  <si>
    <t>ELECTRIFICACIONES MUGA, S.A. DE C.V.</t>
  </si>
  <si>
    <t>C.A.10 S.O.3ª 2016</t>
  </si>
  <si>
    <t>PREDIO</t>
  </si>
  <si>
    <t>REHABILITACION DE LINEAS HIDROSANITARIAS, EN LA CALLE ZARAGOZA, EN LA LOCALIDAD DE SAN CRISTOBAL  ZAPOTITLÁN, DEL MUNICIPIO DE JOCOTEPEC. JALISCO. CORRESPONDIENTE A LA PARTIDA PRESUPUESTAL DE DRENAJE SANITARIO</t>
  </si>
  <si>
    <t>REHABILITACION DE LINEAS HIDROSANITARIAS, EN LA CALLE ZARAGOZA, EN LA LOCALIDAD DE SAN CRISTOBAL  ZAPOTITLÁN, DEL MUNICIPIO DE JOCOTEPEC. JALISCO. CORRESPONDIENTE A LA PARTIDA PRESUPUESTAL DE AGUA POTABLE</t>
  </si>
  <si>
    <t>EMPEDRADO ECÓLOGICO CON HUELLAS DE CONCRETO HIDRAULICO EN LA CALLE ZARAGOZA DE LA LOCALIDAD DE SAN CRISTOBAL ZAPOTITLAN</t>
  </si>
  <si>
    <t>CUENTA CORRIENTE</t>
  </si>
  <si>
    <t>EMPEDRADO AHOGADO EN CEMENTO DE LA CALLE VERANO DE LÓPEZ RAYÓN HASTA EL EMPEDRADO EXISTENTE, EN LA CABECERA MUNICIPAL</t>
  </si>
  <si>
    <t>EMPEDRADO AHOGADO EN CEMENTO EN LA C. LÓPEZ RAYON ENTRE VERANO Y CERRADA EN LA CABECERA MUNICIPAL</t>
  </si>
  <si>
    <t>GMJ 003C OP/2015</t>
  </si>
  <si>
    <t>1 ER ETAPA DE REHABILITACIO, RED DE DRENAJE Y REPOCISION DE EMPEDRADO AHOGADO EN CEMENTO EN LA CALLE ANIMA SOLA DE LA CABECERA MUNICIPAL DE JOCOTEPEC</t>
  </si>
  <si>
    <t xml:space="preserve">LIC. SALVADOR CONTRERAS </t>
  </si>
  <si>
    <t>GMJ 004C OP/2016</t>
  </si>
  <si>
    <t>REHABILITACION DE RED DE DRENAJE Y REPOSICION DE EMPEDRADO NORMAL, CALLE 16 DE SEPTIEMBRE ENTRE CALLE MORELOS Y 20 DE NOVIEMBRE, DELEGACION DE ZAPOTITAN DE HIDALGO</t>
  </si>
  <si>
    <t>GMJ 005C OP/2016</t>
  </si>
  <si>
    <t>PROYECTO EMPEDRADO AHOGADO EN CEMENTO DE LA CALLE LÓPEZ RAYÓN ENTRE PRIV. ITURBIDE Y VERANO EN LA CABECERA MUNICIPAL</t>
  </si>
  <si>
    <t>PROYECTO EMPEDRADO AHOGADO EN CEMENTO Y CONSTRUCCIÓN DE GUARNICIÓN EN DIFERENTES CALLES DEL FRACCIONAMIENTO "EL CARRIZAL" 1ERA. ETAPA, EN LA CABECERA MUNICIPAL</t>
  </si>
  <si>
    <t>FALTA</t>
  </si>
  <si>
    <t>REHABILITACIÓN DE RED DE AGUA POTABLE Y REPOSICIÓN DE EMPEDRADO NORMAL (CALLE 16 DE SEPTIEMBRE ENTRE CALLE CORELOS Y 20 DE NOVIEMBRE DELEGACION DE ZAPOTITAN DE HIDALGO</t>
  </si>
  <si>
    <t>GMJ 006C OP/2016</t>
  </si>
  <si>
    <t>CONSTRUCCIONES VIKBRAK SA DE CV</t>
  </si>
  <si>
    <t>GMJ 007C OP/2016</t>
  </si>
  <si>
    <t>1ER ETAPA DE REHABILITACION, RED DE AGUA POTABLE Y REPOSICION DE EMPEDRADO AHOGADO EN CEMENTO EN LA CALLE ANIMA SOLA DE LA CABECERA MUNICIPAL DE JOCOTEPEC, JALISCO</t>
  </si>
  <si>
    <t>1ER ETAPA DE REHABILITACION, RED DE DRENAJE Y REPOSICION DE EMPEDRADO AHOGADO EN CEMENTO EN LA CALLE ANIMA SOLA DE LA CABECERA MUNICIPAL DE JOCOTEPEC, JALISCO</t>
  </si>
  <si>
    <t>6 CONTRATOS</t>
  </si>
  <si>
    <t>SI</t>
  </si>
  <si>
    <t>3 CONTRATOS</t>
  </si>
  <si>
    <t>FIRMAS EN ACTAS Y ACTA DE COMITÉ</t>
  </si>
  <si>
    <t>DOP/AD/017/2016</t>
  </si>
  <si>
    <t>DOP/AD/018/2016</t>
  </si>
  <si>
    <t>DOP/AD/019/2016</t>
  </si>
  <si>
    <t>DOP/AD/020/2016</t>
  </si>
  <si>
    <t>DOP/AD/021/2016</t>
  </si>
  <si>
    <t>REHABILITACION DE RED DE AGUA POTABLE EN CALLE GUADALUPE VICTORIA ENTRE HIDALGO Y ZONA FEDERAL DEL LAGO, EN LA LOCALIDAD DE SAN PEDRO TESISTAN</t>
  </si>
  <si>
    <t>+</t>
  </si>
  <si>
    <t>C.A. 7º S.E. 1ª 2016</t>
  </si>
  <si>
    <t>3X1 PARA MIGRANTES</t>
  </si>
  <si>
    <t xml:space="preserve">REHABILITACION DE RED DE DRENAJE EN CALLE GUADALUPE VICTORIA DESDE HIDALGO HASTA ZONA FEDERAL DEL LAGO, EN LA LOCALIDAD DE SAN PEDRO TESISTAN </t>
  </si>
  <si>
    <t>DOP/AD/022/2016</t>
  </si>
  <si>
    <t>COLOCACIÓN DE EMPEDRADO AHOGADO EN CEMENTO EN CALLE GUADALUPE VICTORIA DESDE HIDALGO HASTA ZONA FEDERAL DEL LAGO, EN LA LOCALIDAD DE SAN PEDRO TESISTAN</t>
  </si>
  <si>
    <t>COLOCACIÓN DE EMPEDRADO AHOGADO EN CEMENTO EN CALLE RAMON CORONA DESDE PINO SUAREZ HASTA ZONA FEDERAL DEL LAGO, EN LA LOCALIDAD DE SAN PEDRO TESISTAN</t>
  </si>
  <si>
    <t>REHABILITACIÓN DE RED DE DRENAJE EN CALLE RAMON CORONA DESDE PINO SUAREZ HASTA ZONA FEDERAL DEL LAGO, EN LA LOCALIDAD DE SAN PEDRO TESISTAN</t>
  </si>
  <si>
    <t>REHABILITACION DE RED DE AGUA POTABLE EN CALLE RAMON CORONA DESDE PINO SUAREZ HASTA ZONA FEDERAL DEL LAGO, EN LA LOCALIDAD DE SAN PEDRO TESISTAN</t>
  </si>
  <si>
    <t>GMJ 008C OP/2016</t>
  </si>
  <si>
    <t>GMJ 009C OP/2016</t>
  </si>
  <si>
    <t>GMJ 010C OP/2016</t>
  </si>
  <si>
    <t>GMJ 011C OP/2016</t>
  </si>
  <si>
    <t>GMJ 012C OP/2016</t>
  </si>
  <si>
    <t>GMJ 013C OP/2016</t>
  </si>
  <si>
    <t>GMJ 014C OP/2016</t>
  </si>
  <si>
    <t>GMJ 015C OP/2016</t>
  </si>
  <si>
    <t>GMJ 016C OP/2016</t>
  </si>
  <si>
    <t>ELECTRIFICACIÓN DE MEDIA Y BAJA TENSIÓN EN LA CALLE FRANCISCO VILLA DE ZAPOTITAN DE HIDALGO</t>
  </si>
  <si>
    <t>ELECTRIFICACIÓN DE MEDIA Y BAJA TENSIÓN EN LA CALLE BERNARDO QUINTANA DE ZAPOTITAN DE HIDALGO</t>
  </si>
  <si>
    <t>DOP/AD/012/2015</t>
  </si>
  <si>
    <t xml:space="preserve">DOP/AD/012/2015 DOP/AD/027/2015 </t>
  </si>
  <si>
    <t>R33 - FONDEREG</t>
  </si>
  <si>
    <t>DOP/AD/023/2016</t>
  </si>
  <si>
    <t>DOP/AD/024/2016</t>
  </si>
  <si>
    <t>DOP/AD/025/2016</t>
  </si>
  <si>
    <t>DOP/AD/026/2016</t>
  </si>
  <si>
    <t>DOP/AD/027/2016</t>
  </si>
  <si>
    <t>REHABILITACIÓN DE BANQUETAS, RAMPAS, GUARNICIONES Y JARDINERÍA EN LA CALLE DEGOLLADO ENTRE JOSEFA ORTIZ DE DOMINGUEZ Y NICOLAS BRAVO, EN EL MUNICIPIO DE JOCOTEPEC, JALISCO</t>
  </si>
  <si>
    <t>DOP/AD/028/2016</t>
  </si>
  <si>
    <t>DOP/AD/029/2016</t>
  </si>
  <si>
    <r>
      <t xml:space="preserve">AMPLIACIÓN DE RED DE AGUA POTABLE EN CALLES BUGAMBILIAS, ROSAS, EL JARAL Y GUADALUPE VICTORIA EN EL "BARRIO EL POTRERITO" EN LA LOCALIDAD DE HUEJOTITAN, </t>
    </r>
    <r>
      <rPr>
        <i/>
        <sz val="9"/>
        <color theme="1"/>
        <rFont val="Calibri"/>
        <family val="2"/>
        <scheme val="minor"/>
      </rPr>
      <t>DEL MUNICIPIO DE JOCOTEPEC, JALISCO.</t>
    </r>
  </si>
  <si>
    <t xml:space="preserve">Fortalecimiento Financiero Para La Inversion </t>
  </si>
  <si>
    <t>CONSTRUCCIÓN DE DRENAJE PLUVIAL EN CALLE PRIVADA CAMICHINES</t>
  </si>
  <si>
    <t>COLOCACIÓN DE ADOQUÍN EN CALLE PRIVADA CAMICHINES</t>
  </si>
  <si>
    <t>REHABILITACIÓN DE RED DE DRENAJE EN CALLE RIVERA DELLAGO DEL PARQUE LÍNEAL HASTA CALLE CHUECA, EN CHANTEPEC</t>
  </si>
  <si>
    <t>REHABILITACIÓN DE RED DE DRENAJE CALLE INSURGENTES PRIMERA ETAPA, ZAPOTITAN DE HIDALGO</t>
  </si>
  <si>
    <t>CONSTRUCCIÓN DE RED DE AGUA POTABLE EN CALLE HIDALGO A SAN LUCIANO DE ABAJO</t>
  </si>
  <si>
    <t>POR INVITACION RESTRINGIDA</t>
  </si>
  <si>
    <t>EMPEDRADO AHOGADO EN CEMENTO EN CALLE INSURGENTES PRIMERA ETAPA, ZAPOTITAN DE HIDALGO</t>
  </si>
  <si>
    <t>GMJ 017C OP/2016</t>
  </si>
  <si>
    <t>GMJ 018C OP/2016</t>
  </si>
  <si>
    <t>EMPRESA  SEMERAMA</t>
  </si>
  <si>
    <t>GMJ 019C OP/2016</t>
  </si>
  <si>
    <t>GMJ 020C OP/2016</t>
  </si>
  <si>
    <t>GMJ 021C OP/2016</t>
  </si>
  <si>
    <t>GMJ 022C OP/2016</t>
  </si>
  <si>
    <t>GMJ 023C OP/2016</t>
  </si>
  <si>
    <t>GMJ 024C OP/2016</t>
  </si>
  <si>
    <t>GMJ 025C OP/2016</t>
  </si>
  <si>
    <t>SEDATU</t>
  </si>
  <si>
    <t>2DA. ETAPA DE REHABILITACIÓN, RED DE DRENAJE Y REPOSICIÓN DE EMPEDRADO EN CEMENTO EN LA CALLE ANIMA SOLA EN JOCOTEPEC, JALISCO</t>
  </si>
  <si>
    <t>2DA. ETAPA DE REHABILITACIÓN DE RED DE AGUA POTABLE Y REPOSICIÓN DE EMPEDRADO AHOGADO EN CEMENTO EN LA C. ANIMA SOLA DE LA CABECERA MUNICIPAL DE JOCOTEPEC, JALISCO</t>
  </si>
  <si>
    <t>REHABILITACION DE RED DE DRENAJE EN C. VIENTE GUERRERO ENTRE INDEPENDENCIA Y NIÑOS HEROES, EN JOCOTEPEC, JALISCO</t>
  </si>
  <si>
    <t>REHABILITACIÓN DE RED DE AGUA POTABLE EN C. VIENTE GUERRERO ENTRE INDEPENDENCIA Y NIÑOS HEROES, EN JOCOTEPEC, JALISCO</t>
  </si>
  <si>
    <t>CONSTRUCCIÓN DE LOZA DE CONCRETO HIDRAULICO Y REHABILITACIÓN DE PUENTE VEHICULAR EN CALLE VICENTE GUERRERO EN LA CABECERA MUNICIPAL DE JOCOTEPEC, JALISCO</t>
  </si>
  <si>
    <t>CANCELADO</t>
  </si>
  <si>
    <t>CONSTRUCCIÓN DE LOZA DE PAVIMENTO CON CONCRETO HIDRAULICO INCLUYE RED DE AGUA POTABLE Y ALCANTARILLADO EN CALLE DEGOLLADO ORIENTE DE C. MATAMOROS A JOSEFA ORTÍZ DE DOMINGUEZ, EN LA CABECERA MUNICIPAL DE JOCOTEPEC, JALISCO</t>
  </si>
  <si>
    <t>CONSTRUCCIÓN DE LOZA DE PAVIMENTO CON CONCRETO HIDRAULICO INCLUYE RED DE AGUA POTABLE Y ALCANTARILLADO EN CALLE DEGOLLADO ORIENTE DE C. NICOLAS BRAVO A MATAMORORS, EN LA CABECERA MUNICIPAL DE JOCOTEPEC, JALISCO</t>
  </si>
  <si>
    <t>CONSTRUCCIÓN DE PLAZOLETA "EL CHANTE" MUNICIPIO DE JOCOTEPEC, JALISCO</t>
  </si>
  <si>
    <t>CONSTRUCCIÓN DE EMPEDRADO AHOGADO EN CEMENTO EN LA CALLE ANIMA SOLA DE LA CABECERA MUNICIPAL DE JOCOTEPEC, JALISCO</t>
  </si>
  <si>
    <t>REEMPEDRADO AHOGADO EN CEMENTO CALLE 16 DE SEPTIEMBRE ENTRE CALLES MORELOS Y 20 DE NOVIEMBRE EN LA DELEGACIÓN DE ZAPOTITAN DE HIDALGO</t>
  </si>
  <si>
    <t>CONSTRUCCIÓN DE ALUMBRADO PÚBLICO EN CALLE DEGOLLADO ENTRE C. JOSEFA ORTÍZ DE DOMINGUEZ Y NICOLAS BRAVO, EN LA CABECERA MUNICIPAL EN EL MUNICIPIO DE JOCOTEPEC, JALISCO</t>
  </si>
  <si>
    <t>CONSTRUCCIÓN Y AFORO DE POZO PROFUNDO EN LA CALLE JUAREZ, LOCALIDAD DE CHANTEPEC, MUNICIPIO DE JOCOTEPEC, JALISCO</t>
  </si>
  <si>
    <t>RESTAURACIÓN DE LA PARROQUIA DEL SEÑOR DEL MONTE EN JOCOTEPEC, JALISCO</t>
  </si>
  <si>
    <t>CONTRATO EN FIRMAS</t>
  </si>
  <si>
    <t>ING. GERARDO DANIEL PELAYO CERVERA</t>
  </si>
  <si>
    <t>A&amp;G URBANIZADORA S.A. DE C.V.</t>
  </si>
  <si>
    <t xml:space="preserve">GRUPO DESARROLLADOR INMOBILIARIO CEMERAMA S.A. DE C.V. </t>
  </si>
  <si>
    <t>LIC. CARLOS MANUEL PELAYO CERVERA</t>
  </si>
  <si>
    <t>F. ACLARACIONES</t>
  </si>
  <si>
    <t>C.A. 8º S.E 5ª 2016</t>
  </si>
  <si>
    <t>F. VISITA</t>
  </si>
  <si>
    <t>AFIANZADORA ASERTA S.A. DE C.V., GRUPO FINANCIERO ASERTA</t>
  </si>
  <si>
    <t>3517-19149-0</t>
  </si>
  <si>
    <t>3517-19135-5</t>
  </si>
  <si>
    <t>3517-19160-5</t>
  </si>
  <si>
    <t>TAG SOLUCIONES INTEGRALES S.A DE C.V.</t>
  </si>
  <si>
    <t>C.A. 8º S.E. 5ª 2016</t>
  </si>
  <si>
    <t xml:space="preserve">ACE FIANZAS MONTERREY, S.A </t>
  </si>
</sst>
</file>

<file path=xl/styles.xml><?xml version="1.0" encoding="utf-8"?>
<styleSheet xmlns="http://schemas.openxmlformats.org/spreadsheetml/2006/main">
  <numFmts count="4">
    <numFmt numFmtId="164" formatCode="_-&quot;$&quot;* #,##0.00_-;\-&quot;$&quot;* #,##0.00_-;_-&quot;$&quot;* &quot;-&quot;??_-;_-@_-"/>
    <numFmt numFmtId="165" formatCode="_-[$$-80A]* #,##0.00_-;\-[$$-80A]* #,##0.00_-;_-[$$-80A]* &quot;-&quot;??_-;_-@_-"/>
    <numFmt numFmtId="166" formatCode="d/m/yy;@"/>
    <numFmt numFmtId="167" formatCode="[$-C0A]d\-mmm\-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84A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38D1D"/>
        <bgColor indexed="64"/>
      </patternFill>
    </fill>
    <fill>
      <patternFill patternType="solid">
        <fgColor rgb="FFE8A68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AA9A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4" fontId="0" fillId="0" borderId="1" xfId="1" applyNumberFormat="1" applyFont="1" applyBorder="1" applyAlignment="1">
      <alignment horizontal="center" vertical="center"/>
    </xf>
    <xf numFmtId="14" fontId="0" fillId="0" borderId="0" xfId="0" applyNumberFormat="1"/>
    <xf numFmtId="167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164" fontId="0" fillId="0" borderId="12" xfId="1" applyFont="1" applyBorder="1" applyAlignment="1">
      <alignment horizontal="center" vertical="center"/>
    </xf>
    <xf numFmtId="166" fontId="0" fillId="0" borderId="12" xfId="1" applyNumberFormat="1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64" fontId="0" fillId="0" borderId="0" xfId="1" applyFont="1" applyBorder="1" applyAlignment="1">
      <alignment horizontal="center" vertical="center"/>
    </xf>
    <xf numFmtId="166" fontId="0" fillId="0" borderId="0" xfId="1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4" fontId="0" fillId="0" borderId="0" xfId="1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8" xfId="0" applyNumberFormat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164" fontId="0" fillId="0" borderId="4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67" fontId="0" fillId="0" borderId="16" xfId="0" applyNumberFormat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4" fontId="0" fillId="0" borderId="8" xfId="1" applyNumberFormat="1" applyFont="1" applyBorder="1" applyAlignment="1">
      <alignment horizontal="center" vertical="center"/>
    </xf>
    <xf numFmtId="14" fontId="0" fillId="0" borderId="15" xfId="1" applyNumberFormat="1" applyFont="1" applyBorder="1" applyAlignment="1">
      <alignment horizontal="center" vertical="center"/>
    </xf>
    <xf numFmtId="14" fontId="0" fillId="0" borderId="16" xfId="1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textRotation="9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16" fontId="0" fillId="0" borderId="8" xfId="0" applyNumberFormat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 vertical="center"/>
    </xf>
    <xf numFmtId="14" fontId="0" fillId="10" borderId="4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16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14" fontId="0" fillId="14" borderId="26" xfId="0" applyNumberFormat="1" applyFill="1" applyBorder="1" applyAlignment="1">
      <alignment horizontal="center" vertical="center"/>
    </xf>
    <xf numFmtId="167" fontId="0" fillId="14" borderId="1" xfId="0" applyNumberFormat="1" applyFill="1" applyBorder="1" applyAlignment="1">
      <alignment horizontal="center" vertical="center"/>
    </xf>
    <xf numFmtId="164" fontId="0" fillId="14" borderId="1" xfId="1" applyFont="1" applyFill="1" applyBorder="1" applyAlignment="1">
      <alignment horizontal="center" vertical="center"/>
    </xf>
    <xf numFmtId="165" fontId="0" fillId="14" borderId="4" xfId="0" applyNumberFormat="1" applyFill="1" applyBorder="1" applyAlignment="1">
      <alignment horizontal="center" vertical="center"/>
    </xf>
    <xf numFmtId="165" fontId="0" fillId="14" borderId="8" xfId="0" applyNumberFormat="1" applyFill="1" applyBorder="1" applyAlignment="1">
      <alignment horizontal="center" vertical="center"/>
    </xf>
    <xf numFmtId="0" fontId="9" fillId="14" borderId="19" xfId="0" applyFont="1" applyFill="1" applyBorder="1" applyAlignment="1">
      <alignment horizontal="center" vertical="center"/>
    </xf>
    <xf numFmtId="14" fontId="9" fillId="14" borderId="8" xfId="0" applyNumberFormat="1" applyFont="1" applyFill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14" fontId="10" fillId="0" borderId="19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4" fontId="9" fillId="14" borderId="26" xfId="0" applyNumberFormat="1" applyFon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4" fontId="10" fillId="0" borderId="8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0" fillId="0" borderId="8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167" fontId="10" fillId="10" borderId="1" xfId="0" applyNumberFormat="1" applyFont="1" applyFill="1" applyBorder="1" applyAlignment="1">
      <alignment horizontal="center" vertical="center"/>
    </xf>
    <xf numFmtId="164" fontId="10" fillId="10" borderId="1" xfId="1" applyFont="1" applyFill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15" borderId="19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 textRotation="90"/>
    </xf>
    <xf numFmtId="0" fontId="0" fillId="15" borderId="4" xfId="0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 wrapText="1"/>
    </xf>
    <xf numFmtId="164" fontId="0" fillId="15" borderId="1" xfId="1" applyFont="1" applyFill="1" applyBorder="1" applyAlignment="1">
      <alignment horizontal="center" vertical="center"/>
    </xf>
    <xf numFmtId="166" fontId="0" fillId="15" borderId="1" xfId="1" applyNumberFormat="1" applyFont="1" applyFill="1" applyBorder="1" applyAlignment="1">
      <alignment horizontal="center" vertical="center"/>
    </xf>
    <xf numFmtId="14" fontId="0" fillId="15" borderId="1" xfId="0" applyNumberFormat="1" applyFill="1" applyBorder="1" applyAlignment="1">
      <alignment horizontal="center" vertical="center"/>
    </xf>
    <xf numFmtId="14" fontId="0" fillId="15" borderId="4" xfId="0" applyNumberFormat="1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 wrapText="1"/>
    </xf>
    <xf numFmtId="14" fontId="0" fillId="15" borderId="26" xfId="0" applyNumberFormat="1" applyFill="1" applyBorder="1" applyAlignment="1">
      <alignment horizontal="center" vertical="center"/>
    </xf>
    <xf numFmtId="167" fontId="0" fillId="15" borderId="1" xfId="0" applyNumberFormat="1" applyFill="1" applyBorder="1" applyAlignment="1">
      <alignment horizontal="center" vertical="center"/>
    </xf>
    <xf numFmtId="164" fontId="0" fillId="15" borderId="4" xfId="1" applyFont="1" applyFill="1" applyBorder="1" applyAlignment="1">
      <alignment horizontal="center" vertical="center"/>
    </xf>
    <xf numFmtId="14" fontId="0" fillId="15" borderId="8" xfId="1" applyNumberFormat="1" applyFont="1" applyFill="1" applyBorder="1" applyAlignment="1">
      <alignment horizontal="center" vertical="center"/>
    </xf>
    <xf numFmtId="14" fontId="0" fillId="15" borderId="1" xfId="1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165" fontId="0" fillId="15" borderId="8" xfId="0" applyNumberFormat="1" applyFill="1" applyBorder="1" applyAlignment="1">
      <alignment horizontal="center" vertical="center"/>
    </xf>
    <xf numFmtId="165" fontId="0" fillId="15" borderId="4" xfId="0" applyNumberFormat="1" applyFill="1" applyBorder="1" applyAlignment="1">
      <alignment horizontal="center" vertical="center"/>
    </xf>
    <xf numFmtId="14" fontId="0" fillId="15" borderId="8" xfId="0" applyNumberFormat="1" applyFill="1" applyBorder="1" applyAlignment="1">
      <alignment horizontal="center" vertical="center"/>
    </xf>
    <xf numFmtId="14" fontId="0" fillId="15" borderId="29" xfId="0" applyNumberFormat="1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/>
    </xf>
    <xf numFmtId="0" fontId="0" fillId="15" borderId="0" xfId="0" applyFill="1"/>
    <xf numFmtId="0" fontId="12" fillId="15" borderId="5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left" vertical="center" wrapText="1"/>
    </xf>
    <xf numFmtId="14" fontId="0" fillId="0" borderId="19" xfId="0" applyNumberFormat="1" applyBorder="1" applyAlignment="1">
      <alignment horizontal="center" vertical="center"/>
    </xf>
    <xf numFmtId="0" fontId="12" fillId="15" borderId="1" xfId="0" applyFont="1" applyFill="1" applyBorder="1" applyAlignment="1">
      <alignment horizontal="left" vertical="center" wrapText="1"/>
    </xf>
    <xf numFmtId="0" fontId="0" fillId="2" borderId="36" xfId="0" applyFill="1" applyBorder="1" applyAlignment="1">
      <alignment horizontal="center" vertical="center"/>
    </xf>
    <xf numFmtId="14" fontId="0" fillId="0" borderId="37" xfId="1" applyNumberFormat="1" applyFont="1" applyBorder="1" applyAlignment="1">
      <alignment horizontal="center" vertical="center"/>
    </xf>
    <xf numFmtId="14" fontId="0" fillId="15" borderId="37" xfId="1" applyNumberFormat="1" applyFont="1" applyFill="1" applyBorder="1" applyAlignment="1">
      <alignment horizontal="center" vertical="center"/>
    </xf>
    <xf numFmtId="14" fontId="0" fillId="0" borderId="38" xfId="1" applyNumberFormat="1" applyFont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14" fontId="0" fillId="0" borderId="2" xfId="1" applyNumberFormat="1" applyFont="1" applyBorder="1" applyAlignment="1">
      <alignment horizontal="center" vertical="center"/>
    </xf>
    <xf numFmtId="14" fontId="0" fillId="15" borderId="2" xfId="1" applyNumberFormat="1" applyFont="1" applyFill="1" applyBorder="1" applyAlignment="1">
      <alignment horizontal="center" vertical="center"/>
    </xf>
    <xf numFmtId="14" fontId="0" fillId="0" borderId="41" xfId="1" applyNumberFormat="1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3" fillId="13" borderId="31" xfId="0" applyFont="1" applyFill="1" applyBorder="1" applyAlignment="1">
      <alignment horizontal="center" vertical="center" wrapText="1"/>
    </xf>
    <xf numFmtId="0" fontId="0" fillId="13" borderId="27" xfId="0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6AA9A"/>
      <color rgb="FFE8A688"/>
      <color rgb="FFF38D1D"/>
      <color rgb="FF0099CC"/>
      <color rgb="FFCC9900"/>
      <color rgb="FFC0084A"/>
      <color rgb="FF9900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 filterMode="1"/>
  <dimension ref="B2:AX76"/>
  <sheetViews>
    <sheetView tabSelected="1" view="pageBreakPreview" zoomScale="70" zoomScaleNormal="85" zoomScaleSheetLayoutView="70" workbookViewId="0">
      <selection activeCell="F81" sqref="F81"/>
    </sheetView>
  </sheetViews>
  <sheetFormatPr baseColWidth="10" defaultRowHeight="15"/>
  <cols>
    <col min="1" max="1" width="3.28515625" customWidth="1"/>
    <col min="2" max="2" width="3.7109375" customWidth="1"/>
    <col min="3" max="3" width="4" customWidth="1"/>
    <col min="4" max="4" width="16.140625" customWidth="1"/>
    <col min="5" max="5" width="17.5703125" customWidth="1"/>
    <col min="6" max="6" width="18.42578125" customWidth="1"/>
    <col min="7" max="7" width="34.5703125" customWidth="1"/>
    <col min="8" max="8" width="14.5703125" bestFit="1" customWidth="1"/>
    <col min="9" max="9" width="7.85546875" customWidth="1"/>
    <col min="10" max="10" width="11" customWidth="1"/>
    <col min="11" max="11" width="10.42578125" customWidth="1"/>
    <col min="12" max="12" width="15.42578125" hidden="1" customWidth="1"/>
    <col min="13" max="13" width="20.140625" hidden="1" customWidth="1"/>
    <col min="14" max="14" width="19.140625" hidden="1" customWidth="1"/>
    <col min="15" max="15" width="13.140625" hidden="1" customWidth="1"/>
    <col min="16" max="16" width="0" hidden="1" customWidth="1"/>
    <col min="17" max="17" width="10" hidden="1" customWidth="1"/>
    <col min="18" max="18" width="14" hidden="1" customWidth="1"/>
    <col min="19" max="20" width="14.140625" hidden="1" customWidth="1"/>
    <col min="21" max="22" width="11" hidden="1" customWidth="1"/>
    <col min="23" max="23" width="15.140625" hidden="1" customWidth="1"/>
    <col min="24" max="25" width="10.7109375" hidden="1" customWidth="1"/>
    <col min="26" max="26" width="20" hidden="1" customWidth="1"/>
    <col min="27" max="27" width="13.5703125" hidden="1" customWidth="1"/>
    <col min="28" max="28" width="10.7109375" hidden="1" customWidth="1"/>
    <col min="29" max="29" width="13" hidden="1" customWidth="1"/>
    <col min="30" max="30" width="10.5703125" hidden="1" customWidth="1"/>
    <col min="31" max="31" width="12.5703125" hidden="1" customWidth="1"/>
    <col min="32" max="32" width="10.7109375" hidden="1" customWidth="1"/>
    <col min="33" max="33" width="13.140625" hidden="1" customWidth="1"/>
    <col min="34" max="34" width="14.140625" hidden="1" customWidth="1"/>
    <col min="35" max="35" width="12.85546875" hidden="1" customWidth="1"/>
    <col min="36" max="36" width="0" hidden="1" customWidth="1"/>
    <col min="37" max="37" width="13.85546875" hidden="1" customWidth="1"/>
    <col min="38" max="38" width="18.85546875" hidden="1" customWidth="1"/>
    <col min="39" max="39" width="12.85546875" hidden="1" customWidth="1"/>
    <col min="40" max="42" width="0" hidden="1" customWidth="1"/>
    <col min="43" max="43" width="14.140625" hidden="1" customWidth="1"/>
    <col min="44" max="44" width="12.42578125" hidden="1" customWidth="1"/>
    <col min="45" max="47" width="0" hidden="1" customWidth="1"/>
    <col min="48" max="48" width="12.42578125" hidden="1" customWidth="1"/>
    <col min="49" max="49" width="25.42578125" hidden="1" customWidth="1"/>
    <col min="50" max="50" width="2.7109375" hidden="1" customWidth="1"/>
    <col min="51" max="51" width="0" hidden="1" customWidth="1"/>
  </cols>
  <sheetData>
    <row r="2" spans="2:50" ht="42" customHeight="1" thickBot="1"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50" ht="33" customHeight="1" thickTop="1" thickBot="1">
      <c r="B3" s="67"/>
      <c r="C3" s="68"/>
      <c r="D3" s="69"/>
      <c r="E3" s="171" t="s">
        <v>22</v>
      </c>
      <c r="F3" s="172"/>
      <c r="G3" s="172"/>
      <c r="H3" s="172"/>
      <c r="I3" s="172"/>
      <c r="J3" s="172"/>
      <c r="K3" s="173"/>
      <c r="L3" s="29" t="s">
        <v>32</v>
      </c>
      <c r="M3" s="186" t="s">
        <v>38</v>
      </c>
      <c r="N3" s="187"/>
      <c r="O3" s="48" t="s">
        <v>35</v>
      </c>
      <c r="P3" s="184" t="s">
        <v>14</v>
      </c>
      <c r="Q3" s="185"/>
      <c r="R3" s="185"/>
      <c r="S3" s="169"/>
      <c r="T3" s="166"/>
      <c r="U3" s="167" t="s">
        <v>28</v>
      </c>
      <c r="V3" s="168"/>
      <c r="W3" s="168"/>
      <c r="X3" s="169"/>
      <c r="Y3" s="170"/>
      <c r="Z3" s="174" t="s">
        <v>11</v>
      </c>
      <c r="AA3" s="175"/>
      <c r="AB3" s="175"/>
      <c r="AC3" s="175"/>
      <c r="AD3" s="175"/>
      <c r="AE3" s="175"/>
      <c r="AF3" s="176"/>
      <c r="AG3" s="182" t="s">
        <v>25</v>
      </c>
      <c r="AH3" s="183"/>
      <c r="AI3" s="177" t="s">
        <v>13</v>
      </c>
      <c r="AJ3" s="178"/>
      <c r="AK3" s="188" t="s">
        <v>40</v>
      </c>
      <c r="AL3" s="189"/>
      <c r="AM3" s="179" t="s">
        <v>20</v>
      </c>
      <c r="AN3" s="180"/>
      <c r="AO3" s="180"/>
      <c r="AP3" s="180"/>
      <c r="AQ3" s="181"/>
      <c r="AR3" s="164" t="s">
        <v>16</v>
      </c>
      <c r="AS3" s="165"/>
      <c r="AT3" s="165"/>
      <c r="AU3" s="166"/>
      <c r="AV3" s="63" t="s">
        <v>34</v>
      </c>
      <c r="AW3" s="64"/>
      <c r="AX3" s="13"/>
    </row>
    <row r="4" spans="2:50" ht="40.5" customHeight="1" thickTop="1" thickBot="1">
      <c r="B4" s="77"/>
      <c r="C4" s="75" t="s">
        <v>21</v>
      </c>
      <c r="D4" s="76" t="s">
        <v>44</v>
      </c>
      <c r="E4" s="71" t="s">
        <v>0</v>
      </c>
      <c r="F4" s="72" t="s">
        <v>1</v>
      </c>
      <c r="G4" s="73" t="s">
        <v>5</v>
      </c>
      <c r="H4" s="73" t="s">
        <v>2</v>
      </c>
      <c r="I4" s="73" t="s">
        <v>8</v>
      </c>
      <c r="J4" s="73" t="s">
        <v>3</v>
      </c>
      <c r="K4" s="74" t="s">
        <v>4</v>
      </c>
      <c r="L4" s="78" t="s">
        <v>8</v>
      </c>
      <c r="M4" s="71" t="s">
        <v>36</v>
      </c>
      <c r="N4" s="74" t="s">
        <v>37</v>
      </c>
      <c r="O4" s="78" t="s">
        <v>8</v>
      </c>
      <c r="P4" s="71" t="s">
        <v>6</v>
      </c>
      <c r="Q4" s="73" t="s">
        <v>8</v>
      </c>
      <c r="R4" s="73" t="s">
        <v>2</v>
      </c>
      <c r="S4" s="73" t="s">
        <v>26</v>
      </c>
      <c r="T4" s="74" t="s">
        <v>2</v>
      </c>
      <c r="U4" s="71" t="s">
        <v>29</v>
      </c>
      <c r="V4" s="154" t="s">
        <v>220</v>
      </c>
      <c r="W4" s="162" t="s">
        <v>218</v>
      </c>
      <c r="X4" s="158" t="s">
        <v>30</v>
      </c>
      <c r="Y4" s="154" t="s">
        <v>31</v>
      </c>
      <c r="Z4" s="71" t="s">
        <v>12</v>
      </c>
      <c r="AA4" s="73" t="s">
        <v>7</v>
      </c>
      <c r="AB4" s="73" t="s">
        <v>8</v>
      </c>
      <c r="AC4" s="73" t="s">
        <v>9</v>
      </c>
      <c r="AD4" s="73" t="s">
        <v>8</v>
      </c>
      <c r="AE4" s="73" t="s">
        <v>10</v>
      </c>
      <c r="AF4" s="74" t="s">
        <v>8</v>
      </c>
      <c r="AG4" s="71" t="s">
        <v>23</v>
      </c>
      <c r="AH4" s="79" t="s">
        <v>24</v>
      </c>
      <c r="AI4" s="71" t="s">
        <v>3</v>
      </c>
      <c r="AJ4" s="74" t="s">
        <v>4</v>
      </c>
      <c r="AK4" s="71" t="s">
        <v>42</v>
      </c>
      <c r="AL4" s="81" t="s">
        <v>41</v>
      </c>
      <c r="AM4" s="71" t="s">
        <v>8</v>
      </c>
      <c r="AN4" s="73" t="s">
        <v>17</v>
      </c>
      <c r="AO4" s="73" t="s">
        <v>18</v>
      </c>
      <c r="AP4" s="73" t="s">
        <v>19</v>
      </c>
      <c r="AQ4" s="74" t="s">
        <v>39</v>
      </c>
      <c r="AR4" s="71" t="s">
        <v>8</v>
      </c>
      <c r="AS4" s="73" t="s">
        <v>3</v>
      </c>
      <c r="AT4" s="73" t="s">
        <v>4</v>
      </c>
      <c r="AU4" s="74" t="s">
        <v>27</v>
      </c>
      <c r="AV4" s="78" t="s">
        <v>8</v>
      </c>
      <c r="AW4" s="80" t="s">
        <v>15</v>
      </c>
      <c r="AX4" s="15"/>
    </row>
    <row r="5" spans="2:50" ht="90.75" hidden="1" thickTop="1">
      <c r="B5" s="35"/>
      <c r="C5" s="17">
        <v>2015</v>
      </c>
      <c r="D5" s="18" t="s">
        <v>72</v>
      </c>
      <c r="E5" s="21" t="s">
        <v>168</v>
      </c>
      <c r="F5" s="2" t="s">
        <v>46</v>
      </c>
      <c r="G5" s="3" t="s">
        <v>54</v>
      </c>
      <c r="H5" s="4">
        <v>1538461.54</v>
      </c>
      <c r="I5" s="6">
        <v>42320</v>
      </c>
      <c r="J5" s="5">
        <v>42321</v>
      </c>
      <c r="K5" s="12">
        <v>42369</v>
      </c>
      <c r="L5" s="35" t="s">
        <v>48</v>
      </c>
      <c r="M5" s="88" t="s">
        <v>48</v>
      </c>
      <c r="N5" s="89" t="s">
        <v>52</v>
      </c>
      <c r="O5" s="84">
        <v>42306</v>
      </c>
      <c r="P5" s="21" t="s">
        <v>50</v>
      </c>
      <c r="Q5" s="9">
        <v>42062</v>
      </c>
      <c r="R5" s="4">
        <v>2804356.62</v>
      </c>
      <c r="S5" s="4" t="s">
        <v>51</v>
      </c>
      <c r="T5" s="49">
        <v>2564102.5699999998</v>
      </c>
      <c r="U5" s="53" t="s">
        <v>48</v>
      </c>
      <c r="V5" s="159"/>
      <c r="W5" s="159"/>
      <c r="X5" s="7" t="s">
        <v>48</v>
      </c>
      <c r="Y5" s="155"/>
      <c r="Z5" s="50" t="s">
        <v>48</v>
      </c>
      <c r="AA5" s="1" t="s">
        <v>48</v>
      </c>
      <c r="AB5" s="1"/>
      <c r="AC5" s="1" t="s">
        <v>48</v>
      </c>
      <c r="AD5" s="1"/>
      <c r="AE5" s="1" t="s">
        <v>48</v>
      </c>
      <c r="AF5" s="18"/>
      <c r="AG5" s="102"/>
      <c r="AH5" s="101"/>
      <c r="AI5" s="103" t="s">
        <v>131</v>
      </c>
      <c r="AJ5" s="12"/>
      <c r="AK5" s="47" t="s">
        <v>48</v>
      </c>
      <c r="AL5" s="90" t="s">
        <v>53</v>
      </c>
      <c r="AM5" s="103" t="s">
        <v>131</v>
      </c>
      <c r="AN5" s="1"/>
      <c r="AO5" s="1"/>
      <c r="AP5" s="1"/>
      <c r="AQ5" s="59">
        <f t="shared" ref="AQ5" si="0">AG5+AH5</f>
        <v>0</v>
      </c>
      <c r="AR5" s="103" t="s">
        <v>131</v>
      </c>
      <c r="AS5" s="1"/>
      <c r="AT5" s="1"/>
      <c r="AU5" s="18"/>
      <c r="AV5" s="14" t="s">
        <v>48</v>
      </c>
      <c r="AW5" s="65"/>
      <c r="AX5" s="13"/>
    </row>
    <row r="6" spans="2:50" ht="90.75" thickTop="1">
      <c r="B6" s="35"/>
      <c r="C6" s="17">
        <v>2015</v>
      </c>
      <c r="D6" s="19" t="s">
        <v>120</v>
      </c>
      <c r="E6" s="21" t="s">
        <v>45</v>
      </c>
      <c r="F6" s="2" t="s">
        <v>46</v>
      </c>
      <c r="G6" s="3" t="s">
        <v>47</v>
      </c>
      <c r="H6" s="4">
        <v>162687</v>
      </c>
      <c r="I6" s="6">
        <v>42278</v>
      </c>
      <c r="J6" s="5">
        <v>42278</v>
      </c>
      <c r="K6" s="12">
        <v>42338</v>
      </c>
      <c r="L6" s="35" t="s">
        <v>48</v>
      </c>
      <c r="M6" s="88" t="s">
        <v>48</v>
      </c>
      <c r="N6" s="89" t="s">
        <v>49</v>
      </c>
      <c r="O6" s="84" t="s">
        <v>48</v>
      </c>
      <c r="P6" s="103"/>
      <c r="Q6" s="99"/>
      <c r="R6" s="100"/>
      <c r="S6" s="4"/>
      <c r="T6" s="49"/>
      <c r="U6" s="53" t="s">
        <v>48</v>
      </c>
      <c r="V6" s="159"/>
      <c r="W6" s="159"/>
      <c r="X6" s="7" t="s">
        <v>48</v>
      </c>
      <c r="Y6" s="155"/>
      <c r="Z6" s="50" t="s">
        <v>48</v>
      </c>
      <c r="AA6" s="1" t="s">
        <v>48</v>
      </c>
      <c r="AB6" s="1"/>
      <c r="AC6" s="1" t="s">
        <v>48</v>
      </c>
      <c r="AD6" s="1"/>
      <c r="AE6" s="1" t="s">
        <v>48</v>
      </c>
      <c r="AF6" s="18"/>
      <c r="AG6" s="102"/>
      <c r="AH6" s="101"/>
      <c r="AI6" s="103" t="s">
        <v>131</v>
      </c>
      <c r="AJ6" s="12" t="s">
        <v>48</v>
      </c>
      <c r="AK6" s="47" t="s">
        <v>48</v>
      </c>
      <c r="AL6" s="82" t="s">
        <v>48</v>
      </c>
      <c r="AM6" s="103" t="s">
        <v>131</v>
      </c>
      <c r="AN6" s="1"/>
      <c r="AO6" s="1"/>
      <c r="AP6" s="1"/>
      <c r="AQ6" s="59">
        <f>AG6+AH6</f>
        <v>0</v>
      </c>
      <c r="AR6" s="103" t="s">
        <v>131</v>
      </c>
      <c r="AS6" s="1"/>
      <c r="AT6" s="1"/>
      <c r="AU6" s="18"/>
      <c r="AV6" s="14" t="s">
        <v>48</v>
      </c>
      <c r="AW6" s="65"/>
      <c r="AX6" s="13"/>
    </row>
    <row r="7" spans="2:50" ht="90" hidden="1">
      <c r="B7" s="35"/>
      <c r="C7" s="17">
        <v>2015</v>
      </c>
      <c r="D7" s="19" t="s">
        <v>170</v>
      </c>
      <c r="E7" s="19" t="s">
        <v>169</v>
      </c>
      <c r="F7" s="2" t="s">
        <v>46</v>
      </c>
      <c r="G7" s="3" t="s">
        <v>54</v>
      </c>
      <c r="H7" s="4">
        <v>1538461.54</v>
      </c>
      <c r="I7" s="6">
        <v>42320</v>
      </c>
      <c r="J7" s="5">
        <v>42321</v>
      </c>
      <c r="K7" s="12">
        <v>42369</v>
      </c>
      <c r="L7" s="35" t="s">
        <v>48</v>
      </c>
      <c r="M7" s="88" t="s">
        <v>48</v>
      </c>
      <c r="N7" s="89" t="s">
        <v>52</v>
      </c>
      <c r="O7" s="84">
        <v>42306</v>
      </c>
      <c r="P7" s="21" t="s">
        <v>50</v>
      </c>
      <c r="Q7" s="9">
        <v>42062</v>
      </c>
      <c r="R7" s="4">
        <v>2804356.62</v>
      </c>
      <c r="S7" s="4" t="s">
        <v>51</v>
      </c>
      <c r="T7" s="49">
        <v>2564102.5699999998</v>
      </c>
      <c r="U7" s="53" t="s">
        <v>48</v>
      </c>
      <c r="V7" s="159"/>
      <c r="W7" s="159"/>
      <c r="X7" s="7" t="s">
        <v>48</v>
      </c>
      <c r="Y7" s="155"/>
      <c r="Z7" s="50" t="s">
        <v>48</v>
      </c>
      <c r="AA7" s="1" t="s">
        <v>48</v>
      </c>
      <c r="AB7" s="1"/>
      <c r="AC7" s="1" t="s">
        <v>48</v>
      </c>
      <c r="AD7" s="1"/>
      <c r="AE7" s="1" t="s">
        <v>48</v>
      </c>
      <c r="AF7" s="18"/>
      <c r="AG7" s="102"/>
      <c r="AH7" s="101"/>
      <c r="AI7" s="103" t="s">
        <v>131</v>
      </c>
      <c r="AJ7" s="12"/>
      <c r="AK7" s="47" t="s">
        <v>48</v>
      </c>
      <c r="AL7" s="90" t="s">
        <v>53</v>
      </c>
      <c r="AM7" s="103" t="s">
        <v>131</v>
      </c>
      <c r="AN7" s="1"/>
      <c r="AO7" s="1"/>
      <c r="AP7" s="1"/>
      <c r="AQ7" s="59">
        <f t="shared" ref="AQ7:AQ58" si="1">AG7+AH7</f>
        <v>0</v>
      </c>
      <c r="AR7" s="103" t="s">
        <v>131</v>
      </c>
      <c r="AS7" s="1"/>
      <c r="AT7" s="1"/>
      <c r="AU7" s="18"/>
      <c r="AV7" s="14" t="s">
        <v>48</v>
      </c>
      <c r="AW7" s="65"/>
      <c r="AX7" s="13"/>
    </row>
    <row r="8" spans="2:50" ht="60" hidden="1">
      <c r="B8" s="35"/>
      <c r="C8" s="17">
        <v>2015</v>
      </c>
      <c r="D8" s="18" t="s">
        <v>55</v>
      </c>
      <c r="E8" s="50" t="s">
        <v>56</v>
      </c>
      <c r="F8" s="2" t="s">
        <v>59</v>
      </c>
      <c r="G8" s="3" t="s">
        <v>58</v>
      </c>
      <c r="H8" s="4">
        <v>1500000</v>
      </c>
      <c r="I8" s="6">
        <v>42307</v>
      </c>
      <c r="J8" s="5">
        <v>42338</v>
      </c>
      <c r="K8" s="12">
        <v>42696</v>
      </c>
      <c r="L8" s="35" t="s">
        <v>48</v>
      </c>
      <c r="M8" s="50" t="s">
        <v>48</v>
      </c>
      <c r="N8" s="19" t="s">
        <v>48</v>
      </c>
      <c r="O8" s="84" t="s">
        <v>48</v>
      </c>
      <c r="P8" s="21" t="s">
        <v>48</v>
      </c>
      <c r="Q8" s="9" t="s">
        <v>48</v>
      </c>
      <c r="R8" s="4" t="s">
        <v>48</v>
      </c>
      <c r="S8" s="4" t="s">
        <v>48</v>
      </c>
      <c r="T8" s="49" t="s">
        <v>48</v>
      </c>
      <c r="U8" s="53" t="s">
        <v>48</v>
      </c>
      <c r="V8" s="159"/>
      <c r="W8" s="159"/>
      <c r="X8" s="7" t="s">
        <v>48</v>
      </c>
      <c r="Y8" s="155"/>
      <c r="Z8" s="50" t="s">
        <v>48</v>
      </c>
      <c r="AA8" s="1" t="s">
        <v>48</v>
      </c>
      <c r="AB8" s="1" t="s">
        <v>48</v>
      </c>
      <c r="AC8" s="1" t="s">
        <v>48</v>
      </c>
      <c r="AD8" s="1"/>
      <c r="AE8" s="1"/>
      <c r="AF8" s="18"/>
      <c r="AG8" s="58">
        <v>0</v>
      </c>
      <c r="AH8" s="59">
        <v>0</v>
      </c>
      <c r="AI8" s="103" t="s">
        <v>131</v>
      </c>
      <c r="AJ8" s="12" t="s">
        <v>48</v>
      </c>
      <c r="AK8" s="47" t="s">
        <v>48</v>
      </c>
      <c r="AL8" s="82" t="s">
        <v>48</v>
      </c>
      <c r="AM8" s="103" t="s">
        <v>131</v>
      </c>
      <c r="AN8" s="1"/>
      <c r="AO8" s="1"/>
      <c r="AP8" s="1"/>
      <c r="AQ8" s="59">
        <f t="shared" si="1"/>
        <v>0</v>
      </c>
      <c r="AR8" s="103" t="s">
        <v>131</v>
      </c>
      <c r="AS8" s="1"/>
      <c r="AT8" s="1"/>
      <c r="AU8" s="18"/>
      <c r="AV8" s="14" t="s">
        <v>48</v>
      </c>
      <c r="AW8" s="65"/>
      <c r="AX8" s="13"/>
    </row>
    <row r="9" spans="2:50" ht="60" hidden="1">
      <c r="B9" s="35"/>
      <c r="C9" s="17">
        <v>2015</v>
      </c>
      <c r="D9" s="18" t="s">
        <v>55</v>
      </c>
      <c r="E9" s="21" t="s">
        <v>60</v>
      </c>
      <c r="F9" s="2" t="s">
        <v>57</v>
      </c>
      <c r="G9" s="3" t="s">
        <v>58</v>
      </c>
      <c r="H9" s="4">
        <v>1500000</v>
      </c>
      <c r="I9" s="6">
        <v>42339</v>
      </c>
      <c r="J9" s="5">
        <v>42338</v>
      </c>
      <c r="K9" s="12">
        <v>42704</v>
      </c>
      <c r="L9" s="103" t="s">
        <v>131</v>
      </c>
      <c r="M9" s="50" t="s">
        <v>61</v>
      </c>
      <c r="N9" s="19" t="s">
        <v>62</v>
      </c>
      <c r="O9" s="84" t="s">
        <v>48</v>
      </c>
      <c r="P9" s="21" t="s">
        <v>66</v>
      </c>
      <c r="Q9" s="9">
        <v>42325</v>
      </c>
      <c r="R9" s="4">
        <v>500000</v>
      </c>
      <c r="S9" s="4"/>
      <c r="T9" s="49"/>
      <c r="U9" s="53" t="s">
        <v>48</v>
      </c>
      <c r="V9" s="159"/>
      <c r="W9" s="159"/>
      <c r="X9" s="7" t="s">
        <v>48</v>
      </c>
      <c r="Y9" s="155"/>
      <c r="Z9" s="50" t="s">
        <v>67</v>
      </c>
      <c r="AA9" s="1">
        <v>1955042</v>
      </c>
      <c r="AB9" s="5">
        <v>42338</v>
      </c>
      <c r="AC9" s="1">
        <v>1955045</v>
      </c>
      <c r="AD9" s="5">
        <v>42338</v>
      </c>
      <c r="AE9" s="107"/>
      <c r="AF9" s="18"/>
      <c r="AG9" s="58">
        <v>0</v>
      </c>
      <c r="AH9" s="108">
        <f>361614.4+671903.9+466581.7</f>
        <v>1500100</v>
      </c>
      <c r="AI9" s="106">
        <v>42338</v>
      </c>
      <c r="AJ9" s="12">
        <v>42543</v>
      </c>
      <c r="AK9" s="47" t="s">
        <v>48</v>
      </c>
      <c r="AL9" s="82" t="s">
        <v>48</v>
      </c>
      <c r="AM9" s="106">
        <v>42580</v>
      </c>
      <c r="AN9" s="5">
        <v>42338</v>
      </c>
      <c r="AO9" s="5">
        <v>42696</v>
      </c>
      <c r="AP9" s="5">
        <v>42567</v>
      </c>
      <c r="AQ9" s="59">
        <f t="shared" si="1"/>
        <v>1500100</v>
      </c>
      <c r="AR9" s="106">
        <v>42567</v>
      </c>
      <c r="AS9" s="5">
        <v>42338</v>
      </c>
      <c r="AT9" s="5">
        <v>42696</v>
      </c>
      <c r="AU9" s="12">
        <v>42567</v>
      </c>
      <c r="AV9" s="106">
        <v>42583</v>
      </c>
      <c r="AW9" s="65"/>
      <c r="AX9" s="13"/>
    </row>
    <row r="10" spans="2:50" ht="75" hidden="1">
      <c r="B10" s="35"/>
      <c r="C10" s="17">
        <v>2015</v>
      </c>
      <c r="D10" s="18" t="s">
        <v>72</v>
      </c>
      <c r="E10" s="21" t="s">
        <v>123</v>
      </c>
      <c r="F10" s="2" t="s">
        <v>57</v>
      </c>
      <c r="G10" s="3" t="s">
        <v>124</v>
      </c>
      <c r="H10" s="4">
        <v>369433.09</v>
      </c>
      <c r="I10" s="6">
        <v>42593</v>
      </c>
      <c r="J10" s="5">
        <v>42597</v>
      </c>
      <c r="K10" s="12">
        <v>42704</v>
      </c>
      <c r="L10" s="103" t="s">
        <v>131</v>
      </c>
      <c r="M10" s="50" t="s">
        <v>134</v>
      </c>
      <c r="N10" s="19" t="s">
        <v>125</v>
      </c>
      <c r="O10" s="103" t="s">
        <v>131</v>
      </c>
      <c r="P10" s="103" t="s">
        <v>131</v>
      </c>
      <c r="Q10" s="99"/>
      <c r="R10" s="100"/>
      <c r="S10" s="4"/>
      <c r="T10" s="49"/>
      <c r="U10" s="53" t="s">
        <v>48</v>
      </c>
      <c r="V10" s="159"/>
      <c r="W10" s="159"/>
      <c r="X10" s="7" t="s">
        <v>48</v>
      </c>
      <c r="Y10" s="155"/>
      <c r="Z10" s="50"/>
      <c r="AA10" s="1"/>
      <c r="AB10" s="5"/>
      <c r="AC10" s="1"/>
      <c r="AD10" s="5"/>
      <c r="AE10" s="1"/>
      <c r="AF10" s="18"/>
      <c r="AG10" s="58">
        <v>0</v>
      </c>
      <c r="AH10" s="101"/>
      <c r="AI10" s="103" t="s">
        <v>131</v>
      </c>
      <c r="AJ10" s="12"/>
      <c r="AK10" s="47" t="s">
        <v>48</v>
      </c>
      <c r="AL10" s="82" t="s">
        <v>48</v>
      </c>
      <c r="AM10" s="103" t="s">
        <v>131</v>
      </c>
      <c r="AN10" s="1"/>
      <c r="AO10" s="1"/>
      <c r="AP10" s="1"/>
      <c r="AQ10" s="59">
        <f t="shared" si="1"/>
        <v>0</v>
      </c>
      <c r="AR10" s="103" t="s">
        <v>131</v>
      </c>
      <c r="AS10" s="1"/>
      <c r="AT10" s="1"/>
      <c r="AU10" s="18"/>
      <c r="AV10" s="103" t="s">
        <v>131</v>
      </c>
      <c r="AW10" s="65"/>
      <c r="AX10" s="13"/>
    </row>
    <row r="11" spans="2:50" ht="105" hidden="1">
      <c r="B11" s="35"/>
      <c r="C11" s="17">
        <v>2016</v>
      </c>
      <c r="D11" s="19" t="s">
        <v>120</v>
      </c>
      <c r="E11" s="21" t="s">
        <v>63</v>
      </c>
      <c r="F11" s="2" t="s">
        <v>46</v>
      </c>
      <c r="G11" s="3" t="s">
        <v>64</v>
      </c>
      <c r="H11" s="4">
        <v>375407.88</v>
      </c>
      <c r="I11" s="6">
        <v>42403</v>
      </c>
      <c r="J11" s="5">
        <v>42405</v>
      </c>
      <c r="K11" s="12">
        <v>42441</v>
      </c>
      <c r="L11" s="35" t="s">
        <v>48</v>
      </c>
      <c r="M11" s="50" t="s">
        <v>48</v>
      </c>
      <c r="N11" s="19" t="s">
        <v>49</v>
      </c>
      <c r="O11" s="84">
        <v>42346</v>
      </c>
      <c r="P11" s="21" t="s">
        <v>65</v>
      </c>
      <c r="Q11" s="9">
        <v>42412</v>
      </c>
      <c r="R11" s="4">
        <v>375407.88</v>
      </c>
      <c r="S11" s="4"/>
      <c r="T11" s="49"/>
      <c r="U11" s="53" t="s">
        <v>48</v>
      </c>
      <c r="V11" s="159"/>
      <c r="W11" s="159"/>
      <c r="X11" s="7" t="s">
        <v>48</v>
      </c>
      <c r="Y11" s="155"/>
      <c r="Z11" s="50" t="s">
        <v>48</v>
      </c>
      <c r="AA11" s="1" t="s">
        <v>48</v>
      </c>
      <c r="AB11" s="1"/>
      <c r="AC11" s="1" t="s">
        <v>48</v>
      </c>
      <c r="AD11" s="1"/>
      <c r="AE11" s="1" t="s">
        <v>48</v>
      </c>
      <c r="AF11" s="18"/>
      <c r="AG11" s="110">
        <v>51198.82</v>
      </c>
      <c r="AH11" s="108">
        <v>131011.99</v>
      </c>
      <c r="AI11" s="111">
        <v>42424</v>
      </c>
      <c r="AJ11" s="12">
        <v>42444</v>
      </c>
      <c r="AK11" s="47" t="s">
        <v>48</v>
      </c>
      <c r="AL11" s="82" t="s">
        <v>138</v>
      </c>
      <c r="AM11" s="111">
        <v>42446</v>
      </c>
      <c r="AN11" s="112">
        <v>42405</v>
      </c>
      <c r="AO11" s="112">
        <v>42441</v>
      </c>
      <c r="AP11" s="112">
        <v>42444</v>
      </c>
      <c r="AQ11" s="59">
        <f t="shared" si="1"/>
        <v>182210.81</v>
      </c>
      <c r="AR11" s="111">
        <v>42446</v>
      </c>
      <c r="AS11" s="94">
        <v>42405</v>
      </c>
      <c r="AT11" s="94">
        <v>42441</v>
      </c>
      <c r="AU11" s="95">
        <v>42444</v>
      </c>
      <c r="AV11" s="14" t="s">
        <v>48</v>
      </c>
      <c r="AW11" s="65"/>
      <c r="AX11" s="13"/>
    </row>
    <row r="12" spans="2:50" ht="63.75" customHeight="1">
      <c r="B12" s="35"/>
      <c r="C12" s="17">
        <v>2016</v>
      </c>
      <c r="D12" s="19" t="s">
        <v>120</v>
      </c>
      <c r="E12" s="21" t="s">
        <v>73</v>
      </c>
      <c r="F12" s="2" t="s">
        <v>46</v>
      </c>
      <c r="G12" s="3" t="s">
        <v>96</v>
      </c>
      <c r="H12" s="4">
        <v>46400</v>
      </c>
      <c r="I12" s="6">
        <v>42433</v>
      </c>
      <c r="J12" s="5">
        <v>42434</v>
      </c>
      <c r="K12" s="12">
        <v>42439</v>
      </c>
      <c r="L12" s="35" t="s">
        <v>48</v>
      </c>
      <c r="M12" s="50" t="s">
        <v>48</v>
      </c>
      <c r="N12" s="19" t="s">
        <v>49</v>
      </c>
      <c r="O12" s="84" t="s">
        <v>48</v>
      </c>
      <c r="P12" s="103"/>
      <c r="Q12" s="99"/>
      <c r="R12" s="100"/>
      <c r="S12" s="4"/>
      <c r="T12" s="49"/>
      <c r="U12" s="53" t="s">
        <v>48</v>
      </c>
      <c r="V12" s="159"/>
      <c r="W12" s="159"/>
      <c r="X12" s="7" t="s">
        <v>48</v>
      </c>
      <c r="Y12" s="155"/>
      <c r="Z12" s="50" t="s">
        <v>48</v>
      </c>
      <c r="AA12" s="1" t="s">
        <v>48</v>
      </c>
      <c r="AB12" s="1"/>
      <c r="AC12" s="1" t="s">
        <v>48</v>
      </c>
      <c r="AD12" s="1"/>
      <c r="AE12" s="1" t="s">
        <v>48</v>
      </c>
      <c r="AF12" s="18"/>
      <c r="AG12" s="110">
        <v>1600</v>
      </c>
      <c r="AH12" s="108">
        <v>23200</v>
      </c>
      <c r="AI12" s="104" t="s">
        <v>131</v>
      </c>
      <c r="AJ12" s="12"/>
      <c r="AK12" s="47" t="s">
        <v>48</v>
      </c>
      <c r="AL12" s="82" t="s">
        <v>48</v>
      </c>
      <c r="AM12" s="104" t="s">
        <v>131</v>
      </c>
      <c r="AN12" s="5"/>
      <c r="AO12" s="5"/>
      <c r="AP12" s="5"/>
      <c r="AQ12" s="59">
        <f t="shared" si="1"/>
        <v>24800</v>
      </c>
      <c r="AR12" s="104" t="s">
        <v>131</v>
      </c>
      <c r="AS12" s="1"/>
      <c r="AT12" s="1"/>
      <c r="AU12" s="18"/>
      <c r="AV12" s="14" t="s">
        <v>48</v>
      </c>
      <c r="AW12" s="65"/>
      <c r="AX12" s="13"/>
    </row>
    <row r="13" spans="2:50" ht="60" hidden="1">
      <c r="B13" s="35"/>
      <c r="C13" s="17">
        <v>2016</v>
      </c>
      <c r="D13" s="19" t="s">
        <v>120</v>
      </c>
      <c r="E13" s="21" t="s">
        <v>74</v>
      </c>
      <c r="F13" s="2" t="s">
        <v>46</v>
      </c>
      <c r="G13" s="3" t="s">
        <v>81</v>
      </c>
      <c r="H13" s="4">
        <v>192889.77</v>
      </c>
      <c r="I13" s="6">
        <v>42498</v>
      </c>
      <c r="J13" s="92">
        <v>42499</v>
      </c>
      <c r="K13" s="93">
        <v>42560</v>
      </c>
      <c r="L13" s="35" t="s">
        <v>48</v>
      </c>
      <c r="M13" s="50" t="s">
        <v>48</v>
      </c>
      <c r="N13" s="19" t="s">
        <v>49</v>
      </c>
      <c r="O13" s="84" t="s">
        <v>48</v>
      </c>
      <c r="P13" s="21" t="s">
        <v>97</v>
      </c>
      <c r="Q13" s="9">
        <v>42521</v>
      </c>
      <c r="R13" s="4">
        <v>192889.77</v>
      </c>
      <c r="S13" s="4"/>
      <c r="T13" s="49"/>
      <c r="U13" s="53" t="s">
        <v>48</v>
      </c>
      <c r="V13" s="159"/>
      <c r="W13" s="159"/>
      <c r="X13" s="7" t="s">
        <v>48</v>
      </c>
      <c r="Y13" s="155"/>
      <c r="Z13" s="50" t="s">
        <v>48</v>
      </c>
      <c r="AA13" s="1" t="s">
        <v>48</v>
      </c>
      <c r="AB13" s="1"/>
      <c r="AC13" s="1" t="s">
        <v>48</v>
      </c>
      <c r="AD13" s="1"/>
      <c r="AE13" s="1" t="s">
        <v>48</v>
      </c>
      <c r="AF13" s="18"/>
      <c r="AG13" s="110">
        <v>25242.41</v>
      </c>
      <c r="AH13" s="108">
        <v>171150.65</v>
      </c>
      <c r="AI13" s="104" t="s">
        <v>131</v>
      </c>
      <c r="AJ13" s="12"/>
      <c r="AK13" s="47"/>
      <c r="AL13" s="82"/>
      <c r="AM13" s="104" t="s">
        <v>131</v>
      </c>
      <c r="AN13" s="5"/>
      <c r="AO13" s="5"/>
      <c r="AP13" s="5"/>
      <c r="AQ13" s="59">
        <f t="shared" si="1"/>
        <v>196393.06</v>
      </c>
      <c r="AR13" s="104" t="s">
        <v>131</v>
      </c>
      <c r="AS13" s="1"/>
      <c r="AT13" s="1"/>
      <c r="AU13" s="18"/>
      <c r="AV13" s="14" t="s">
        <v>48</v>
      </c>
      <c r="AW13" s="65"/>
      <c r="AX13" s="13"/>
    </row>
    <row r="14" spans="2:50" ht="60" hidden="1">
      <c r="B14" s="35"/>
      <c r="C14" s="17">
        <v>2016</v>
      </c>
      <c r="D14" s="19" t="s">
        <v>98</v>
      </c>
      <c r="E14" s="21" t="s">
        <v>75</v>
      </c>
      <c r="F14" s="2" t="s">
        <v>46</v>
      </c>
      <c r="G14" s="3" t="s">
        <v>129</v>
      </c>
      <c r="H14" s="4">
        <v>509990.89</v>
      </c>
      <c r="I14" s="6">
        <v>42521</v>
      </c>
      <c r="J14" s="5">
        <v>42522</v>
      </c>
      <c r="K14" s="12">
        <v>42578</v>
      </c>
      <c r="L14" s="35" t="s">
        <v>48</v>
      </c>
      <c r="M14" s="50" t="s">
        <v>48</v>
      </c>
      <c r="N14" s="19" t="s">
        <v>49</v>
      </c>
      <c r="O14" s="84" t="s">
        <v>48</v>
      </c>
      <c r="P14" s="21" t="s">
        <v>99</v>
      </c>
      <c r="Q14" s="9">
        <v>42453</v>
      </c>
      <c r="R14" s="4">
        <v>1590000</v>
      </c>
      <c r="S14" s="4"/>
      <c r="T14" s="49"/>
      <c r="U14" s="53" t="s">
        <v>48</v>
      </c>
      <c r="V14" s="159"/>
      <c r="W14" s="159"/>
      <c r="X14" s="7" t="s">
        <v>48</v>
      </c>
      <c r="Y14" s="155"/>
      <c r="Z14" s="50" t="s">
        <v>48</v>
      </c>
      <c r="AA14" s="1" t="s">
        <v>48</v>
      </c>
      <c r="AB14" s="1"/>
      <c r="AC14" s="1" t="s">
        <v>48</v>
      </c>
      <c r="AD14" s="1"/>
      <c r="AE14" s="1" t="s">
        <v>48</v>
      </c>
      <c r="AF14" s="18"/>
      <c r="AG14" s="110">
        <v>181456</v>
      </c>
      <c r="AH14" s="108">
        <v>293054.43</v>
      </c>
      <c r="AI14" s="104" t="s">
        <v>131</v>
      </c>
      <c r="AJ14" s="12"/>
      <c r="AK14" s="47"/>
      <c r="AL14" s="82" t="s">
        <v>139</v>
      </c>
      <c r="AM14" s="104" t="s">
        <v>131</v>
      </c>
      <c r="AN14" s="5"/>
      <c r="AO14" s="5"/>
      <c r="AP14" s="5"/>
      <c r="AQ14" s="59">
        <f t="shared" si="1"/>
        <v>474510.43</v>
      </c>
      <c r="AR14" s="104" t="s">
        <v>131</v>
      </c>
      <c r="AS14" s="1"/>
      <c r="AT14" s="1"/>
      <c r="AU14" s="18"/>
      <c r="AV14" s="14" t="s">
        <v>48</v>
      </c>
      <c r="AW14" s="65"/>
      <c r="AX14" s="13"/>
    </row>
    <row r="15" spans="2:50" ht="90" hidden="1">
      <c r="B15" s="35"/>
      <c r="C15" s="17">
        <v>2016</v>
      </c>
      <c r="D15" s="19" t="s">
        <v>98</v>
      </c>
      <c r="E15" s="21" t="s">
        <v>76</v>
      </c>
      <c r="F15" s="2" t="s">
        <v>46</v>
      </c>
      <c r="G15" s="3" t="s">
        <v>130</v>
      </c>
      <c r="H15" s="4">
        <v>1080009.1200000001</v>
      </c>
      <c r="I15" s="105">
        <v>42524</v>
      </c>
      <c r="J15" s="5">
        <v>42527</v>
      </c>
      <c r="K15" s="12">
        <v>42710</v>
      </c>
      <c r="L15" s="35" t="s">
        <v>48</v>
      </c>
      <c r="M15" s="50" t="s">
        <v>48</v>
      </c>
      <c r="N15" s="19" t="s">
        <v>49</v>
      </c>
      <c r="O15" s="84" t="s">
        <v>48</v>
      </c>
      <c r="P15" s="21" t="s">
        <v>99</v>
      </c>
      <c r="Q15" s="9">
        <v>42453</v>
      </c>
      <c r="R15" s="4">
        <v>1590000</v>
      </c>
      <c r="S15" s="4"/>
      <c r="T15" s="49"/>
      <c r="U15" s="53" t="s">
        <v>48</v>
      </c>
      <c r="V15" s="159"/>
      <c r="W15" s="159"/>
      <c r="X15" s="7" t="s">
        <v>48</v>
      </c>
      <c r="Y15" s="155"/>
      <c r="Z15" s="50" t="s">
        <v>48</v>
      </c>
      <c r="AA15" s="1" t="s">
        <v>48</v>
      </c>
      <c r="AB15" s="1"/>
      <c r="AC15" s="1" t="s">
        <v>48</v>
      </c>
      <c r="AD15" s="1"/>
      <c r="AE15" s="1" t="s">
        <v>48</v>
      </c>
      <c r="AF15" s="18"/>
      <c r="AG15" s="102"/>
      <c r="AH15" s="101"/>
      <c r="AI15" s="104" t="s">
        <v>131</v>
      </c>
      <c r="AJ15" s="12"/>
      <c r="AK15" s="47"/>
      <c r="AL15" s="82" t="s">
        <v>140</v>
      </c>
      <c r="AM15" s="104" t="s">
        <v>131</v>
      </c>
      <c r="AN15" s="5"/>
      <c r="AO15" s="5"/>
      <c r="AP15" s="5"/>
      <c r="AQ15" s="59">
        <f t="shared" si="1"/>
        <v>0</v>
      </c>
      <c r="AR15" s="104" t="s">
        <v>131</v>
      </c>
      <c r="AS15" s="1"/>
      <c r="AT15" s="1"/>
      <c r="AU15" s="18"/>
      <c r="AV15" s="14" t="s">
        <v>48</v>
      </c>
      <c r="AW15" s="65"/>
      <c r="AX15" s="13"/>
    </row>
    <row r="16" spans="2:50" ht="60">
      <c r="B16" s="35"/>
      <c r="C16" s="17">
        <v>2016</v>
      </c>
      <c r="D16" s="19" t="s">
        <v>120</v>
      </c>
      <c r="E16" s="21" t="s">
        <v>77</v>
      </c>
      <c r="F16" s="2" t="s">
        <v>46</v>
      </c>
      <c r="G16" s="3" t="s">
        <v>122</v>
      </c>
      <c r="H16" s="4">
        <v>204355.89</v>
      </c>
      <c r="I16" s="105">
        <v>42652</v>
      </c>
      <c r="J16" s="5">
        <v>42502</v>
      </c>
      <c r="K16" s="12">
        <v>42665</v>
      </c>
      <c r="L16" s="35" t="s">
        <v>48</v>
      </c>
      <c r="M16" s="50" t="s">
        <v>48</v>
      </c>
      <c r="N16" s="19" t="s">
        <v>49</v>
      </c>
      <c r="O16" s="84" t="s">
        <v>48</v>
      </c>
      <c r="P16" s="103"/>
      <c r="Q16" s="99"/>
      <c r="R16" s="100"/>
      <c r="S16" s="4"/>
      <c r="T16" s="49"/>
      <c r="U16" s="53" t="s">
        <v>48</v>
      </c>
      <c r="V16" s="159"/>
      <c r="W16" s="159"/>
      <c r="X16" s="7" t="s">
        <v>48</v>
      </c>
      <c r="Y16" s="155"/>
      <c r="Z16" s="50" t="s">
        <v>48</v>
      </c>
      <c r="AA16" s="1" t="s">
        <v>48</v>
      </c>
      <c r="AB16" s="1"/>
      <c r="AC16" s="1" t="s">
        <v>48</v>
      </c>
      <c r="AD16" s="1"/>
      <c r="AE16" s="1" t="s">
        <v>48</v>
      </c>
      <c r="AF16" s="18"/>
      <c r="AG16" s="102"/>
      <c r="AH16" s="101"/>
      <c r="AI16" s="104" t="s">
        <v>131</v>
      </c>
      <c r="AJ16" s="12"/>
      <c r="AK16" s="47"/>
      <c r="AL16" s="82"/>
      <c r="AM16" s="104" t="s">
        <v>131</v>
      </c>
      <c r="AN16" s="5"/>
      <c r="AO16" s="5"/>
      <c r="AP16" s="5"/>
      <c r="AQ16" s="59">
        <f t="shared" si="1"/>
        <v>0</v>
      </c>
      <c r="AR16" s="104" t="s">
        <v>131</v>
      </c>
      <c r="AS16" s="1"/>
      <c r="AT16" s="1"/>
      <c r="AU16" s="18"/>
      <c r="AV16" s="14" t="s">
        <v>48</v>
      </c>
      <c r="AW16" s="65"/>
      <c r="AX16" s="13"/>
    </row>
    <row r="17" spans="2:50" ht="60" hidden="1">
      <c r="B17" s="35"/>
      <c r="C17" s="17">
        <v>2016</v>
      </c>
      <c r="D17" s="19" t="s">
        <v>120</v>
      </c>
      <c r="E17" s="21" t="s">
        <v>78</v>
      </c>
      <c r="F17" s="2" t="s">
        <v>46</v>
      </c>
      <c r="G17" s="3" t="s">
        <v>85</v>
      </c>
      <c r="H17" s="4">
        <v>426643.27</v>
      </c>
      <c r="I17" s="6">
        <v>42524</v>
      </c>
      <c r="J17" s="5">
        <v>42527</v>
      </c>
      <c r="K17" s="12">
        <v>42581</v>
      </c>
      <c r="L17" s="35" t="s">
        <v>48</v>
      </c>
      <c r="M17" s="50" t="s">
        <v>48</v>
      </c>
      <c r="N17" s="19" t="s">
        <v>109</v>
      </c>
      <c r="O17" s="84"/>
      <c r="P17" s="91">
        <v>42521</v>
      </c>
      <c r="Q17" s="9" t="s">
        <v>84</v>
      </c>
      <c r="R17" s="4">
        <v>426643.27</v>
      </c>
      <c r="S17" s="4"/>
      <c r="T17" s="49"/>
      <c r="U17" s="53" t="s">
        <v>48</v>
      </c>
      <c r="V17" s="159"/>
      <c r="W17" s="159"/>
      <c r="X17" s="7" t="s">
        <v>48</v>
      </c>
      <c r="Y17" s="155"/>
      <c r="Z17" s="50" t="s">
        <v>48</v>
      </c>
      <c r="AA17" s="1" t="s">
        <v>48</v>
      </c>
      <c r="AB17" s="1"/>
      <c r="AC17" s="1" t="s">
        <v>48</v>
      </c>
      <c r="AD17" s="1"/>
      <c r="AE17" s="1" t="s">
        <v>48</v>
      </c>
      <c r="AF17" s="18"/>
      <c r="AG17" s="102"/>
      <c r="AH17" s="101"/>
      <c r="AI17" s="104" t="s">
        <v>131</v>
      </c>
      <c r="AJ17" s="12"/>
      <c r="AK17" s="47"/>
      <c r="AL17" s="82"/>
      <c r="AM17" s="104" t="s">
        <v>131</v>
      </c>
      <c r="AN17" s="5"/>
      <c r="AO17" s="5"/>
      <c r="AP17" s="5"/>
      <c r="AQ17" s="59">
        <f t="shared" si="1"/>
        <v>0</v>
      </c>
      <c r="AR17" s="104" t="s">
        <v>131</v>
      </c>
      <c r="AS17" s="1"/>
      <c r="AT17" s="1"/>
      <c r="AU17" s="18"/>
      <c r="AV17" s="14" t="s">
        <v>48</v>
      </c>
      <c r="AW17" s="65"/>
      <c r="AX17" s="13"/>
    </row>
    <row r="18" spans="2:50" ht="75" hidden="1">
      <c r="B18" s="35"/>
      <c r="C18" s="17">
        <v>2016</v>
      </c>
      <c r="D18" s="19" t="s">
        <v>72</v>
      </c>
      <c r="E18" s="21" t="s">
        <v>71</v>
      </c>
      <c r="F18" s="2" t="s">
        <v>46</v>
      </c>
      <c r="G18" s="3" t="s">
        <v>82</v>
      </c>
      <c r="H18" s="4">
        <v>291113.12</v>
      </c>
      <c r="I18" s="6">
        <v>42531</v>
      </c>
      <c r="J18" s="5">
        <v>42534</v>
      </c>
      <c r="K18" s="12">
        <v>42546</v>
      </c>
      <c r="L18" s="35" t="s">
        <v>48</v>
      </c>
      <c r="M18" s="50" t="s">
        <v>48</v>
      </c>
      <c r="N18" s="19" t="s">
        <v>49</v>
      </c>
      <c r="O18" s="84" t="s">
        <v>48</v>
      </c>
      <c r="P18" s="21" t="s">
        <v>83</v>
      </c>
      <c r="Q18" s="9">
        <v>42521</v>
      </c>
      <c r="R18" s="4">
        <v>291113.12</v>
      </c>
      <c r="S18" s="4"/>
      <c r="T18" s="49"/>
      <c r="U18" s="53" t="s">
        <v>48</v>
      </c>
      <c r="V18" s="159"/>
      <c r="W18" s="159"/>
      <c r="X18" s="7" t="s">
        <v>48</v>
      </c>
      <c r="Y18" s="155"/>
      <c r="Z18" s="50" t="s">
        <v>48</v>
      </c>
      <c r="AA18" s="1" t="s">
        <v>48</v>
      </c>
      <c r="AB18" s="1"/>
      <c r="AC18" s="1" t="s">
        <v>48</v>
      </c>
      <c r="AD18" s="1"/>
      <c r="AE18" s="1" t="s">
        <v>48</v>
      </c>
      <c r="AF18" s="18"/>
      <c r="AG18" s="102"/>
      <c r="AH18" s="101"/>
      <c r="AI18" s="104" t="s">
        <v>131</v>
      </c>
      <c r="AJ18" s="12"/>
      <c r="AK18" s="47"/>
      <c r="AL18" s="82"/>
      <c r="AM18" s="104" t="s">
        <v>131</v>
      </c>
      <c r="AN18" s="5"/>
      <c r="AO18" s="5"/>
      <c r="AP18" s="5"/>
      <c r="AQ18" s="59">
        <f t="shared" si="1"/>
        <v>0</v>
      </c>
      <c r="AR18" s="104" t="s">
        <v>131</v>
      </c>
      <c r="AS18" s="1"/>
      <c r="AT18" s="1"/>
      <c r="AU18" s="18"/>
      <c r="AV18" s="14" t="s">
        <v>48</v>
      </c>
      <c r="AW18" s="65"/>
      <c r="AX18" s="13"/>
    </row>
    <row r="19" spans="2:50" ht="75">
      <c r="B19" s="35"/>
      <c r="C19" s="17">
        <v>2016</v>
      </c>
      <c r="D19" s="19" t="s">
        <v>72</v>
      </c>
      <c r="E19" s="21" t="s">
        <v>79</v>
      </c>
      <c r="F19" s="2" t="s">
        <v>46</v>
      </c>
      <c r="G19" s="3" t="s">
        <v>121</v>
      </c>
      <c r="H19" s="4">
        <v>292744.34000000003</v>
      </c>
      <c r="I19" s="105">
        <v>42499</v>
      </c>
      <c r="J19" s="5">
        <v>42502</v>
      </c>
      <c r="K19" s="12">
        <v>42665</v>
      </c>
      <c r="L19" s="35" t="s">
        <v>48</v>
      </c>
      <c r="M19" s="50" t="s">
        <v>48</v>
      </c>
      <c r="N19" s="19" t="s">
        <v>49</v>
      </c>
      <c r="O19" s="84" t="s">
        <v>48</v>
      </c>
      <c r="P19" s="103"/>
      <c r="Q19" s="99"/>
      <c r="R19" s="100"/>
      <c r="S19" s="4"/>
      <c r="T19" s="49"/>
      <c r="U19" s="53" t="s">
        <v>48</v>
      </c>
      <c r="V19" s="159"/>
      <c r="W19" s="159"/>
      <c r="X19" s="7" t="s">
        <v>48</v>
      </c>
      <c r="Y19" s="155"/>
      <c r="Z19" s="50" t="s">
        <v>48</v>
      </c>
      <c r="AA19" s="1" t="s">
        <v>48</v>
      </c>
      <c r="AB19" s="1"/>
      <c r="AC19" s="1" t="s">
        <v>48</v>
      </c>
      <c r="AD19" s="1"/>
      <c r="AE19" s="1" t="s">
        <v>48</v>
      </c>
      <c r="AF19" s="18"/>
      <c r="AG19" s="102"/>
      <c r="AH19" s="101"/>
      <c r="AI19" s="104" t="s">
        <v>131</v>
      </c>
      <c r="AJ19" s="12"/>
      <c r="AK19" s="47"/>
      <c r="AL19" s="82"/>
      <c r="AM19" s="104" t="s">
        <v>131</v>
      </c>
      <c r="AN19" s="5"/>
      <c r="AO19" s="5"/>
      <c r="AP19" s="5"/>
      <c r="AQ19" s="59">
        <f t="shared" si="1"/>
        <v>0</v>
      </c>
      <c r="AR19" s="104" t="s">
        <v>131</v>
      </c>
      <c r="AS19" s="1"/>
      <c r="AT19" s="1"/>
      <c r="AU19" s="18"/>
      <c r="AV19" s="14" t="s">
        <v>48</v>
      </c>
      <c r="AW19" s="65"/>
      <c r="AX19" s="13"/>
    </row>
    <row r="20" spans="2:50" ht="75" hidden="1">
      <c r="B20" s="35"/>
      <c r="C20" s="17">
        <v>2016</v>
      </c>
      <c r="D20" s="19" t="s">
        <v>72</v>
      </c>
      <c r="E20" s="21" t="s">
        <v>80</v>
      </c>
      <c r="F20" s="2" t="s">
        <v>46</v>
      </c>
      <c r="G20" s="3" t="s">
        <v>94</v>
      </c>
      <c r="H20" s="4">
        <v>93972.47</v>
      </c>
      <c r="I20" s="6">
        <v>42552</v>
      </c>
      <c r="J20" s="5">
        <v>42555</v>
      </c>
      <c r="K20" s="12">
        <v>42586</v>
      </c>
      <c r="L20" s="35" t="s">
        <v>48</v>
      </c>
      <c r="M20" s="50" t="s">
        <v>48</v>
      </c>
      <c r="N20" s="19" t="s">
        <v>49</v>
      </c>
      <c r="O20" s="84" t="s">
        <v>48</v>
      </c>
      <c r="P20" s="21" t="s">
        <v>95</v>
      </c>
      <c r="Q20" s="9">
        <v>42521</v>
      </c>
      <c r="R20" s="4">
        <v>93972.47</v>
      </c>
      <c r="S20" s="4"/>
      <c r="T20" s="49"/>
      <c r="U20" s="53" t="s">
        <v>48</v>
      </c>
      <c r="V20" s="159"/>
      <c r="W20" s="159"/>
      <c r="X20" s="7" t="s">
        <v>48</v>
      </c>
      <c r="Y20" s="155"/>
      <c r="Z20" s="50" t="s">
        <v>48</v>
      </c>
      <c r="AA20" s="1" t="s">
        <v>48</v>
      </c>
      <c r="AB20" s="1"/>
      <c r="AC20" s="1" t="s">
        <v>48</v>
      </c>
      <c r="AD20" s="1"/>
      <c r="AE20" s="1" t="s">
        <v>48</v>
      </c>
      <c r="AF20" s="18"/>
      <c r="AG20" s="102"/>
      <c r="AH20" s="101"/>
      <c r="AI20" s="104" t="s">
        <v>131</v>
      </c>
      <c r="AJ20" s="12"/>
      <c r="AK20" s="47"/>
      <c r="AL20" s="82"/>
      <c r="AM20" s="104" t="s">
        <v>131</v>
      </c>
      <c r="AN20" s="5"/>
      <c r="AO20" s="5"/>
      <c r="AP20" s="5"/>
      <c r="AQ20" s="59">
        <f t="shared" si="1"/>
        <v>0</v>
      </c>
      <c r="AR20" s="104" t="s">
        <v>131</v>
      </c>
      <c r="AS20" s="1"/>
      <c r="AT20" s="1"/>
      <c r="AU20" s="18"/>
      <c r="AV20" s="14" t="s">
        <v>48</v>
      </c>
      <c r="AW20" s="65"/>
      <c r="AX20" s="13"/>
    </row>
    <row r="21" spans="2:50" ht="135" hidden="1">
      <c r="B21" s="35"/>
      <c r="C21" s="17">
        <v>2016</v>
      </c>
      <c r="D21" s="19" t="s">
        <v>120</v>
      </c>
      <c r="E21" s="21" t="s">
        <v>68</v>
      </c>
      <c r="F21" s="2" t="s">
        <v>46</v>
      </c>
      <c r="G21" s="3" t="s">
        <v>69</v>
      </c>
      <c r="H21" s="4">
        <v>550572.48</v>
      </c>
      <c r="I21" s="6">
        <v>42531</v>
      </c>
      <c r="J21" s="5">
        <v>42534</v>
      </c>
      <c r="K21" s="12">
        <v>42582</v>
      </c>
      <c r="L21" s="35" t="s">
        <v>48</v>
      </c>
      <c r="M21" s="50" t="s">
        <v>48</v>
      </c>
      <c r="N21" s="19" t="s">
        <v>49</v>
      </c>
      <c r="O21" s="84" t="s">
        <v>48</v>
      </c>
      <c r="P21" s="21" t="s">
        <v>70</v>
      </c>
      <c r="Q21" s="9">
        <v>42485</v>
      </c>
      <c r="R21" s="4">
        <v>550572.48</v>
      </c>
      <c r="S21" s="4"/>
      <c r="T21" s="49"/>
      <c r="U21" s="53" t="s">
        <v>48</v>
      </c>
      <c r="V21" s="159"/>
      <c r="W21" s="159"/>
      <c r="X21" s="7" t="s">
        <v>48</v>
      </c>
      <c r="Y21" s="155"/>
      <c r="Z21" s="50" t="s">
        <v>48</v>
      </c>
      <c r="AA21" s="1" t="s">
        <v>48</v>
      </c>
      <c r="AB21" s="1"/>
      <c r="AC21" s="1" t="s">
        <v>48</v>
      </c>
      <c r="AD21" s="1"/>
      <c r="AE21" s="1" t="s">
        <v>48</v>
      </c>
      <c r="AF21" s="18"/>
      <c r="AG21" s="102"/>
      <c r="AH21" s="101"/>
      <c r="AI21" s="104" t="s">
        <v>131</v>
      </c>
      <c r="AJ21" s="12"/>
      <c r="AK21" s="47"/>
      <c r="AL21" s="82"/>
      <c r="AM21" s="104" t="s">
        <v>131</v>
      </c>
      <c r="AN21" s="5"/>
      <c r="AO21" s="5"/>
      <c r="AP21" s="5"/>
      <c r="AQ21" s="59">
        <f t="shared" si="1"/>
        <v>0</v>
      </c>
      <c r="AR21" s="104" t="s">
        <v>131</v>
      </c>
      <c r="AS21" s="1"/>
      <c r="AT21" s="1"/>
      <c r="AU21" s="18"/>
      <c r="AV21" s="14" t="s">
        <v>48</v>
      </c>
      <c r="AW21" s="65"/>
      <c r="AX21" s="13"/>
    </row>
    <row r="22" spans="2:50" ht="120" hidden="1">
      <c r="B22" s="35"/>
      <c r="C22" s="17">
        <v>2016</v>
      </c>
      <c r="D22" s="19" t="s">
        <v>43</v>
      </c>
      <c r="E22" s="21" t="s">
        <v>100</v>
      </c>
      <c r="F22" s="2" t="s">
        <v>46</v>
      </c>
      <c r="G22" s="3" t="s">
        <v>117</v>
      </c>
      <c r="H22" s="4">
        <v>165675.38</v>
      </c>
      <c r="I22" s="105">
        <v>42591</v>
      </c>
      <c r="J22" s="5">
        <v>42618</v>
      </c>
      <c r="K22" s="12">
        <v>42643</v>
      </c>
      <c r="L22" s="35" t="s">
        <v>48</v>
      </c>
      <c r="M22" s="50" t="s">
        <v>48</v>
      </c>
      <c r="N22" s="19" t="s">
        <v>109</v>
      </c>
      <c r="O22" s="84"/>
      <c r="P22" s="21"/>
      <c r="Q22" s="9"/>
      <c r="R22" s="4"/>
      <c r="S22" s="4"/>
      <c r="T22" s="49"/>
      <c r="U22" s="53"/>
      <c r="V22" s="159"/>
      <c r="W22" s="159"/>
      <c r="X22" s="7"/>
      <c r="Y22" s="155"/>
      <c r="Z22" s="50"/>
      <c r="AA22" s="1"/>
      <c r="AB22" s="1"/>
      <c r="AC22" s="1"/>
      <c r="AD22" s="1"/>
      <c r="AE22" s="1"/>
      <c r="AF22" s="18"/>
      <c r="AG22" s="58"/>
      <c r="AH22" s="59"/>
      <c r="AI22" s="104" t="s">
        <v>131</v>
      </c>
      <c r="AJ22" s="12"/>
      <c r="AK22" s="47"/>
      <c r="AL22" s="82"/>
      <c r="AM22" s="47"/>
      <c r="AN22" s="5"/>
      <c r="AO22" s="5"/>
      <c r="AP22" s="5"/>
      <c r="AQ22" s="59">
        <f t="shared" si="1"/>
        <v>0</v>
      </c>
      <c r="AR22" s="21"/>
      <c r="AS22" s="1"/>
      <c r="AT22" s="1"/>
      <c r="AU22" s="18"/>
      <c r="AV22" s="14" t="s">
        <v>48</v>
      </c>
      <c r="AW22" s="65"/>
      <c r="AX22" s="13"/>
    </row>
    <row r="23" spans="2:50" ht="105" hidden="1">
      <c r="B23" s="35"/>
      <c r="C23" s="17">
        <v>2016</v>
      </c>
      <c r="D23" s="19" t="s">
        <v>43</v>
      </c>
      <c r="E23" s="21" t="s">
        <v>101</v>
      </c>
      <c r="F23" s="2" t="s">
        <v>46</v>
      </c>
      <c r="G23" s="3" t="s">
        <v>118</v>
      </c>
      <c r="H23" s="4">
        <v>127975.51</v>
      </c>
      <c r="I23" s="105">
        <v>42591</v>
      </c>
      <c r="J23" s="5">
        <v>42632</v>
      </c>
      <c r="K23" s="12">
        <v>42651</v>
      </c>
      <c r="L23" s="35" t="s">
        <v>48</v>
      </c>
      <c r="M23" s="50" t="s">
        <v>48</v>
      </c>
      <c r="N23" s="19" t="s">
        <v>109</v>
      </c>
      <c r="O23" s="84"/>
      <c r="P23" s="21"/>
      <c r="Q23" s="9"/>
      <c r="R23" s="4"/>
      <c r="S23" s="4"/>
      <c r="T23" s="49"/>
      <c r="U23" s="53"/>
      <c r="V23" s="159"/>
      <c r="W23" s="159"/>
      <c r="X23" s="7"/>
      <c r="Y23" s="155"/>
      <c r="Z23" s="50"/>
      <c r="AA23" s="1"/>
      <c r="AB23" s="1"/>
      <c r="AC23" s="1"/>
      <c r="AD23" s="1"/>
      <c r="AE23" s="1"/>
      <c r="AF23" s="18"/>
      <c r="AG23" s="58"/>
      <c r="AH23" s="59"/>
      <c r="AI23" s="104" t="s">
        <v>131</v>
      </c>
      <c r="AJ23" s="12"/>
      <c r="AK23" s="47"/>
      <c r="AL23" s="82"/>
      <c r="AM23" s="47"/>
      <c r="AN23" s="5"/>
      <c r="AO23" s="5"/>
      <c r="AP23" s="5"/>
      <c r="AQ23" s="59">
        <f t="shared" si="1"/>
        <v>0</v>
      </c>
      <c r="AR23" s="21"/>
      <c r="AS23" s="1"/>
      <c r="AT23" s="1"/>
      <c r="AU23" s="18"/>
      <c r="AV23" s="14" t="s">
        <v>48</v>
      </c>
      <c r="AW23" s="65"/>
      <c r="AX23" s="13"/>
    </row>
    <row r="24" spans="2:50" ht="75" hidden="1">
      <c r="B24" s="35"/>
      <c r="C24" s="17">
        <v>2016</v>
      </c>
      <c r="D24" s="19" t="s">
        <v>43</v>
      </c>
      <c r="E24" s="21" t="s">
        <v>102</v>
      </c>
      <c r="F24" s="2" t="s">
        <v>46</v>
      </c>
      <c r="G24" s="3" t="s">
        <v>119</v>
      </c>
      <c r="H24" s="4">
        <v>2597533.2999999998</v>
      </c>
      <c r="I24" s="105">
        <v>42591</v>
      </c>
      <c r="J24" s="5">
        <v>42592</v>
      </c>
      <c r="K24" s="12">
        <v>42719</v>
      </c>
      <c r="L24" s="35" t="s">
        <v>48</v>
      </c>
      <c r="M24" s="50" t="s">
        <v>48</v>
      </c>
      <c r="N24" s="19" t="s">
        <v>109</v>
      </c>
      <c r="O24" s="84"/>
      <c r="P24" s="21"/>
      <c r="Q24" s="9"/>
      <c r="R24" s="4"/>
      <c r="S24" s="4"/>
      <c r="T24" s="49"/>
      <c r="U24" s="53"/>
      <c r="V24" s="159"/>
      <c r="W24" s="159"/>
      <c r="X24" s="7"/>
      <c r="Y24" s="155"/>
      <c r="Z24" s="50"/>
      <c r="AA24" s="1"/>
      <c r="AB24" s="1"/>
      <c r="AC24" s="1"/>
      <c r="AD24" s="1"/>
      <c r="AE24" s="1"/>
      <c r="AF24" s="18"/>
      <c r="AG24" s="58"/>
      <c r="AH24" s="59"/>
      <c r="AI24" s="104" t="s">
        <v>131</v>
      </c>
      <c r="AJ24" s="12"/>
      <c r="AK24" s="47"/>
      <c r="AL24" s="82"/>
      <c r="AM24" s="47"/>
      <c r="AN24" s="5"/>
      <c r="AO24" s="5"/>
      <c r="AP24" s="5"/>
      <c r="AQ24" s="59">
        <f t="shared" si="1"/>
        <v>0</v>
      </c>
      <c r="AR24" s="21"/>
      <c r="AS24" s="1"/>
      <c r="AT24" s="1"/>
      <c r="AU24" s="18"/>
      <c r="AV24" s="14" t="s">
        <v>48</v>
      </c>
      <c r="AW24" s="65"/>
      <c r="AX24" s="13"/>
    </row>
    <row r="25" spans="2:50" ht="75">
      <c r="B25" s="35"/>
      <c r="C25" s="17">
        <v>2016</v>
      </c>
      <c r="D25" s="19" t="s">
        <v>120</v>
      </c>
      <c r="E25" s="21" t="s">
        <v>103</v>
      </c>
      <c r="F25" s="2" t="s">
        <v>46</v>
      </c>
      <c r="G25" s="3" t="s">
        <v>104</v>
      </c>
      <c r="H25" s="4">
        <v>12001.68</v>
      </c>
      <c r="I25" s="6">
        <v>42548</v>
      </c>
      <c r="J25" s="5">
        <v>42549</v>
      </c>
      <c r="K25" s="12">
        <v>42622</v>
      </c>
      <c r="L25" s="35" t="s">
        <v>48</v>
      </c>
      <c r="M25" s="50" t="s">
        <v>48</v>
      </c>
      <c r="N25" s="19" t="s">
        <v>90</v>
      </c>
      <c r="O25" s="84" t="s">
        <v>48</v>
      </c>
      <c r="P25" s="103"/>
      <c r="Q25" s="99"/>
      <c r="R25" s="100"/>
      <c r="S25" s="4"/>
      <c r="T25" s="49"/>
      <c r="U25" s="53" t="s">
        <v>48</v>
      </c>
      <c r="V25" s="159"/>
      <c r="W25" s="159"/>
      <c r="X25" s="7" t="s">
        <v>48</v>
      </c>
      <c r="Y25" s="155"/>
      <c r="Z25" s="50" t="s">
        <v>48</v>
      </c>
      <c r="AA25" s="1" t="s">
        <v>48</v>
      </c>
      <c r="AB25" s="1"/>
      <c r="AC25" s="1" t="s">
        <v>48</v>
      </c>
      <c r="AD25" s="1"/>
      <c r="AE25" s="1" t="s">
        <v>48</v>
      </c>
      <c r="AF25" s="18"/>
      <c r="AG25" s="102"/>
      <c r="AH25" s="101"/>
      <c r="AI25" s="104" t="s">
        <v>131</v>
      </c>
      <c r="AJ25" s="12"/>
      <c r="AK25" s="47"/>
      <c r="AL25" s="82"/>
      <c r="AM25" s="104" t="s">
        <v>131</v>
      </c>
      <c r="AN25" s="5"/>
      <c r="AO25" s="5"/>
      <c r="AP25" s="5"/>
      <c r="AQ25" s="59">
        <f t="shared" si="1"/>
        <v>0</v>
      </c>
      <c r="AR25" s="104" t="s">
        <v>131</v>
      </c>
      <c r="AS25" s="1"/>
      <c r="AT25" s="1"/>
      <c r="AU25" s="18"/>
      <c r="AV25" s="14" t="s">
        <v>48</v>
      </c>
      <c r="AW25" s="65"/>
      <c r="AX25" s="13"/>
    </row>
    <row r="26" spans="2:50" ht="45">
      <c r="B26" s="35"/>
      <c r="C26" s="17">
        <v>2016</v>
      </c>
      <c r="D26" s="19" t="s">
        <v>120</v>
      </c>
      <c r="E26" s="21" t="s">
        <v>110</v>
      </c>
      <c r="F26" s="2" t="s">
        <v>46</v>
      </c>
      <c r="G26" s="3" t="s">
        <v>105</v>
      </c>
      <c r="H26" s="4">
        <v>27133.54</v>
      </c>
      <c r="I26" s="105">
        <v>42548</v>
      </c>
      <c r="J26" s="5">
        <v>42549</v>
      </c>
      <c r="K26" s="12">
        <v>42622</v>
      </c>
      <c r="L26" s="35" t="s">
        <v>48</v>
      </c>
      <c r="M26" s="50" t="s">
        <v>48</v>
      </c>
      <c r="N26" s="19" t="s">
        <v>90</v>
      </c>
      <c r="O26" s="84" t="s">
        <v>48</v>
      </c>
      <c r="P26" s="103"/>
      <c r="Q26" s="99"/>
      <c r="R26" s="100"/>
      <c r="S26" s="4"/>
      <c r="T26" s="49"/>
      <c r="U26" s="53" t="s">
        <v>48</v>
      </c>
      <c r="V26" s="159"/>
      <c r="W26" s="159"/>
      <c r="X26" s="7" t="s">
        <v>48</v>
      </c>
      <c r="Y26" s="155"/>
      <c r="Z26" s="50" t="s">
        <v>48</v>
      </c>
      <c r="AA26" s="1" t="s">
        <v>48</v>
      </c>
      <c r="AB26" s="1"/>
      <c r="AC26" s="1" t="s">
        <v>48</v>
      </c>
      <c r="AD26" s="1"/>
      <c r="AE26" s="1" t="s">
        <v>48</v>
      </c>
      <c r="AF26" s="18"/>
      <c r="AG26" s="102"/>
      <c r="AH26" s="101"/>
      <c r="AI26" s="104" t="s">
        <v>131</v>
      </c>
      <c r="AJ26" s="12"/>
      <c r="AK26" s="47"/>
      <c r="AL26" s="82"/>
      <c r="AM26" s="104" t="s">
        <v>131</v>
      </c>
      <c r="AN26" s="5"/>
      <c r="AO26" s="5"/>
      <c r="AP26" s="5"/>
      <c r="AQ26" s="59">
        <f t="shared" si="1"/>
        <v>0</v>
      </c>
      <c r="AR26" s="104" t="s">
        <v>131</v>
      </c>
      <c r="AS26" s="1"/>
      <c r="AT26" s="1"/>
      <c r="AU26" s="18"/>
      <c r="AV26" s="14" t="s">
        <v>48</v>
      </c>
      <c r="AW26" s="65"/>
      <c r="AX26" s="13"/>
    </row>
    <row r="27" spans="2:50" ht="87.75" hidden="1" customHeight="1">
      <c r="B27" s="35"/>
      <c r="C27" s="17">
        <v>2016</v>
      </c>
      <c r="D27" s="19" t="s">
        <v>150</v>
      </c>
      <c r="E27" s="21" t="s">
        <v>142</v>
      </c>
      <c r="F27" s="2" t="s">
        <v>46</v>
      </c>
      <c r="G27" s="3" t="s">
        <v>155</v>
      </c>
      <c r="H27" s="4">
        <v>136120</v>
      </c>
      <c r="I27" s="105">
        <v>42627</v>
      </c>
      <c r="J27" s="5">
        <v>42627</v>
      </c>
      <c r="K27" s="12">
        <v>42643</v>
      </c>
      <c r="L27" s="35" t="s">
        <v>48</v>
      </c>
      <c r="M27" s="50" t="s">
        <v>48</v>
      </c>
      <c r="N27" s="19" t="s">
        <v>109</v>
      </c>
      <c r="O27" s="84" t="s">
        <v>48</v>
      </c>
      <c r="P27" s="117" t="s">
        <v>149</v>
      </c>
      <c r="Q27" s="115">
        <v>42453</v>
      </c>
      <c r="R27" s="121">
        <v>136120.53</v>
      </c>
      <c r="S27" s="4"/>
      <c r="T27" s="49"/>
      <c r="U27" s="53" t="s">
        <v>48</v>
      </c>
      <c r="V27" s="159"/>
      <c r="W27" s="159"/>
      <c r="X27" s="7" t="s">
        <v>48</v>
      </c>
      <c r="Y27" s="155"/>
      <c r="Z27" s="50" t="s">
        <v>48</v>
      </c>
      <c r="AA27" s="1" t="s">
        <v>48</v>
      </c>
      <c r="AB27" s="1"/>
      <c r="AC27" s="1" t="s">
        <v>48</v>
      </c>
      <c r="AD27" s="1"/>
      <c r="AE27" s="1" t="s">
        <v>48</v>
      </c>
      <c r="AF27" s="18"/>
      <c r="AG27" s="102"/>
      <c r="AH27" s="101"/>
      <c r="AI27" s="104" t="s">
        <v>131</v>
      </c>
      <c r="AJ27" s="12"/>
      <c r="AK27" s="47"/>
      <c r="AL27" s="82"/>
      <c r="AM27" s="104" t="s">
        <v>131</v>
      </c>
      <c r="AN27" s="5"/>
      <c r="AO27" s="5"/>
      <c r="AP27" s="5"/>
      <c r="AQ27" s="59">
        <f t="shared" si="1"/>
        <v>0</v>
      </c>
      <c r="AR27" s="104" t="s">
        <v>131</v>
      </c>
      <c r="AS27" s="1"/>
      <c r="AT27" s="1"/>
      <c r="AU27" s="18"/>
      <c r="AV27" s="14" t="s">
        <v>48</v>
      </c>
      <c r="AW27" s="65"/>
      <c r="AX27" s="13"/>
    </row>
    <row r="28" spans="2:50" ht="90" hidden="1" customHeight="1">
      <c r="B28" s="35"/>
      <c r="C28" s="17">
        <v>2016</v>
      </c>
      <c r="D28" s="19" t="s">
        <v>150</v>
      </c>
      <c r="E28" s="21" t="s">
        <v>143</v>
      </c>
      <c r="F28" s="2" t="s">
        <v>46</v>
      </c>
      <c r="G28" s="3" t="s">
        <v>156</v>
      </c>
      <c r="H28" s="4">
        <v>100336</v>
      </c>
      <c r="I28" s="105">
        <v>42639</v>
      </c>
      <c r="J28" s="5">
        <v>42639</v>
      </c>
      <c r="K28" s="12">
        <v>42651</v>
      </c>
      <c r="L28" s="35" t="s">
        <v>48</v>
      </c>
      <c r="M28" s="50" t="s">
        <v>48</v>
      </c>
      <c r="N28" s="19" t="s">
        <v>109</v>
      </c>
      <c r="O28" s="84" t="s">
        <v>48</v>
      </c>
      <c r="P28" s="117" t="s">
        <v>149</v>
      </c>
      <c r="Q28" s="115">
        <v>42453</v>
      </c>
      <c r="R28" s="121">
        <v>100338.34</v>
      </c>
      <c r="S28" s="4"/>
      <c r="T28" s="49"/>
      <c r="U28" s="53" t="s">
        <v>48</v>
      </c>
      <c r="V28" s="159"/>
      <c r="W28" s="159"/>
      <c r="X28" s="7" t="s">
        <v>48</v>
      </c>
      <c r="Y28" s="155"/>
      <c r="Z28" s="50" t="s">
        <v>48</v>
      </c>
      <c r="AA28" s="1" t="s">
        <v>48</v>
      </c>
      <c r="AB28" s="1"/>
      <c r="AC28" s="1" t="s">
        <v>48</v>
      </c>
      <c r="AD28" s="1"/>
      <c r="AE28" s="1" t="s">
        <v>48</v>
      </c>
      <c r="AF28" s="18"/>
      <c r="AG28" s="102"/>
      <c r="AH28" s="101"/>
      <c r="AI28" s="104" t="s">
        <v>131</v>
      </c>
      <c r="AJ28" s="12"/>
      <c r="AK28" s="47"/>
      <c r="AL28" s="82"/>
      <c r="AM28" s="104" t="s">
        <v>131</v>
      </c>
      <c r="AN28" s="5"/>
      <c r="AO28" s="5"/>
      <c r="AP28" s="5"/>
      <c r="AQ28" s="59">
        <f t="shared" si="1"/>
        <v>0</v>
      </c>
      <c r="AR28" s="104" t="s">
        <v>131</v>
      </c>
      <c r="AS28" s="1"/>
      <c r="AT28" s="1"/>
      <c r="AU28" s="18"/>
      <c r="AV28" s="14" t="s">
        <v>48</v>
      </c>
      <c r="AW28" s="65"/>
      <c r="AX28" s="13"/>
    </row>
    <row r="29" spans="2:50" ht="90" hidden="1">
      <c r="B29" s="35"/>
      <c r="C29" s="17">
        <v>2016</v>
      </c>
      <c r="D29" s="19" t="s">
        <v>150</v>
      </c>
      <c r="E29" s="21" t="s">
        <v>144</v>
      </c>
      <c r="F29" s="2" t="s">
        <v>46</v>
      </c>
      <c r="G29" s="3" t="s">
        <v>154</v>
      </c>
      <c r="H29" s="4">
        <v>236752</v>
      </c>
      <c r="I29" s="105">
        <v>42641</v>
      </c>
      <c r="J29" s="5">
        <v>42639</v>
      </c>
      <c r="K29" s="12">
        <v>42663</v>
      </c>
      <c r="L29" s="35" t="s">
        <v>48</v>
      </c>
      <c r="M29" s="50" t="s">
        <v>48</v>
      </c>
      <c r="N29" s="19" t="s">
        <v>109</v>
      </c>
      <c r="O29" s="84" t="s">
        <v>131</v>
      </c>
      <c r="P29" s="118" t="s">
        <v>149</v>
      </c>
      <c r="Q29" s="119">
        <v>42453</v>
      </c>
      <c r="R29" s="121">
        <v>236752</v>
      </c>
      <c r="S29" s="4"/>
      <c r="T29" s="49"/>
      <c r="U29" s="53" t="s">
        <v>48</v>
      </c>
      <c r="V29" s="159"/>
      <c r="W29" s="159"/>
      <c r="X29" s="7" t="s">
        <v>48</v>
      </c>
      <c r="Y29" s="155"/>
      <c r="Z29" s="50" t="s">
        <v>48</v>
      </c>
      <c r="AA29" s="1" t="s">
        <v>48</v>
      </c>
      <c r="AB29" s="1"/>
      <c r="AC29" s="1" t="s">
        <v>48</v>
      </c>
      <c r="AD29" s="1"/>
      <c r="AE29" s="1" t="s">
        <v>48</v>
      </c>
      <c r="AF29" s="18"/>
      <c r="AG29" s="102"/>
      <c r="AH29" s="101"/>
      <c r="AI29" s="104" t="s">
        <v>131</v>
      </c>
      <c r="AJ29" s="12"/>
      <c r="AK29" s="47"/>
      <c r="AL29" s="82"/>
      <c r="AM29" s="104" t="s">
        <v>131</v>
      </c>
      <c r="AN29" s="5"/>
      <c r="AO29" s="5"/>
      <c r="AP29" s="5"/>
      <c r="AQ29" s="59">
        <f t="shared" si="1"/>
        <v>0</v>
      </c>
      <c r="AR29" s="104" t="s">
        <v>131</v>
      </c>
      <c r="AS29" s="1"/>
      <c r="AT29" s="1"/>
      <c r="AU29" s="18"/>
      <c r="AV29" s="14" t="s">
        <v>48</v>
      </c>
      <c r="AW29" s="65"/>
      <c r="AX29" s="13"/>
    </row>
    <row r="30" spans="2:50" ht="90" hidden="1" customHeight="1">
      <c r="B30" s="35"/>
      <c r="C30" s="17">
        <v>2016</v>
      </c>
      <c r="D30" s="19" t="s">
        <v>150</v>
      </c>
      <c r="E30" s="21" t="s">
        <v>145</v>
      </c>
      <c r="F30" s="2" t="s">
        <v>46</v>
      </c>
      <c r="G30" s="3" t="s">
        <v>151</v>
      </c>
      <c r="H30" s="4">
        <v>214516</v>
      </c>
      <c r="I30" s="105">
        <v>42639</v>
      </c>
      <c r="J30" s="5">
        <v>42641</v>
      </c>
      <c r="K30" s="12">
        <v>42663</v>
      </c>
      <c r="L30" s="114" t="s">
        <v>48</v>
      </c>
      <c r="M30" s="50" t="s">
        <v>48</v>
      </c>
      <c r="N30" s="19" t="s">
        <v>109</v>
      </c>
      <c r="O30" s="84" t="s">
        <v>131</v>
      </c>
      <c r="P30" s="118" t="s">
        <v>149</v>
      </c>
      <c r="Q30" s="119">
        <v>42453</v>
      </c>
      <c r="R30" s="120">
        <v>214519.54</v>
      </c>
      <c r="S30" s="4"/>
      <c r="T30" s="49"/>
      <c r="U30" s="53" t="s">
        <v>48</v>
      </c>
      <c r="V30" s="159"/>
      <c r="W30" s="159"/>
      <c r="X30" s="7" t="s">
        <v>48</v>
      </c>
      <c r="Y30" s="155"/>
      <c r="Z30" s="50" t="s">
        <v>48</v>
      </c>
      <c r="AA30" s="1" t="s">
        <v>48</v>
      </c>
      <c r="AB30" s="1"/>
      <c r="AC30" s="1" t="s">
        <v>48</v>
      </c>
      <c r="AD30" s="1"/>
      <c r="AE30" s="1" t="s">
        <v>48</v>
      </c>
      <c r="AF30" s="18"/>
      <c r="AG30" s="102" t="s">
        <v>131</v>
      </c>
      <c r="AH30" s="101"/>
      <c r="AI30" s="104" t="s">
        <v>131</v>
      </c>
      <c r="AJ30" s="12"/>
      <c r="AK30" s="47" t="s">
        <v>48</v>
      </c>
      <c r="AL30" s="82"/>
      <c r="AM30" s="104" t="s">
        <v>131</v>
      </c>
      <c r="AN30" s="5"/>
      <c r="AO30" s="5"/>
      <c r="AP30" s="5"/>
      <c r="AQ30" s="59" t="e">
        <f t="shared" si="1"/>
        <v>#VALUE!</v>
      </c>
      <c r="AR30" s="104" t="s">
        <v>131</v>
      </c>
      <c r="AS30" s="1"/>
      <c r="AT30" s="1"/>
      <c r="AU30" s="18"/>
      <c r="AV30" s="14" t="s">
        <v>48</v>
      </c>
      <c r="AW30" s="65"/>
      <c r="AX30" s="13"/>
    </row>
    <row r="31" spans="2:50" ht="93" hidden="1" customHeight="1">
      <c r="B31" s="35"/>
      <c r="C31" s="17">
        <v>2016</v>
      </c>
      <c r="D31" s="19" t="s">
        <v>150</v>
      </c>
      <c r="E31" s="21" t="s">
        <v>146</v>
      </c>
      <c r="F31" s="2" t="s">
        <v>46</v>
      </c>
      <c r="G31" s="3" t="s">
        <v>147</v>
      </c>
      <c r="H31" s="4">
        <v>245400</v>
      </c>
      <c r="I31" s="105">
        <v>42646</v>
      </c>
      <c r="J31" s="5">
        <v>42648</v>
      </c>
      <c r="K31" s="12">
        <v>42669</v>
      </c>
      <c r="L31" s="114" t="s">
        <v>48</v>
      </c>
      <c r="M31" s="50" t="s">
        <v>148</v>
      </c>
      <c r="N31" s="19" t="s">
        <v>109</v>
      </c>
      <c r="O31" s="84" t="s">
        <v>131</v>
      </c>
      <c r="P31" s="117" t="s">
        <v>149</v>
      </c>
      <c r="Q31" s="115">
        <v>42455</v>
      </c>
      <c r="R31" s="116">
        <v>245402.56</v>
      </c>
      <c r="S31" s="4"/>
      <c r="T31" s="49"/>
      <c r="U31" s="53" t="s">
        <v>48</v>
      </c>
      <c r="V31" s="159"/>
      <c r="W31" s="159"/>
      <c r="X31" s="7" t="s">
        <v>48</v>
      </c>
      <c r="Y31" s="155"/>
      <c r="Z31" s="50" t="s">
        <v>48</v>
      </c>
      <c r="AA31" s="1" t="s">
        <v>48</v>
      </c>
      <c r="AB31" s="1"/>
      <c r="AC31" s="1" t="s">
        <v>48</v>
      </c>
      <c r="AD31" s="1"/>
      <c r="AE31" s="1" t="s">
        <v>48</v>
      </c>
      <c r="AF31" s="18"/>
      <c r="AG31" s="102" t="s">
        <v>131</v>
      </c>
      <c r="AH31" s="101"/>
      <c r="AI31" s="104" t="s">
        <v>131</v>
      </c>
      <c r="AJ31" s="12"/>
      <c r="AK31" s="47" t="s">
        <v>48</v>
      </c>
      <c r="AL31" s="82"/>
      <c r="AM31" s="104" t="s">
        <v>131</v>
      </c>
      <c r="AN31" s="5"/>
      <c r="AO31" s="5"/>
      <c r="AP31" s="5"/>
      <c r="AQ31" s="59" t="e">
        <f t="shared" si="1"/>
        <v>#VALUE!</v>
      </c>
      <c r="AR31" s="104" t="s">
        <v>131</v>
      </c>
      <c r="AS31" s="1"/>
      <c r="AT31" s="1"/>
      <c r="AU31" s="18"/>
      <c r="AV31" s="14" t="s">
        <v>48</v>
      </c>
      <c r="AW31" s="65"/>
      <c r="AX31" s="13"/>
    </row>
    <row r="32" spans="2:50" ht="93" hidden="1" customHeight="1">
      <c r="B32" s="35"/>
      <c r="C32" s="17">
        <v>2016</v>
      </c>
      <c r="D32" s="19" t="s">
        <v>150</v>
      </c>
      <c r="E32" s="21" t="s">
        <v>152</v>
      </c>
      <c r="F32" s="2" t="s">
        <v>46</v>
      </c>
      <c r="G32" s="3" t="s">
        <v>153</v>
      </c>
      <c r="H32" s="4">
        <v>259860</v>
      </c>
      <c r="I32" s="105">
        <v>42657</v>
      </c>
      <c r="J32" s="5">
        <v>42660</v>
      </c>
      <c r="K32" s="12">
        <v>42684</v>
      </c>
      <c r="L32" s="114" t="s">
        <v>48</v>
      </c>
      <c r="M32" s="50" t="s">
        <v>48</v>
      </c>
      <c r="N32" s="19" t="s">
        <v>109</v>
      </c>
      <c r="O32" s="84" t="s">
        <v>131</v>
      </c>
      <c r="P32" s="117" t="s">
        <v>149</v>
      </c>
      <c r="Q32" s="115">
        <v>42455</v>
      </c>
      <c r="R32" s="116">
        <v>259863</v>
      </c>
      <c r="S32" s="4"/>
      <c r="T32" s="49"/>
      <c r="U32" s="53" t="s">
        <v>48</v>
      </c>
      <c r="V32" s="159"/>
      <c r="W32" s="159"/>
      <c r="X32" s="7" t="s">
        <v>48</v>
      </c>
      <c r="Y32" s="155"/>
      <c r="Z32" s="50" t="s">
        <v>48</v>
      </c>
      <c r="AA32" s="1" t="s">
        <v>48</v>
      </c>
      <c r="AB32" s="1"/>
      <c r="AC32" s="1" t="s">
        <v>48</v>
      </c>
      <c r="AD32" s="1"/>
      <c r="AE32" s="1" t="s">
        <v>48</v>
      </c>
      <c r="AF32" s="18"/>
      <c r="AG32" s="102" t="s">
        <v>131</v>
      </c>
      <c r="AH32" s="101"/>
      <c r="AI32" s="104" t="s">
        <v>131</v>
      </c>
      <c r="AJ32" s="12"/>
      <c r="AK32" s="47" t="s">
        <v>48</v>
      </c>
      <c r="AL32" s="82"/>
      <c r="AM32" s="104" t="s">
        <v>131</v>
      </c>
      <c r="AN32" s="5"/>
      <c r="AO32" s="5"/>
      <c r="AP32" s="5"/>
      <c r="AQ32" s="59" t="e">
        <f t="shared" si="1"/>
        <v>#VALUE!</v>
      </c>
      <c r="AR32" s="104" t="s">
        <v>131</v>
      </c>
      <c r="AS32" s="1"/>
      <c r="AT32" s="1"/>
      <c r="AU32" s="18"/>
      <c r="AV32" s="14" t="s">
        <v>48</v>
      </c>
      <c r="AW32" s="65"/>
      <c r="AX32" s="13"/>
    </row>
    <row r="33" spans="2:50" ht="46.5" hidden="1" customHeight="1">
      <c r="B33" s="35"/>
      <c r="C33" s="17">
        <v>2016</v>
      </c>
      <c r="D33" s="19" t="s">
        <v>150</v>
      </c>
      <c r="E33" s="21" t="s">
        <v>171</v>
      </c>
      <c r="F33" s="2" t="s">
        <v>46</v>
      </c>
      <c r="G33" s="122" t="s">
        <v>181</v>
      </c>
      <c r="H33" s="4">
        <v>233400</v>
      </c>
      <c r="I33" s="105"/>
      <c r="J33" s="5"/>
      <c r="K33" s="12"/>
      <c r="L33" s="114" t="s">
        <v>48</v>
      </c>
      <c r="M33" s="50" t="s">
        <v>48</v>
      </c>
      <c r="N33" s="19" t="s">
        <v>49</v>
      </c>
      <c r="O33" s="84"/>
      <c r="P33" s="117"/>
      <c r="Q33" s="115"/>
      <c r="R33" s="116"/>
      <c r="S33" s="4"/>
      <c r="T33" s="49"/>
      <c r="U33" s="53" t="s">
        <v>48</v>
      </c>
      <c r="V33" s="159"/>
      <c r="W33" s="159"/>
      <c r="X33" s="7" t="s">
        <v>48</v>
      </c>
      <c r="Y33" s="155"/>
      <c r="Z33" s="50" t="s">
        <v>48</v>
      </c>
      <c r="AA33" s="1" t="s">
        <v>48</v>
      </c>
      <c r="AB33" s="1"/>
      <c r="AC33" s="1" t="s">
        <v>48</v>
      </c>
      <c r="AD33" s="1"/>
      <c r="AE33" s="1" t="s">
        <v>48</v>
      </c>
      <c r="AF33" s="18"/>
      <c r="AG33" s="102" t="s">
        <v>131</v>
      </c>
      <c r="AH33" s="101"/>
      <c r="AI33" s="104" t="s">
        <v>131</v>
      </c>
      <c r="AJ33" s="19" t="s">
        <v>49</v>
      </c>
      <c r="AK33" s="47" t="s">
        <v>48</v>
      </c>
      <c r="AL33" s="82"/>
      <c r="AM33" s="104" t="s">
        <v>131</v>
      </c>
      <c r="AN33" s="5"/>
      <c r="AO33" s="5"/>
      <c r="AP33" s="5"/>
      <c r="AQ33" s="59" t="e">
        <f t="shared" ref="AQ33:AQ40" si="2">AG33+AH33</f>
        <v>#VALUE!</v>
      </c>
      <c r="AR33" s="104" t="s">
        <v>131</v>
      </c>
      <c r="AS33" s="1"/>
      <c r="AT33" s="1"/>
      <c r="AU33" s="18"/>
      <c r="AV33" s="14"/>
      <c r="AW33" s="65"/>
      <c r="AX33" s="13"/>
    </row>
    <row r="34" spans="2:50" ht="36" hidden="1" customHeight="1">
      <c r="B34" s="35"/>
      <c r="C34" s="17">
        <v>2016</v>
      </c>
      <c r="D34" s="19" t="s">
        <v>150</v>
      </c>
      <c r="E34" s="21" t="s">
        <v>172</v>
      </c>
      <c r="F34" s="2" t="s">
        <v>46</v>
      </c>
      <c r="G34" s="122" t="s">
        <v>182</v>
      </c>
      <c r="H34" s="4">
        <v>456248</v>
      </c>
      <c r="I34" s="105"/>
      <c r="J34" s="5"/>
      <c r="K34" s="12"/>
      <c r="L34" s="114" t="s">
        <v>48</v>
      </c>
      <c r="M34" s="50" t="s">
        <v>48</v>
      </c>
      <c r="N34" s="19" t="s">
        <v>49</v>
      </c>
      <c r="O34" s="84"/>
      <c r="P34" s="117"/>
      <c r="Q34" s="115"/>
      <c r="R34" s="116"/>
      <c r="S34" s="4"/>
      <c r="T34" s="49"/>
      <c r="U34" s="53" t="s">
        <v>48</v>
      </c>
      <c r="V34" s="159"/>
      <c r="W34" s="159"/>
      <c r="X34" s="7" t="s">
        <v>48</v>
      </c>
      <c r="Y34" s="155"/>
      <c r="Z34" s="50" t="s">
        <v>48</v>
      </c>
      <c r="AA34" s="1" t="s">
        <v>48</v>
      </c>
      <c r="AB34" s="1"/>
      <c r="AC34" s="1" t="s">
        <v>48</v>
      </c>
      <c r="AD34" s="1"/>
      <c r="AE34" s="1" t="s">
        <v>48</v>
      </c>
      <c r="AF34" s="18"/>
      <c r="AG34" s="102" t="s">
        <v>131</v>
      </c>
      <c r="AH34" s="101"/>
      <c r="AI34" s="104" t="s">
        <v>131</v>
      </c>
      <c r="AJ34" s="12"/>
      <c r="AK34" s="47" t="s">
        <v>48</v>
      </c>
      <c r="AL34" s="82"/>
      <c r="AM34" s="104" t="s">
        <v>131</v>
      </c>
      <c r="AN34" s="5"/>
      <c r="AO34" s="5"/>
      <c r="AP34" s="5"/>
      <c r="AQ34" s="59" t="e">
        <f t="shared" si="2"/>
        <v>#VALUE!</v>
      </c>
      <c r="AR34" s="104" t="s">
        <v>131</v>
      </c>
      <c r="AS34" s="1"/>
      <c r="AT34" s="1"/>
      <c r="AU34" s="18"/>
      <c r="AV34" s="14"/>
      <c r="AW34" s="65"/>
      <c r="AX34" s="13"/>
    </row>
    <row r="35" spans="2:50" ht="75" hidden="1" customHeight="1">
      <c r="B35" s="35"/>
      <c r="C35" s="17">
        <v>2016</v>
      </c>
      <c r="D35" s="19" t="s">
        <v>150</v>
      </c>
      <c r="E35" s="21" t="s">
        <v>173</v>
      </c>
      <c r="F35" s="2" t="s">
        <v>46</v>
      </c>
      <c r="G35" s="122" t="s">
        <v>183</v>
      </c>
      <c r="H35" s="4">
        <v>525186</v>
      </c>
      <c r="I35" s="105"/>
      <c r="J35" s="5"/>
      <c r="K35" s="12"/>
      <c r="L35" s="114" t="s">
        <v>48</v>
      </c>
      <c r="M35" s="50" t="s">
        <v>48</v>
      </c>
      <c r="N35" s="19"/>
      <c r="O35" s="84"/>
      <c r="P35" s="117"/>
      <c r="Q35" s="115"/>
      <c r="R35" s="116"/>
      <c r="S35" s="4"/>
      <c r="T35" s="49"/>
      <c r="U35" s="53" t="s">
        <v>48</v>
      </c>
      <c r="V35" s="159"/>
      <c r="W35" s="159"/>
      <c r="X35" s="7" t="s">
        <v>48</v>
      </c>
      <c r="Y35" s="155"/>
      <c r="Z35" s="50" t="s">
        <v>48</v>
      </c>
      <c r="AA35" s="1" t="s">
        <v>48</v>
      </c>
      <c r="AB35" s="1"/>
      <c r="AC35" s="1" t="s">
        <v>48</v>
      </c>
      <c r="AD35" s="1"/>
      <c r="AE35" s="1" t="s">
        <v>48</v>
      </c>
      <c r="AF35" s="18"/>
      <c r="AG35" s="102" t="s">
        <v>131</v>
      </c>
      <c r="AH35" s="101"/>
      <c r="AI35" s="104" t="s">
        <v>131</v>
      </c>
      <c r="AJ35" s="12"/>
      <c r="AK35" s="47" t="s">
        <v>48</v>
      </c>
      <c r="AL35" s="82"/>
      <c r="AM35" s="104" t="s">
        <v>131</v>
      </c>
      <c r="AN35" s="5"/>
      <c r="AO35" s="5"/>
      <c r="AP35" s="5"/>
      <c r="AQ35" s="59" t="e">
        <f t="shared" si="2"/>
        <v>#VALUE!</v>
      </c>
      <c r="AR35" s="104" t="s">
        <v>131</v>
      </c>
      <c r="AS35" s="1"/>
      <c r="AT35" s="1"/>
      <c r="AU35" s="18"/>
      <c r="AV35" s="14"/>
      <c r="AW35" s="65"/>
      <c r="AX35" s="13"/>
    </row>
    <row r="36" spans="2:50" ht="61.5" hidden="1" customHeight="1">
      <c r="B36" s="35"/>
      <c r="C36" s="17">
        <v>2016</v>
      </c>
      <c r="D36" s="19" t="s">
        <v>150</v>
      </c>
      <c r="E36" s="21" t="s">
        <v>174</v>
      </c>
      <c r="F36" s="2" t="s">
        <v>46</v>
      </c>
      <c r="G36" s="122" t="s">
        <v>184</v>
      </c>
      <c r="H36" s="4">
        <v>678342</v>
      </c>
      <c r="I36" s="105"/>
      <c r="J36" s="5"/>
      <c r="K36" s="12"/>
      <c r="L36" s="114" t="s">
        <v>48</v>
      </c>
      <c r="M36" s="50" t="s">
        <v>48</v>
      </c>
      <c r="N36" s="19"/>
      <c r="O36" s="84"/>
      <c r="P36" s="117"/>
      <c r="Q36" s="115"/>
      <c r="R36" s="116"/>
      <c r="S36" s="4"/>
      <c r="T36" s="49"/>
      <c r="U36" s="53" t="s">
        <v>48</v>
      </c>
      <c r="V36" s="159"/>
      <c r="W36" s="159"/>
      <c r="X36" s="7" t="s">
        <v>48</v>
      </c>
      <c r="Y36" s="155"/>
      <c r="Z36" s="50" t="s">
        <v>48</v>
      </c>
      <c r="AA36" s="1" t="s">
        <v>48</v>
      </c>
      <c r="AB36" s="1"/>
      <c r="AC36" s="1" t="s">
        <v>48</v>
      </c>
      <c r="AD36" s="1"/>
      <c r="AE36" s="1" t="s">
        <v>48</v>
      </c>
      <c r="AF36" s="18"/>
      <c r="AG36" s="102" t="s">
        <v>131</v>
      </c>
      <c r="AH36" s="101"/>
      <c r="AI36" s="104" t="s">
        <v>131</v>
      </c>
      <c r="AJ36" s="12"/>
      <c r="AK36" s="47" t="s">
        <v>48</v>
      </c>
      <c r="AL36" s="82"/>
      <c r="AM36" s="104" t="s">
        <v>131</v>
      </c>
      <c r="AN36" s="5"/>
      <c r="AO36" s="5"/>
      <c r="AP36" s="5"/>
      <c r="AQ36" s="59" t="e">
        <f t="shared" si="2"/>
        <v>#VALUE!</v>
      </c>
      <c r="AR36" s="104" t="s">
        <v>131</v>
      </c>
      <c r="AS36" s="1"/>
      <c r="AT36" s="1"/>
      <c r="AU36" s="18"/>
      <c r="AV36" s="14"/>
      <c r="AW36" s="65"/>
      <c r="AX36" s="13"/>
    </row>
    <row r="37" spans="2:50" ht="110.25" customHeight="1">
      <c r="B37" s="35"/>
      <c r="C37" s="17">
        <v>2016</v>
      </c>
      <c r="D37" s="19" t="s">
        <v>98</v>
      </c>
      <c r="E37" s="21" t="s">
        <v>175</v>
      </c>
      <c r="F37" s="2" t="s">
        <v>46</v>
      </c>
      <c r="G37" s="3" t="s">
        <v>176</v>
      </c>
      <c r="H37" s="4">
        <v>275569.48</v>
      </c>
      <c r="I37" s="105">
        <v>43053</v>
      </c>
      <c r="J37" s="5">
        <v>43054</v>
      </c>
      <c r="K37" s="12">
        <v>43099</v>
      </c>
      <c r="L37" s="114" t="s">
        <v>48</v>
      </c>
      <c r="M37" s="50" t="s">
        <v>48</v>
      </c>
      <c r="N37" s="19" t="s">
        <v>90</v>
      </c>
      <c r="O37" s="84"/>
      <c r="P37" s="103"/>
      <c r="Q37" s="99"/>
      <c r="R37" s="100"/>
      <c r="S37" s="4"/>
      <c r="T37" s="49"/>
      <c r="U37" s="53" t="s">
        <v>48</v>
      </c>
      <c r="V37" s="159"/>
      <c r="W37" s="159"/>
      <c r="X37" s="7" t="s">
        <v>48</v>
      </c>
      <c r="Y37" s="155"/>
      <c r="Z37" s="50" t="s">
        <v>48</v>
      </c>
      <c r="AA37" s="1" t="s">
        <v>48</v>
      </c>
      <c r="AB37" s="1"/>
      <c r="AC37" s="1" t="s">
        <v>48</v>
      </c>
      <c r="AD37" s="1"/>
      <c r="AE37" s="1" t="s">
        <v>48</v>
      </c>
      <c r="AF37" s="18"/>
      <c r="AG37" s="102" t="s">
        <v>131</v>
      </c>
      <c r="AH37" s="101"/>
      <c r="AI37" s="104" t="s">
        <v>131</v>
      </c>
      <c r="AJ37" s="12"/>
      <c r="AK37" s="47" t="s">
        <v>48</v>
      </c>
      <c r="AL37" s="82"/>
      <c r="AM37" s="104" t="s">
        <v>131</v>
      </c>
      <c r="AN37" s="5"/>
      <c r="AO37" s="5"/>
      <c r="AP37" s="5"/>
      <c r="AQ37" s="59" t="e">
        <f t="shared" si="2"/>
        <v>#VALUE!</v>
      </c>
      <c r="AR37" s="104" t="s">
        <v>131</v>
      </c>
      <c r="AS37" s="1"/>
      <c r="AT37" s="1"/>
      <c r="AU37" s="18"/>
      <c r="AV37" s="14" t="s">
        <v>48</v>
      </c>
      <c r="AW37" s="65"/>
      <c r="AX37" s="13"/>
    </row>
    <row r="38" spans="2:50" ht="48" hidden="1" customHeight="1">
      <c r="B38" s="35"/>
      <c r="C38" s="17">
        <v>2016</v>
      </c>
      <c r="D38" s="19" t="s">
        <v>72</v>
      </c>
      <c r="E38" s="21" t="s">
        <v>177</v>
      </c>
      <c r="F38" s="2" t="s">
        <v>46</v>
      </c>
      <c r="G38" s="3" t="s">
        <v>185</v>
      </c>
      <c r="H38" s="4">
        <v>504950.57</v>
      </c>
      <c r="I38" s="105"/>
      <c r="J38" s="5"/>
      <c r="K38" s="12"/>
      <c r="L38" s="114" t="s">
        <v>48</v>
      </c>
      <c r="M38" s="50" t="s">
        <v>48</v>
      </c>
      <c r="N38" s="19"/>
      <c r="O38" s="84"/>
      <c r="P38" s="117"/>
      <c r="Q38" s="115"/>
      <c r="R38" s="116"/>
      <c r="S38" s="4"/>
      <c r="T38" s="49"/>
      <c r="U38" s="53" t="s">
        <v>48</v>
      </c>
      <c r="V38" s="159"/>
      <c r="W38" s="159"/>
      <c r="X38" s="7" t="s">
        <v>48</v>
      </c>
      <c r="Y38" s="155"/>
      <c r="Z38" s="50" t="s">
        <v>48</v>
      </c>
      <c r="AA38" s="1" t="s">
        <v>48</v>
      </c>
      <c r="AB38" s="1"/>
      <c r="AC38" s="1" t="s">
        <v>48</v>
      </c>
      <c r="AD38" s="1"/>
      <c r="AE38" s="1" t="s">
        <v>48</v>
      </c>
      <c r="AF38" s="18"/>
      <c r="AG38" s="102" t="s">
        <v>131</v>
      </c>
      <c r="AH38" s="101"/>
      <c r="AI38" s="104" t="s">
        <v>131</v>
      </c>
      <c r="AJ38" s="12"/>
      <c r="AK38" s="47" t="s">
        <v>48</v>
      </c>
      <c r="AL38" s="82"/>
      <c r="AM38" s="104" t="s">
        <v>131</v>
      </c>
      <c r="AN38" s="5"/>
      <c r="AO38" s="5"/>
      <c r="AP38" s="5"/>
      <c r="AQ38" s="59" t="e">
        <f t="shared" si="2"/>
        <v>#VALUE!</v>
      </c>
      <c r="AR38" s="104" t="s">
        <v>131</v>
      </c>
      <c r="AS38" s="1"/>
      <c r="AT38" s="1"/>
      <c r="AU38" s="18"/>
      <c r="AV38" s="14"/>
      <c r="AW38" s="65"/>
      <c r="AX38" s="13"/>
    </row>
    <row r="39" spans="2:50" ht="110.25" hidden="1" customHeight="1">
      <c r="B39" s="35"/>
      <c r="C39" s="17">
        <v>2016</v>
      </c>
      <c r="D39" s="19" t="s">
        <v>120</v>
      </c>
      <c r="E39" s="21" t="s">
        <v>178</v>
      </c>
      <c r="F39" s="2" t="s">
        <v>46</v>
      </c>
      <c r="G39" s="3" t="s">
        <v>179</v>
      </c>
      <c r="H39" s="4">
        <v>160904.73000000001</v>
      </c>
      <c r="I39" s="105">
        <v>42702</v>
      </c>
      <c r="J39" s="5">
        <v>42702</v>
      </c>
      <c r="K39" s="12">
        <v>42711</v>
      </c>
      <c r="L39" s="114" t="s">
        <v>48</v>
      </c>
      <c r="M39" s="50" t="s">
        <v>48</v>
      </c>
      <c r="N39" s="19"/>
      <c r="O39" s="84"/>
      <c r="P39" s="117"/>
      <c r="Q39" s="115"/>
      <c r="R39" s="116"/>
      <c r="S39" s="4"/>
      <c r="T39" s="49"/>
      <c r="U39" s="53" t="s">
        <v>48</v>
      </c>
      <c r="V39" s="159"/>
      <c r="W39" s="159"/>
      <c r="X39" s="7" t="s">
        <v>48</v>
      </c>
      <c r="Y39" s="155"/>
      <c r="Z39" s="50" t="s">
        <v>48</v>
      </c>
      <c r="AA39" s="1" t="s">
        <v>48</v>
      </c>
      <c r="AB39" s="1"/>
      <c r="AC39" s="1" t="s">
        <v>48</v>
      </c>
      <c r="AD39" s="1"/>
      <c r="AE39" s="1" t="s">
        <v>48</v>
      </c>
      <c r="AF39" s="18"/>
      <c r="AG39" s="102" t="s">
        <v>131</v>
      </c>
      <c r="AH39" s="101"/>
      <c r="AI39" s="104" t="s">
        <v>131</v>
      </c>
      <c r="AJ39" s="12"/>
      <c r="AK39" s="47" t="s">
        <v>48</v>
      </c>
      <c r="AL39" s="82"/>
      <c r="AM39" s="104" t="s">
        <v>131</v>
      </c>
      <c r="AN39" s="5"/>
      <c r="AO39" s="5"/>
      <c r="AP39" s="5"/>
      <c r="AQ39" s="59" t="e">
        <f t="shared" si="2"/>
        <v>#VALUE!</v>
      </c>
      <c r="AR39" s="104" t="s">
        <v>131</v>
      </c>
      <c r="AS39" s="1"/>
      <c r="AT39" s="1"/>
      <c r="AU39" s="18"/>
      <c r="AV39" s="14" t="s">
        <v>48</v>
      </c>
      <c r="AW39" s="65"/>
      <c r="AX39" s="13"/>
    </row>
    <row r="40" spans="2:50" ht="208.5" hidden="1" customHeight="1">
      <c r="B40" s="35"/>
      <c r="C40" s="17">
        <v>2016</v>
      </c>
      <c r="D40" s="19" t="s">
        <v>111</v>
      </c>
      <c r="E40" s="21" t="s">
        <v>112</v>
      </c>
      <c r="F40" s="2" t="s">
        <v>57</v>
      </c>
      <c r="G40" s="3" t="s">
        <v>113</v>
      </c>
      <c r="H40" s="4">
        <v>892870.48</v>
      </c>
      <c r="I40" s="6">
        <v>42461</v>
      </c>
      <c r="J40" s="5">
        <v>42461</v>
      </c>
      <c r="K40" s="12">
        <v>42583</v>
      </c>
      <c r="L40" s="12">
        <v>42426</v>
      </c>
      <c r="M40" s="50" t="s">
        <v>114</v>
      </c>
      <c r="N40" s="19" t="s">
        <v>109</v>
      </c>
      <c r="O40" s="84"/>
      <c r="P40" s="21" t="s">
        <v>115</v>
      </c>
      <c r="Q40" s="9">
        <v>42429</v>
      </c>
      <c r="R40" s="4" t="s">
        <v>116</v>
      </c>
      <c r="S40" s="4"/>
      <c r="T40" s="49"/>
      <c r="U40" s="53" t="s">
        <v>48</v>
      </c>
      <c r="V40" s="159"/>
      <c r="W40" s="159"/>
      <c r="X40" s="7" t="s">
        <v>48</v>
      </c>
      <c r="Y40" s="155"/>
      <c r="Z40" s="50" t="s">
        <v>48</v>
      </c>
      <c r="AA40" s="1" t="s">
        <v>48</v>
      </c>
      <c r="AB40" s="1"/>
      <c r="AC40" s="1" t="s">
        <v>48</v>
      </c>
      <c r="AD40" s="1"/>
      <c r="AE40" s="1" t="s">
        <v>48</v>
      </c>
      <c r="AF40" s="18"/>
      <c r="AG40" s="102" t="s">
        <v>131</v>
      </c>
      <c r="AH40" s="101"/>
      <c r="AI40" s="104" t="s">
        <v>131</v>
      </c>
      <c r="AJ40" s="12"/>
      <c r="AK40" s="47" t="s">
        <v>48</v>
      </c>
      <c r="AL40" s="82"/>
      <c r="AM40" s="104" t="s">
        <v>131</v>
      </c>
      <c r="AN40" s="5"/>
      <c r="AO40" s="5"/>
      <c r="AP40" s="5"/>
      <c r="AQ40" s="59" t="e">
        <f t="shared" si="2"/>
        <v>#VALUE!</v>
      </c>
      <c r="AR40" s="104" t="s">
        <v>131</v>
      </c>
      <c r="AS40" s="1"/>
      <c r="AT40" s="1"/>
      <c r="AU40" s="18"/>
      <c r="AV40" s="14"/>
      <c r="AW40" s="65"/>
      <c r="AX40" s="13"/>
    </row>
    <row r="41" spans="2:50" ht="75" hidden="1">
      <c r="B41" s="35"/>
      <c r="C41" s="17">
        <v>2016</v>
      </c>
      <c r="D41" s="19" t="s">
        <v>72</v>
      </c>
      <c r="E41" s="21" t="s">
        <v>86</v>
      </c>
      <c r="F41" s="2" t="s">
        <v>57</v>
      </c>
      <c r="G41" s="3" t="s">
        <v>87</v>
      </c>
      <c r="H41" s="4">
        <v>1451401.32</v>
      </c>
      <c r="I41" s="6">
        <v>42458</v>
      </c>
      <c r="J41" s="5">
        <v>42459</v>
      </c>
      <c r="K41" s="12">
        <v>42498</v>
      </c>
      <c r="L41" s="97" t="s">
        <v>131</v>
      </c>
      <c r="M41" s="50" t="s">
        <v>89</v>
      </c>
      <c r="N41" s="19" t="s">
        <v>90</v>
      </c>
      <c r="O41" s="109" t="s">
        <v>131</v>
      </c>
      <c r="P41" s="21" t="s">
        <v>88</v>
      </c>
      <c r="Q41" s="9">
        <v>42453</v>
      </c>
      <c r="R41" s="4">
        <v>1600000</v>
      </c>
      <c r="S41" s="4"/>
      <c r="T41" s="49"/>
      <c r="U41" s="53" t="s">
        <v>48</v>
      </c>
      <c r="V41" s="159"/>
      <c r="W41" s="159"/>
      <c r="X41" s="7" t="s">
        <v>48</v>
      </c>
      <c r="Y41" s="155"/>
      <c r="Z41" s="50" t="s">
        <v>91</v>
      </c>
      <c r="AA41" s="1" t="s">
        <v>48</v>
      </c>
      <c r="AB41" s="1"/>
      <c r="AC41" s="1" t="s">
        <v>92</v>
      </c>
      <c r="AD41" s="5">
        <v>42531</v>
      </c>
      <c r="AE41" s="1" t="s">
        <v>93</v>
      </c>
      <c r="AF41" s="12"/>
      <c r="AG41" s="58">
        <v>0</v>
      </c>
      <c r="AH41" s="59">
        <v>1451401.31</v>
      </c>
      <c r="AI41" s="47">
        <v>42459</v>
      </c>
      <c r="AJ41" s="12">
        <v>42497</v>
      </c>
      <c r="AK41" s="47" t="s">
        <v>48</v>
      </c>
      <c r="AL41" s="82" t="s">
        <v>48</v>
      </c>
      <c r="AM41" s="113">
        <v>42501</v>
      </c>
      <c r="AN41" s="5">
        <v>42459</v>
      </c>
      <c r="AO41" s="5">
        <v>42498</v>
      </c>
      <c r="AP41" s="5">
        <v>42498</v>
      </c>
      <c r="AQ41" s="59">
        <f t="shared" si="1"/>
        <v>1451401.31</v>
      </c>
      <c r="AR41" s="91">
        <v>42499</v>
      </c>
      <c r="AS41" s="94">
        <v>42459</v>
      </c>
      <c r="AT41" s="94">
        <v>42498</v>
      </c>
      <c r="AU41" s="95">
        <v>42498</v>
      </c>
      <c r="AV41" s="96">
        <v>42501</v>
      </c>
      <c r="AW41" s="65" t="s">
        <v>141</v>
      </c>
      <c r="AX41" s="13"/>
    </row>
    <row r="42" spans="2:50" ht="90" hidden="1">
      <c r="B42" s="35"/>
      <c r="C42" s="17">
        <v>2016</v>
      </c>
      <c r="D42" s="19" t="s">
        <v>43</v>
      </c>
      <c r="E42" s="21" t="s">
        <v>106</v>
      </c>
      <c r="F42" s="2" t="s">
        <v>57</v>
      </c>
      <c r="G42" s="3" t="s">
        <v>107</v>
      </c>
      <c r="H42" s="4">
        <v>441388.12</v>
      </c>
      <c r="I42" s="6">
        <v>42587</v>
      </c>
      <c r="J42" s="5">
        <v>42597</v>
      </c>
      <c r="K42" s="12">
        <v>42628</v>
      </c>
      <c r="L42" s="12">
        <v>42587</v>
      </c>
      <c r="M42" s="50" t="s">
        <v>108</v>
      </c>
      <c r="N42" s="19" t="s">
        <v>109</v>
      </c>
      <c r="O42" s="109" t="s">
        <v>131</v>
      </c>
      <c r="P42" s="21"/>
      <c r="Q42" s="9"/>
      <c r="R42" s="4"/>
      <c r="S42" s="4"/>
      <c r="T42" s="49"/>
      <c r="U42" s="53"/>
      <c r="V42" s="159"/>
      <c r="W42" s="159"/>
      <c r="X42" s="7"/>
      <c r="Y42" s="155"/>
      <c r="Z42" s="50"/>
      <c r="AA42" s="1"/>
      <c r="AB42" s="1"/>
      <c r="AC42" s="1"/>
      <c r="AD42" s="1"/>
      <c r="AE42" s="1"/>
      <c r="AF42" s="18"/>
      <c r="AG42" s="58">
        <v>0</v>
      </c>
      <c r="AH42" s="101"/>
      <c r="AI42" s="104" t="s">
        <v>131</v>
      </c>
      <c r="AJ42" s="12"/>
      <c r="AK42" s="47"/>
      <c r="AL42" s="82"/>
      <c r="AM42" s="21"/>
      <c r="AN42" s="1"/>
      <c r="AO42" s="1"/>
      <c r="AP42" s="1"/>
      <c r="AQ42" s="59">
        <f t="shared" si="1"/>
        <v>0</v>
      </c>
      <c r="AR42" s="21"/>
      <c r="AS42" s="1"/>
      <c r="AT42" s="1"/>
      <c r="AU42" s="18"/>
      <c r="AV42" s="14"/>
      <c r="AW42" s="65"/>
      <c r="AX42" s="13"/>
    </row>
    <row r="43" spans="2:50" ht="102.75" hidden="1" customHeight="1">
      <c r="B43" s="35"/>
      <c r="C43" s="17">
        <v>2016</v>
      </c>
      <c r="D43" s="19" t="s">
        <v>72</v>
      </c>
      <c r="E43" s="21" t="s">
        <v>126</v>
      </c>
      <c r="F43" s="2" t="s">
        <v>57</v>
      </c>
      <c r="G43" s="3" t="s">
        <v>132</v>
      </c>
      <c r="H43" s="4">
        <v>346655.86</v>
      </c>
      <c r="I43" s="6">
        <v>42599</v>
      </c>
      <c r="J43" s="5">
        <v>42600</v>
      </c>
      <c r="K43" s="12">
        <v>42704</v>
      </c>
      <c r="L43" s="97" t="s">
        <v>131</v>
      </c>
      <c r="M43" s="50" t="s">
        <v>217</v>
      </c>
      <c r="N43" s="19" t="s">
        <v>125</v>
      </c>
      <c r="O43" s="109" t="s">
        <v>131</v>
      </c>
      <c r="P43" s="21"/>
      <c r="Q43" s="9"/>
      <c r="R43" s="4"/>
      <c r="S43" s="4"/>
      <c r="T43" s="49"/>
      <c r="U43" s="53"/>
      <c r="V43" s="159"/>
      <c r="W43" s="159"/>
      <c r="X43" s="7"/>
      <c r="Y43" s="155"/>
      <c r="Z43" s="50"/>
      <c r="AA43" s="1"/>
      <c r="AB43" s="1"/>
      <c r="AC43" s="1"/>
      <c r="AD43" s="1"/>
      <c r="AE43" s="1"/>
      <c r="AF43" s="18"/>
      <c r="AG43" s="58">
        <v>0</v>
      </c>
      <c r="AH43" s="101"/>
      <c r="AI43" s="104" t="s">
        <v>131</v>
      </c>
      <c r="AJ43" s="12"/>
      <c r="AK43" s="47"/>
      <c r="AL43" s="82"/>
      <c r="AM43" s="21"/>
      <c r="AN43" s="1"/>
      <c r="AO43" s="1"/>
      <c r="AP43" s="1"/>
      <c r="AQ43" s="59">
        <f t="shared" si="1"/>
        <v>0</v>
      </c>
      <c r="AR43" s="21"/>
      <c r="AS43" s="1"/>
      <c r="AT43" s="1"/>
      <c r="AU43" s="18"/>
      <c r="AV43" s="14"/>
      <c r="AW43" s="65"/>
      <c r="AX43" s="13"/>
    </row>
    <row r="44" spans="2:50" ht="90" hidden="1">
      <c r="B44" s="35"/>
      <c r="C44" s="17">
        <v>2016</v>
      </c>
      <c r="D44" s="19" t="s">
        <v>72</v>
      </c>
      <c r="E44" s="21" t="s">
        <v>128</v>
      </c>
      <c r="F44" s="2" t="s">
        <v>57</v>
      </c>
      <c r="G44" s="3" t="s">
        <v>127</v>
      </c>
      <c r="H44" s="4">
        <v>410268.05</v>
      </c>
      <c r="I44" s="6">
        <v>42593</v>
      </c>
      <c r="J44" s="5">
        <v>42597</v>
      </c>
      <c r="K44" s="12">
        <v>42704</v>
      </c>
      <c r="L44" s="97" t="s">
        <v>131</v>
      </c>
      <c r="M44" s="50" t="s">
        <v>217</v>
      </c>
      <c r="N44" s="19" t="s">
        <v>125</v>
      </c>
      <c r="O44" s="109" t="s">
        <v>131</v>
      </c>
      <c r="P44" s="21"/>
      <c r="Q44" s="9"/>
      <c r="R44" s="4"/>
      <c r="S44" s="4"/>
      <c r="T44" s="49"/>
      <c r="U44" s="53"/>
      <c r="V44" s="159"/>
      <c r="W44" s="159"/>
      <c r="X44" s="7"/>
      <c r="Y44" s="155"/>
      <c r="Z44" s="50"/>
      <c r="AA44" s="1"/>
      <c r="AB44" s="1"/>
      <c r="AC44" s="1"/>
      <c r="AD44" s="1"/>
      <c r="AE44" s="1"/>
      <c r="AF44" s="18"/>
      <c r="AG44" s="58">
        <v>0</v>
      </c>
      <c r="AH44" s="101"/>
      <c r="AI44" s="104" t="s">
        <v>131</v>
      </c>
      <c r="AJ44" s="12"/>
      <c r="AK44" s="47"/>
      <c r="AL44" s="82"/>
      <c r="AM44" s="21"/>
      <c r="AN44" s="1"/>
      <c r="AO44" s="1"/>
      <c r="AP44" s="1"/>
      <c r="AQ44" s="59">
        <f t="shared" si="1"/>
        <v>0</v>
      </c>
      <c r="AR44" s="21"/>
      <c r="AS44" s="1"/>
      <c r="AT44" s="1"/>
      <c r="AU44" s="18"/>
      <c r="AV44" s="14"/>
      <c r="AW44" s="65"/>
      <c r="AX44" s="13"/>
    </row>
    <row r="45" spans="2:50" ht="114.75" hidden="1" customHeight="1">
      <c r="B45" s="35"/>
      <c r="C45" s="17">
        <v>2015</v>
      </c>
      <c r="D45" s="19" t="s">
        <v>72</v>
      </c>
      <c r="E45" s="21" t="s">
        <v>133</v>
      </c>
      <c r="F45" s="2" t="s">
        <v>57</v>
      </c>
      <c r="G45" s="3" t="s">
        <v>136</v>
      </c>
      <c r="H45" s="4">
        <v>369433.07</v>
      </c>
      <c r="I45" s="6">
        <v>42597</v>
      </c>
      <c r="J45" s="5">
        <v>42600</v>
      </c>
      <c r="K45" s="12">
        <v>42704</v>
      </c>
      <c r="L45" s="97"/>
      <c r="M45" s="50" t="s">
        <v>134</v>
      </c>
      <c r="N45" s="19" t="s">
        <v>125</v>
      </c>
      <c r="O45" s="98"/>
      <c r="P45" s="21"/>
      <c r="Q45" s="9"/>
      <c r="R45" s="4"/>
      <c r="S45" s="4"/>
      <c r="T45" s="49"/>
      <c r="U45" s="53"/>
      <c r="V45" s="159"/>
      <c r="W45" s="159"/>
      <c r="X45" s="7"/>
      <c r="Y45" s="155"/>
      <c r="Z45" s="50"/>
      <c r="AA45" s="1"/>
      <c r="AB45" s="1"/>
      <c r="AC45" s="1"/>
      <c r="AD45" s="1"/>
      <c r="AE45" s="1"/>
      <c r="AF45" s="18"/>
      <c r="AG45" s="58">
        <v>0</v>
      </c>
      <c r="AH45" s="101"/>
      <c r="AI45" s="47"/>
      <c r="AJ45" s="12"/>
      <c r="AK45" s="47"/>
      <c r="AL45" s="82"/>
      <c r="AM45" s="21"/>
      <c r="AN45" s="1"/>
      <c r="AO45" s="1"/>
      <c r="AP45" s="1"/>
      <c r="AQ45" s="59">
        <f t="shared" si="1"/>
        <v>0</v>
      </c>
      <c r="AR45" s="21"/>
      <c r="AS45" s="1"/>
      <c r="AT45" s="1"/>
      <c r="AU45" s="18"/>
      <c r="AV45" s="14"/>
      <c r="AW45" s="65"/>
      <c r="AX45" s="13"/>
    </row>
    <row r="46" spans="2:50" ht="105.75" hidden="1" customHeight="1">
      <c r="B46" s="35"/>
      <c r="C46" s="17">
        <v>2015</v>
      </c>
      <c r="D46" s="19" t="s">
        <v>72</v>
      </c>
      <c r="E46" s="21" t="s">
        <v>135</v>
      </c>
      <c r="F46" s="2" t="s">
        <v>57</v>
      </c>
      <c r="G46" s="3" t="s">
        <v>137</v>
      </c>
      <c r="H46" s="4">
        <v>369433.09</v>
      </c>
      <c r="I46" s="6">
        <v>42592</v>
      </c>
      <c r="J46" s="5">
        <v>42593</v>
      </c>
      <c r="K46" s="12">
        <v>42704</v>
      </c>
      <c r="L46" s="97"/>
      <c r="M46" s="50" t="s">
        <v>134</v>
      </c>
      <c r="N46" s="19" t="s">
        <v>125</v>
      </c>
      <c r="O46" s="98"/>
      <c r="P46" s="21"/>
      <c r="Q46" s="9"/>
      <c r="R46" s="4"/>
      <c r="S46" s="4"/>
      <c r="T46" s="49"/>
      <c r="U46" s="53"/>
      <c r="V46" s="159"/>
      <c r="W46" s="159"/>
      <c r="X46" s="7"/>
      <c r="Y46" s="155"/>
      <c r="Z46" s="50"/>
      <c r="AA46" s="1"/>
      <c r="AB46" s="1"/>
      <c r="AC46" s="1"/>
      <c r="AD46" s="1"/>
      <c r="AE46" s="1"/>
      <c r="AF46" s="18"/>
      <c r="AG46" s="58">
        <v>0</v>
      </c>
      <c r="AH46" s="101"/>
      <c r="AI46" s="47"/>
      <c r="AJ46" s="12"/>
      <c r="AK46" s="47"/>
      <c r="AL46" s="82"/>
      <c r="AM46" s="21"/>
      <c r="AN46" s="1"/>
      <c r="AO46" s="1"/>
      <c r="AP46" s="1"/>
      <c r="AQ46" s="59">
        <f t="shared" si="1"/>
        <v>0</v>
      </c>
      <c r="AR46" s="21"/>
      <c r="AS46" s="1"/>
      <c r="AT46" s="1"/>
      <c r="AU46" s="18"/>
      <c r="AV46" s="14"/>
      <c r="AW46" s="65"/>
      <c r="AX46" s="13"/>
    </row>
    <row r="47" spans="2:50" ht="93.75" hidden="1" customHeight="1">
      <c r="B47" s="35"/>
      <c r="C47" s="17">
        <v>2016</v>
      </c>
      <c r="D47" s="19" t="s">
        <v>72</v>
      </c>
      <c r="E47" s="21" t="s">
        <v>157</v>
      </c>
      <c r="F47" s="2" t="s">
        <v>57</v>
      </c>
      <c r="G47" s="124" t="s">
        <v>199</v>
      </c>
      <c r="H47" s="4">
        <v>205079.87</v>
      </c>
      <c r="I47" s="6">
        <v>42618</v>
      </c>
      <c r="J47" s="5">
        <v>42625</v>
      </c>
      <c r="K47" s="12">
        <v>42704</v>
      </c>
      <c r="L47" s="12"/>
      <c r="M47" s="50" t="s">
        <v>134</v>
      </c>
      <c r="N47" s="19" t="s">
        <v>125</v>
      </c>
      <c r="O47" s="84"/>
      <c r="P47" s="21"/>
      <c r="Q47" s="9"/>
      <c r="R47" s="4"/>
      <c r="S47" s="4"/>
      <c r="T47" s="49"/>
      <c r="U47" s="53"/>
      <c r="V47" s="159"/>
      <c r="W47" s="159"/>
      <c r="X47" s="7"/>
      <c r="Y47" s="155"/>
      <c r="Z47" s="50"/>
      <c r="AA47" s="1"/>
      <c r="AB47" s="1"/>
      <c r="AC47" s="1"/>
      <c r="AD47" s="1"/>
      <c r="AE47" s="1"/>
      <c r="AF47" s="18"/>
      <c r="AG47" s="58"/>
      <c r="AH47" s="59"/>
      <c r="AI47" s="47"/>
      <c r="AJ47" s="12"/>
      <c r="AK47" s="47"/>
      <c r="AL47" s="82"/>
      <c r="AM47" s="21"/>
      <c r="AN47" s="1"/>
      <c r="AO47" s="1"/>
      <c r="AP47" s="1"/>
      <c r="AQ47" s="59">
        <f t="shared" si="1"/>
        <v>0</v>
      </c>
      <c r="AR47" s="21"/>
      <c r="AS47" s="1"/>
      <c r="AT47" s="1"/>
      <c r="AU47" s="18"/>
      <c r="AV47" s="14"/>
      <c r="AW47" s="65" t="s">
        <v>213</v>
      </c>
      <c r="AX47" s="13"/>
    </row>
    <row r="48" spans="2:50" ht="90" hidden="1">
      <c r="B48" s="35"/>
      <c r="C48" s="17">
        <v>2016</v>
      </c>
      <c r="D48" s="19" t="s">
        <v>72</v>
      </c>
      <c r="E48" s="21" t="s">
        <v>158</v>
      </c>
      <c r="F48" s="2" t="s">
        <v>57</v>
      </c>
      <c r="G48" s="124" t="s">
        <v>200</v>
      </c>
      <c r="H48" s="4">
        <v>187923.95</v>
      </c>
      <c r="I48" s="6">
        <v>42618</v>
      </c>
      <c r="J48" s="5">
        <v>42625</v>
      </c>
      <c r="K48" s="12">
        <v>42704</v>
      </c>
      <c r="L48" s="12"/>
      <c r="M48" s="50" t="s">
        <v>134</v>
      </c>
      <c r="N48" s="19" t="s">
        <v>125</v>
      </c>
      <c r="O48" s="84"/>
      <c r="P48" s="21"/>
      <c r="Q48" s="9"/>
      <c r="R48" s="4"/>
      <c r="S48" s="4"/>
      <c r="T48" s="49"/>
      <c r="U48" s="53"/>
      <c r="V48" s="159"/>
      <c r="W48" s="159"/>
      <c r="X48" s="7"/>
      <c r="Y48" s="155"/>
      <c r="Z48" s="50"/>
      <c r="AA48" s="1"/>
      <c r="AB48" s="1"/>
      <c r="AC48" s="1"/>
      <c r="AD48" s="1"/>
      <c r="AE48" s="1"/>
      <c r="AF48" s="18"/>
      <c r="AG48" s="58"/>
      <c r="AH48" s="59"/>
      <c r="AI48" s="47"/>
      <c r="AJ48" s="12"/>
      <c r="AK48" s="47"/>
      <c r="AL48" s="82"/>
      <c r="AM48" s="21"/>
      <c r="AN48" s="1"/>
      <c r="AO48" s="1"/>
      <c r="AP48" s="1"/>
      <c r="AQ48" s="59">
        <f t="shared" si="1"/>
        <v>0</v>
      </c>
      <c r="AR48" s="21"/>
      <c r="AS48" s="1"/>
      <c r="AT48" s="1"/>
      <c r="AU48" s="18"/>
      <c r="AV48" s="14"/>
      <c r="AW48" s="65"/>
      <c r="AX48" s="13"/>
    </row>
    <row r="49" spans="2:50" ht="77.25" hidden="1" customHeight="1">
      <c r="B49" s="35"/>
      <c r="C49" s="17">
        <v>2016</v>
      </c>
      <c r="D49" s="19" t="s">
        <v>72</v>
      </c>
      <c r="E49" s="21" t="s">
        <v>159</v>
      </c>
      <c r="F49" s="2" t="s">
        <v>57</v>
      </c>
      <c r="G49" s="124" t="s">
        <v>201</v>
      </c>
      <c r="H49" s="4">
        <v>583370.43999999994</v>
      </c>
      <c r="I49" s="6">
        <v>42632</v>
      </c>
      <c r="J49" s="5">
        <v>42635</v>
      </c>
      <c r="K49" s="12">
        <v>42704</v>
      </c>
      <c r="L49" s="12"/>
      <c r="M49" s="50" t="s">
        <v>214</v>
      </c>
      <c r="N49" s="19" t="s">
        <v>125</v>
      </c>
      <c r="O49" s="84"/>
      <c r="P49" s="21"/>
      <c r="Q49" s="9"/>
      <c r="R49" s="4"/>
      <c r="S49" s="4"/>
      <c r="T49" s="49"/>
      <c r="U49" s="53"/>
      <c r="V49" s="159"/>
      <c r="W49" s="159"/>
      <c r="X49" s="7"/>
      <c r="Y49" s="155"/>
      <c r="Z49" s="50"/>
      <c r="AA49" s="1"/>
      <c r="AB49" s="1"/>
      <c r="AC49" s="1"/>
      <c r="AD49" s="1"/>
      <c r="AE49" s="1"/>
      <c r="AF49" s="18"/>
      <c r="AG49" s="58"/>
      <c r="AH49" s="59"/>
      <c r="AI49" s="47"/>
      <c r="AJ49" s="12"/>
      <c r="AK49" s="47"/>
      <c r="AL49" s="82"/>
      <c r="AM49" s="21"/>
      <c r="AN49" s="1"/>
      <c r="AO49" s="1"/>
      <c r="AP49" s="1"/>
      <c r="AQ49" s="59">
        <f t="shared" si="1"/>
        <v>0</v>
      </c>
      <c r="AR49" s="21"/>
      <c r="AS49" s="1"/>
      <c r="AT49" s="1"/>
      <c r="AU49" s="18"/>
      <c r="AV49" s="14"/>
      <c r="AW49" s="65" t="s">
        <v>213</v>
      </c>
      <c r="AX49" s="13"/>
    </row>
    <row r="50" spans="2:50" ht="73.5" hidden="1" customHeight="1">
      <c r="B50" s="35"/>
      <c r="C50" s="17">
        <v>2016</v>
      </c>
      <c r="D50" s="19" t="s">
        <v>72</v>
      </c>
      <c r="E50" s="21" t="s">
        <v>160</v>
      </c>
      <c r="F50" s="2" t="s">
        <v>57</v>
      </c>
      <c r="G50" s="124" t="s">
        <v>202</v>
      </c>
      <c r="H50" s="4">
        <v>490205.03</v>
      </c>
      <c r="I50" s="6">
        <v>42632</v>
      </c>
      <c r="J50" s="5">
        <v>42635</v>
      </c>
      <c r="K50" s="12">
        <v>42704</v>
      </c>
      <c r="L50" s="12"/>
      <c r="M50" s="50" t="s">
        <v>214</v>
      </c>
      <c r="N50" s="19" t="s">
        <v>125</v>
      </c>
      <c r="O50" s="84"/>
      <c r="P50" s="21"/>
      <c r="Q50" s="9"/>
      <c r="R50" s="4"/>
      <c r="S50" s="4"/>
      <c r="T50" s="49"/>
      <c r="U50" s="53"/>
      <c r="V50" s="159"/>
      <c r="W50" s="159"/>
      <c r="X50" s="7"/>
      <c r="Y50" s="155"/>
      <c r="Z50" s="50"/>
      <c r="AA50" s="1"/>
      <c r="AB50" s="1"/>
      <c r="AC50" s="1"/>
      <c r="AD50" s="1"/>
      <c r="AE50" s="1"/>
      <c r="AF50" s="18"/>
      <c r="AG50" s="58"/>
      <c r="AH50" s="59"/>
      <c r="AI50" s="47"/>
      <c r="AJ50" s="12"/>
      <c r="AK50" s="47"/>
      <c r="AL50" s="82"/>
      <c r="AM50" s="21"/>
      <c r="AN50" s="1"/>
      <c r="AO50" s="1"/>
      <c r="AP50" s="1"/>
      <c r="AQ50" s="59">
        <f t="shared" si="1"/>
        <v>0</v>
      </c>
      <c r="AR50" s="21"/>
      <c r="AS50" s="1"/>
      <c r="AT50" s="1"/>
      <c r="AU50" s="18"/>
      <c r="AV50" s="14"/>
      <c r="AW50" s="65" t="s">
        <v>213</v>
      </c>
      <c r="AX50" s="13"/>
    </row>
    <row r="51" spans="2:50" ht="90" hidden="1">
      <c r="B51" s="35"/>
      <c r="C51" s="17">
        <v>2016</v>
      </c>
      <c r="D51" s="19" t="s">
        <v>180</v>
      </c>
      <c r="E51" s="21" t="s">
        <v>161</v>
      </c>
      <c r="F51" s="2" t="s">
        <v>186</v>
      </c>
      <c r="G51" s="124" t="s">
        <v>203</v>
      </c>
      <c r="H51" s="4">
        <v>3930732.57</v>
      </c>
      <c r="I51" s="6">
        <v>42633</v>
      </c>
      <c r="J51" s="5">
        <v>42634</v>
      </c>
      <c r="K51" s="12">
        <v>42719</v>
      </c>
      <c r="L51" s="12"/>
      <c r="M51" s="50" t="s">
        <v>215</v>
      </c>
      <c r="N51" s="19" t="s">
        <v>49</v>
      </c>
      <c r="O51" s="84"/>
      <c r="P51" s="21" t="s">
        <v>226</v>
      </c>
      <c r="Q51" s="9">
        <v>42976</v>
      </c>
      <c r="R51" s="4">
        <v>4000000</v>
      </c>
      <c r="S51" s="4"/>
      <c r="T51" s="49"/>
      <c r="U51" s="53">
        <v>42619</v>
      </c>
      <c r="V51" s="159">
        <v>42621</v>
      </c>
      <c r="W51" s="7">
        <v>42621</v>
      </c>
      <c r="X51" s="159">
        <v>42628</v>
      </c>
      <c r="Y51" s="155">
        <v>42632</v>
      </c>
      <c r="Z51" s="50" t="s">
        <v>227</v>
      </c>
      <c r="AA51" s="1"/>
      <c r="AB51" s="5">
        <v>42633</v>
      </c>
      <c r="AC51" s="1"/>
      <c r="AD51" s="1"/>
      <c r="AE51" s="1"/>
      <c r="AF51" s="18"/>
      <c r="AG51" s="58"/>
      <c r="AH51" s="59"/>
      <c r="AI51" s="47"/>
      <c r="AJ51" s="12"/>
      <c r="AK51" s="47" t="s">
        <v>48</v>
      </c>
      <c r="AL51" s="82" t="s">
        <v>48</v>
      </c>
      <c r="AM51" s="47"/>
      <c r="AN51" s="5"/>
      <c r="AO51" s="5"/>
      <c r="AP51" s="5"/>
      <c r="AQ51" s="59">
        <f t="shared" si="1"/>
        <v>0</v>
      </c>
      <c r="AR51" s="21"/>
      <c r="AS51" s="1"/>
      <c r="AT51" s="1"/>
      <c r="AU51" s="18"/>
      <c r="AV51" s="14"/>
      <c r="AW51" s="65"/>
      <c r="AX51" s="13"/>
    </row>
    <row r="52" spans="2:50" ht="45" hidden="1">
      <c r="B52" s="35"/>
      <c r="C52" s="17">
        <v>2016</v>
      </c>
      <c r="D52" s="19" t="s">
        <v>72</v>
      </c>
      <c r="E52" s="21" t="s">
        <v>162</v>
      </c>
      <c r="F52" s="2" t="s">
        <v>57</v>
      </c>
      <c r="G52" s="3" t="s">
        <v>166</v>
      </c>
      <c r="H52" s="4">
        <v>352278.81</v>
      </c>
      <c r="I52" s="6">
        <v>42650</v>
      </c>
      <c r="J52" s="5">
        <v>42653</v>
      </c>
      <c r="K52" s="12">
        <v>42734</v>
      </c>
      <c r="L52" s="12">
        <v>42650</v>
      </c>
      <c r="M52" s="50" t="s">
        <v>108</v>
      </c>
      <c r="N52" s="19" t="s">
        <v>109</v>
      </c>
      <c r="O52" s="109" t="s">
        <v>131</v>
      </c>
      <c r="P52" s="103" t="s">
        <v>131</v>
      </c>
      <c r="Q52" s="99"/>
      <c r="R52" s="100"/>
      <c r="S52" s="4"/>
      <c r="T52" s="49"/>
      <c r="U52" s="53" t="s">
        <v>48</v>
      </c>
      <c r="V52" s="159"/>
      <c r="W52" s="159"/>
      <c r="X52" s="7" t="s">
        <v>48</v>
      </c>
      <c r="Y52" s="155"/>
      <c r="Z52" s="104" t="s">
        <v>131</v>
      </c>
      <c r="AA52" s="1" t="s">
        <v>48</v>
      </c>
      <c r="AB52" s="1"/>
      <c r="AC52" s="1" t="s">
        <v>48</v>
      </c>
      <c r="AD52" s="1"/>
      <c r="AE52" s="1" t="s">
        <v>48</v>
      </c>
      <c r="AF52" s="18"/>
      <c r="AG52" s="58">
        <v>0</v>
      </c>
      <c r="AH52" s="101"/>
      <c r="AI52" s="104" t="s">
        <v>131</v>
      </c>
      <c r="AJ52" s="12"/>
      <c r="AK52" s="47"/>
      <c r="AL52" s="82"/>
      <c r="AM52" s="104" t="s">
        <v>131</v>
      </c>
      <c r="AN52" s="5"/>
      <c r="AO52" s="5"/>
      <c r="AP52" s="5"/>
      <c r="AQ52" s="59">
        <f t="shared" si="1"/>
        <v>0</v>
      </c>
      <c r="AR52" s="104" t="s">
        <v>131</v>
      </c>
      <c r="AS52" s="1"/>
      <c r="AT52" s="1"/>
      <c r="AU52" s="18"/>
      <c r="AV52" s="14"/>
      <c r="AW52" s="65"/>
      <c r="AX52" s="13"/>
    </row>
    <row r="53" spans="2:50" ht="60" hidden="1">
      <c r="B53" s="35"/>
      <c r="C53" s="17">
        <v>2016</v>
      </c>
      <c r="D53" s="19" t="s">
        <v>72</v>
      </c>
      <c r="E53" s="21" t="s">
        <v>163</v>
      </c>
      <c r="F53" s="2" t="s">
        <v>57</v>
      </c>
      <c r="G53" s="3" t="s">
        <v>167</v>
      </c>
      <c r="H53" s="4">
        <v>364293.06</v>
      </c>
      <c r="I53" s="6">
        <v>42650</v>
      </c>
      <c r="J53" s="5">
        <v>42653</v>
      </c>
      <c r="K53" s="12">
        <v>42734</v>
      </c>
      <c r="L53" s="12">
        <v>42650</v>
      </c>
      <c r="M53" s="50" t="s">
        <v>108</v>
      </c>
      <c r="N53" s="19" t="s">
        <v>109</v>
      </c>
      <c r="O53" s="109" t="s">
        <v>131</v>
      </c>
      <c r="P53" s="103" t="s">
        <v>131</v>
      </c>
      <c r="Q53" s="99"/>
      <c r="R53" s="100"/>
      <c r="S53" s="4"/>
      <c r="T53" s="49"/>
      <c r="U53" s="53" t="s">
        <v>48</v>
      </c>
      <c r="V53" s="159"/>
      <c r="W53" s="159"/>
      <c r="X53" s="7" t="s">
        <v>48</v>
      </c>
      <c r="Y53" s="155"/>
      <c r="Z53" s="104" t="s">
        <v>131</v>
      </c>
      <c r="AA53" s="1" t="s">
        <v>48</v>
      </c>
      <c r="AB53" s="1"/>
      <c r="AC53" s="1" t="s">
        <v>48</v>
      </c>
      <c r="AD53" s="1"/>
      <c r="AE53" s="1" t="s">
        <v>48</v>
      </c>
      <c r="AF53" s="18"/>
      <c r="AG53" s="58">
        <v>0</v>
      </c>
      <c r="AH53" s="101"/>
      <c r="AI53" s="104" t="s">
        <v>131</v>
      </c>
      <c r="AJ53" s="12"/>
      <c r="AK53" s="47"/>
      <c r="AL53" s="82"/>
      <c r="AM53" s="104" t="s">
        <v>131</v>
      </c>
      <c r="AN53" s="5"/>
      <c r="AO53" s="5"/>
      <c r="AP53" s="5"/>
      <c r="AQ53" s="59">
        <f t="shared" ref="AQ53" si="3">AG53+AH53</f>
        <v>0</v>
      </c>
      <c r="AR53" s="104" t="s">
        <v>131</v>
      </c>
      <c r="AS53" s="1"/>
      <c r="AT53" s="1"/>
      <c r="AU53" s="18"/>
      <c r="AV53" s="14"/>
      <c r="AW53" s="65"/>
      <c r="AX53" s="13"/>
    </row>
    <row r="54" spans="2:50" s="149" customFormat="1" ht="45" hidden="1">
      <c r="B54" s="125"/>
      <c r="C54" s="126">
        <v>2016</v>
      </c>
      <c r="D54" s="127" t="s">
        <v>150</v>
      </c>
      <c r="E54" s="128" t="s">
        <v>164</v>
      </c>
      <c r="F54" s="129" t="s">
        <v>186</v>
      </c>
      <c r="G54" s="151" t="s">
        <v>187</v>
      </c>
      <c r="H54" s="130">
        <v>2426000</v>
      </c>
      <c r="I54" s="131"/>
      <c r="J54" s="132"/>
      <c r="K54" s="133"/>
      <c r="L54" s="133"/>
      <c r="M54" s="134"/>
      <c r="N54" s="127"/>
      <c r="O54" s="135"/>
      <c r="P54" s="128"/>
      <c r="Q54" s="136"/>
      <c r="R54" s="130"/>
      <c r="S54" s="130"/>
      <c r="T54" s="137"/>
      <c r="U54" s="138"/>
      <c r="V54" s="160"/>
      <c r="W54" s="139"/>
      <c r="X54" s="160"/>
      <c r="Y54" s="156"/>
      <c r="Z54" s="134"/>
      <c r="AA54" s="140"/>
      <c r="AB54" s="140"/>
      <c r="AC54" s="140"/>
      <c r="AD54" s="140"/>
      <c r="AE54" s="140"/>
      <c r="AF54" s="141"/>
      <c r="AG54" s="142"/>
      <c r="AH54" s="143"/>
      <c r="AI54" s="144"/>
      <c r="AJ54" s="133"/>
      <c r="AK54" s="144"/>
      <c r="AL54" s="145"/>
      <c r="AM54" s="144"/>
      <c r="AN54" s="132"/>
      <c r="AO54" s="132"/>
      <c r="AP54" s="132"/>
      <c r="AQ54" s="143">
        <f t="shared" si="1"/>
        <v>0</v>
      </c>
      <c r="AR54" s="128"/>
      <c r="AS54" s="140"/>
      <c r="AT54" s="140"/>
      <c r="AU54" s="141"/>
      <c r="AV54" s="146"/>
      <c r="AW54" s="150" t="s">
        <v>204</v>
      </c>
      <c r="AX54" s="148"/>
    </row>
    <row r="55" spans="2:50" ht="120" hidden="1">
      <c r="B55" s="35"/>
      <c r="C55" s="17">
        <v>2016</v>
      </c>
      <c r="D55" s="19" t="s">
        <v>180</v>
      </c>
      <c r="E55" s="21" t="s">
        <v>165</v>
      </c>
      <c r="F55" s="2" t="s">
        <v>186</v>
      </c>
      <c r="G55" s="124" t="s">
        <v>205</v>
      </c>
      <c r="H55" s="4">
        <v>2439500.65</v>
      </c>
      <c r="I55" s="6"/>
      <c r="J55" s="5">
        <v>42685</v>
      </c>
      <c r="K55" s="12">
        <v>42735</v>
      </c>
      <c r="L55" s="12"/>
      <c r="M55" s="163" t="s">
        <v>225</v>
      </c>
      <c r="N55" s="19" t="s">
        <v>49</v>
      </c>
      <c r="O55" s="84"/>
      <c r="P55" s="21" t="s">
        <v>219</v>
      </c>
      <c r="Q55" s="9">
        <v>42611</v>
      </c>
      <c r="R55" s="4">
        <v>6000000</v>
      </c>
      <c r="S55" s="4"/>
      <c r="T55" s="49"/>
      <c r="U55" s="53">
        <v>42669</v>
      </c>
      <c r="V55" s="155">
        <v>42671</v>
      </c>
      <c r="W55" s="7">
        <v>42675</v>
      </c>
      <c r="X55" s="159">
        <v>42678</v>
      </c>
      <c r="Y55" s="155">
        <v>42681</v>
      </c>
      <c r="Z55" s="50" t="s">
        <v>221</v>
      </c>
      <c r="AA55" s="1" t="s">
        <v>222</v>
      </c>
      <c r="AB55" s="5">
        <v>42713</v>
      </c>
      <c r="AC55" s="1" t="s">
        <v>223</v>
      </c>
      <c r="AD55" s="5">
        <v>42683</v>
      </c>
      <c r="AE55" s="1" t="s">
        <v>224</v>
      </c>
      <c r="AF55" s="12">
        <v>42735</v>
      </c>
      <c r="AG55" s="58"/>
      <c r="AH55" s="59"/>
      <c r="AI55" s="47"/>
      <c r="AJ55" s="12"/>
      <c r="AK55" s="47" t="s">
        <v>48</v>
      </c>
      <c r="AL55" s="82" t="s">
        <v>48</v>
      </c>
      <c r="AM55" s="47">
        <v>42740</v>
      </c>
      <c r="AN55" s="5">
        <v>42685</v>
      </c>
      <c r="AO55" s="5">
        <v>42735</v>
      </c>
      <c r="AP55" s="5">
        <v>42735</v>
      </c>
      <c r="AQ55" s="59">
        <f t="shared" si="1"/>
        <v>0</v>
      </c>
      <c r="AR55" s="47">
        <v>42734</v>
      </c>
      <c r="AS55" s="5">
        <v>42685</v>
      </c>
      <c r="AT55" s="5">
        <v>42735</v>
      </c>
      <c r="AU55" s="12">
        <v>42735</v>
      </c>
      <c r="AV55" s="14"/>
      <c r="AW55" s="65" t="s">
        <v>213</v>
      </c>
      <c r="AX55" s="13"/>
    </row>
    <row r="56" spans="2:50" ht="120" hidden="1">
      <c r="B56" s="35"/>
      <c r="C56" s="17">
        <v>2016</v>
      </c>
      <c r="D56" s="19" t="s">
        <v>180</v>
      </c>
      <c r="E56" s="21" t="s">
        <v>188</v>
      </c>
      <c r="F56" s="2" t="s">
        <v>186</v>
      </c>
      <c r="G56" s="124" t="s">
        <v>206</v>
      </c>
      <c r="H56" s="4">
        <v>2623234.52</v>
      </c>
      <c r="I56" s="6">
        <v>42622</v>
      </c>
      <c r="J56" s="5">
        <v>42685</v>
      </c>
      <c r="K56" s="12">
        <v>42735</v>
      </c>
      <c r="L56" s="35"/>
      <c r="M56" s="123" t="s">
        <v>190</v>
      </c>
      <c r="N56" s="19" t="s">
        <v>125</v>
      </c>
      <c r="O56" s="84"/>
      <c r="P56" s="21"/>
      <c r="Q56" s="9"/>
      <c r="R56" s="4"/>
      <c r="S56" s="4"/>
      <c r="T56" s="49"/>
      <c r="U56" s="53"/>
      <c r="V56" s="159"/>
      <c r="W56" s="159"/>
      <c r="X56" s="7"/>
      <c r="Y56" s="155"/>
      <c r="Z56" s="50"/>
      <c r="AA56" s="1"/>
      <c r="AB56" s="1"/>
      <c r="AC56" s="1"/>
      <c r="AD56" s="1"/>
      <c r="AE56" s="1"/>
      <c r="AF56" s="18"/>
      <c r="AG56" s="58"/>
      <c r="AH56" s="59"/>
      <c r="AI56" s="47"/>
      <c r="AJ56" s="12"/>
      <c r="AK56" s="47" t="s">
        <v>48</v>
      </c>
      <c r="AL56" s="82" t="s">
        <v>48</v>
      </c>
      <c r="AM56" s="47"/>
      <c r="AN56" s="5"/>
      <c r="AO56" s="5"/>
      <c r="AP56" s="5"/>
      <c r="AQ56" s="59">
        <f t="shared" si="1"/>
        <v>0</v>
      </c>
      <c r="AR56" s="21"/>
      <c r="AS56" s="1"/>
      <c r="AT56" s="1"/>
      <c r="AU56" s="18"/>
      <c r="AV56" s="14"/>
      <c r="AW56" s="65" t="s">
        <v>213</v>
      </c>
      <c r="AX56" s="13"/>
    </row>
    <row r="57" spans="2:50" ht="75" hidden="1">
      <c r="B57" s="35"/>
      <c r="C57" s="17">
        <v>2016</v>
      </c>
      <c r="D57" s="19" t="s">
        <v>198</v>
      </c>
      <c r="E57" s="21" t="s">
        <v>189</v>
      </c>
      <c r="F57" s="2" t="s">
        <v>186</v>
      </c>
      <c r="G57" s="124" t="s">
        <v>207</v>
      </c>
      <c r="H57" s="4">
        <v>2389400</v>
      </c>
      <c r="I57" s="6"/>
      <c r="J57" s="5">
        <v>42671</v>
      </c>
      <c r="K57" s="12">
        <v>42735</v>
      </c>
      <c r="L57" s="35"/>
      <c r="M57" s="50" t="s">
        <v>216</v>
      </c>
      <c r="N57" s="19"/>
      <c r="O57" s="84"/>
      <c r="P57" s="21"/>
      <c r="Q57" s="9"/>
      <c r="R57" s="4"/>
      <c r="S57" s="4"/>
      <c r="T57" s="49"/>
      <c r="U57" s="53"/>
      <c r="V57" s="159"/>
      <c r="W57" s="159"/>
      <c r="X57" s="7"/>
      <c r="Y57" s="155"/>
      <c r="Z57" s="50"/>
      <c r="AA57" s="1"/>
      <c r="AB57" s="1"/>
      <c r="AC57" s="1"/>
      <c r="AD57" s="1"/>
      <c r="AE57" s="1"/>
      <c r="AF57" s="18"/>
      <c r="AG57" s="58"/>
      <c r="AH57" s="59"/>
      <c r="AI57" s="47"/>
      <c r="AJ57" s="12"/>
      <c r="AK57" s="47" t="s">
        <v>48</v>
      </c>
      <c r="AL57" s="82" t="s">
        <v>48</v>
      </c>
      <c r="AM57" s="47"/>
      <c r="AN57" s="5"/>
      <c r="AO57" s="5"/>
      <c r="AP57" s="5"/>
      <c r="AQ57" s="59">
        <f t="shared" si="1"/>
        <v>0</v>
      </c>
      <c r="AR57" s="21"/>
      <c r="AS57" s="1"/>
      <c r="AT57" s="1"/>
      <c r="AU57" s="18"/>
      <c r="AV57" s="14"/>
      <c r="AW57" s="65" t="s">
        <v>213</v>
      </c>
      <c r="AX57" s="13"/>
    </row>
    <row r="58" spans="2:50" ht="60" hidden="1">
      <c r="B58" s="35"/>
      <c r="C58" s="17">
        <v>2016</v>
      </c>
      <c r="D58" s="19" t="s">
        <v>72</v>
      </c>
      <c r="E58" s="21" t="s">
        <v>191</v>
      </c>
      <c r="F58" s="2" t="s">
        <v>57</v>
      </c>
      <c r="G58" s="124" t="s">
        <v>208</v>
      </c>
      <c r="H58" s="4">
        <v>196802.42</v>
      </c>
      <c r="I58" s="6">
        <v>42677</v>
      </c>
      <c r="J58" s="5">
        <v>42681</v>
      </c>
      <c r="K58" s="12">
        <v>42735</v>
      </c>
      <c r="L58" s="35"/>
      <c r="M58" s="50" t="s">
        <v>134</v>
      </c>
      <c r="N58" s="19"/>
      <c r="O58" s="84"/>
      <c r="P58" s="21"/>
      <c r="Q58" s="9"/>
      <c r="R58" s="4"/>
      <c r="S58" s="4"/>
      <c r="T58" s="49"/>
      <c r="U58" s="53"/>
      <c r="V58" s="159"/>
      <c r="W58" s="159"/>
      <c r="X58" s="7"/>
      <c r="Y58" s="155"/>
      <c r="Z58" s="50"/>
      <c r="AA58" s="1"/>
      <c r="AB58" s="1"/>
      <c r="AC58" s="1"/>
      <c r="AD58" s="1"/>
      <c r="AE58" s="1"/>
      <c r="AF58" s="18"/>
      <c r="AG58" s="58"/>
      <c r="AH58" s="59"/>
      <c r="AI58" s="47"/>
      <c r="AJ58" s="12"/>
      <c r="AK58" s="47"/>
      <c r="AL58" s="82"/>
      <c r="AM58" s="21"/>
      <c r="AN58" s="1"/>
      <c r="AO58" s="1"/>
      <c r="AP58" s="1"/>
      <c r="AQ58" s="59">
        <f t="shared" si="1"/>
        <v>0</v>
      </c>
      <c r="AR58" s="21"/>
      <c r="AS58" s="1"/>
      <c r="AT58" s="1"/>
      <c r="AU58" s="18"/>
      <c r="AV58" s="14"/>
      <c r="AW58" s="65"/>
      <c r="AX58" s="13"/>
    </row>
    <row r="59" spans="2:50" ht="90.75" hidden="1" customHeight="1">
      <c r="B59" s="35"/>
      <c r="C59" s="17">
        <v>2016</v>
      </c>
      <c r="D59" s="19" t="s">
        <v>72</v>
      </c>
      <c r="E59" s="21" t="s">
        <v>192</v>
      </c>
      <c r="F59" s="2" t="s">
        <v>57</v>
      </c>
      <c r="G59" s="124" t="s">
        <v>209</v>
      </c>
      <c r="H59" s="4">
        <v>523396.29</v>
      </c>
      <c r="I59" s="6">
        <v>42677</v>
      </c>
      <c r="J59" s="5">
        <v>42678</v>
      </c>
      <c r="K59" s="12">
        <v>42735</v>
      </c>
      <c r="L59" s="152">
        <v>42675</v>
      </c>
      <c r="M59" s="50" t="s">
        <v>217</v>
      </c>
      <c r="N59" s="19"/>
      <c r="O59" s="84"/>
      <c r="P59" s="21"/>
      <c r="Q59" s="9"/>
      <c r="R59" s="4"/>
      <c r="S59" s="4"/>
      <c r="T59" s="49"/>
      <c r="U59" s="53"/>
      <c r="V59" s="159"/>
      <c r="W59" s="159"/>
      <c r="X59" s="7"/>
      <c r="Y59" s="155"/>
      <c r="Z59" s="50"/>
      <c r="AA59" s="1"/>
      <c r="AB59" s="1"/>
      <c r="AC59" s="1"/>
      <c r="AD59" s="1"/>
      <c r="AE59" s="1"/>
      <c r="AF59" s="18"/>
      <c r="AG59" s="58"/>
      <c r="AH59" s="59"/>
      <c r="AI59" s="47"/>
      <c r="AJ59" s="12"/>
      <c r="AK59" s="47"/>
      <c r="AL59" s="82"/>
      <c r="AM59" s="21"/>
      <c r="AN59" s="1"/>
      <c r="AO59" s="1"/>
      <c r="AP59" s="1"/>
      <c r="AQ59" s="59"/>
      <c r="AR59" s="21"/>
      <c r="AS59" s="1"/>
      <c r="AT59" s="1"/>
      <c r="AU59" s="18"/>
      <c r="AV59" s="14"/>
      <c r="AW59" s="65"/>
      <c r="AX59" s="13"/>
    </row>
    <row r="60" spans="2:50" ht="90" hidden="1">
      <c r="B60" s="35"/>
      <c r="C60" s="17">
        <v>2016</v>
      </c>
      <c r="D60" s="19" t="s">
        <v>180</v>
      </c>
      <c r="E60" s="21" t="s">
        <v>193</v>
      </c>
      <c r="F60" s="2" t="s">
        <v>57</v>
      </c>
      <c r="G60" s="124" t="s">
        <v>210</v>
      </c>
      <c r="H60" s="4">
        <v>577695.28</v>
      </c>
      <c r="I60" s="6">
        <v>42688</v>
      </c>
      <c r="J60" s="5">
        <v>42689</v>
      </c>
      <c r="K60" s="12">
        <v>42734</v>
      </c>
      <c r="L60" s="152">
        <v>42688</v>
      </c>
      <c r="M60" s="50" t="s">
        <v>108</v>
      </c>
      <c r="N60" s="19"/>
      <c r="O60" s="84"/>
      <c r="P60" s="21"/>
      <c r="Q60" s="9"/>
      <c r="R60" s="4"/>
      <c r="S60" s="4"/>
      <c r="T60" s="49"/>
      <c r="U60" s="53"/>
      <c r="V60" s="159"/>
      <c r="W60" s="159"/>
      <c r="X60" s="7"/>
      <c r="Y60" s="155"/>
      <c r="Z60" s="50"/>
      <c r="AA60" s="1"/>
      <c r="AB60" s="1"/>
      <c r="AC60" s="1"/>
      <c r="AD60" s="1"/>
      <c r="AE60" s="1"/>
      <c r="AF60" s="18"/>
      <c r="AG60" s="58"/>
      <c r="AH60" s="59"/>
      <c r="AI60" s="47"/>
      <c r="AJ60" s="12"/>
      <c r="AK60" s="47"/>
      <c r="AL60" s="82"/>
      <c r="AM60" s="21"/>
      <c r="AN60" s="1"/>
      <c r="AO60" s="1"/>
      <c r="AP60" s="1"/>
      <c r="AQ60" s="59"/>
      <c r="AR60" s="21"/>
      <c r="AS60" s="1"/>
      <c r="AT60" s="1"/>
      <c r="AU60" s="18"/>
      <c r="AV60" s="14"/>
      <c r="AW60" s="65"/>
      <c r="AX60" s="13"/>
    </row>
    <row r="61" spans="2:50" s="149" customFormat="1" ht="26.25" hidden="1">
      <c r="B61" s="125"/>
      <c r="C61" s="126">
        <v>2016</v>
      </c>
      <c r="D61" s="127"/>
      <c r="E61" s="128" t="s">
        <v>194</v>
      </c>
      <c r="F61" s="129"/>
      <c r="G61" s="153" t="s">
        <v>204</v>
      </c>
      <c r="H61" s="130"/>
      <c r="I61" s="131"/>
      <c r="J61" s="132"/>
      <c r="K61" s="133"/>
      <c r="L61" s="125"/>
      <c r="M61" s="134"/>
      <c r="N61" s="127"/>
      <c r="O61" s="135"/>
      <c r="P61" s="128"/>
      <c r="Q61" s="136"/>
      <c r="R61" s="130"/>
      <c r="S61" s="130"/>
      <c r="T61" s="137"/>
      <c r="U61" s="138"/>
      <c r="V61" s="160"/>
      <c r="W61" s="160"/>
      <c r="X61" s="139"/>
      <c r="Y61" s="156"/>
      <c r="Z61" s="134"/>
      <c r="AA61" s="140"/>
      <c r="AB61" s="140"/>
      <c r="AC61" s="140"/>
      <c r="AD61" s="140"/>
      <c r="AE61" s="140"/>
      <c r="AF61" s="141"/>
      <c r="AG61" s="142"/>
      <c r="AH61" s="143"/>
      <c r="AI61" s="144"/>
      <c r="AJ61" s="133"/>
      <c r="AK61" s="144"/>
      <c r="AL61" s="145"/>
      <c r="AM61" s="128"/>
      <c r="AN61" s="140"/>
      <c r="AO61" s="140"/>
      <c r="AP61" s="140"/>
      <c r="AQ61" s="143"/>
      <c r="AR61" s="128"/>
      <c r="AS61" s="140"/>
      <c r="AT61" s="140"/>
      <c r="AU61" s="141"/>
      <c r="AV61" s="146"/>
      <c r="AW61" s="147"/>
      <c r="AX61" s="148"/>
    </row>
    <row r="62" spans="2:50" s="149" customFormat="1" ht="26.25" hidden="1">
      <c r="B62" s="125"/>
      <c r="C62" s="126">
        <v>2016</v>
      </c>
      <c r="D62" s="127"/>
      <c r="E62" s="128" t="s">
        <v>195</v>
      </c>
      <c r="F62" s="129"/>
      <c r="G62" s="153" t="s">
        <v>204</v>
      </c>
      <c r="H62" s="130"/>
      <c r="I62" s="131"/>
      <c r="J62" s="132"/>
      <c r="K62" s="133"/>
      <c r="L62" s="125"/>
      <c r="M62" s="134"/>
      <c r="N62" s="127"/>
      <c r="O62" s="135"/>
      <c r="P62" s="128"/>
      <c r="Q62" s="136"/>
      <c r="R62" s="130"/>
      <c r="S62" s="130"/>
      <c r="T62" s="137"/>
      <c r="U62" s="138"/>
      <c r="V62" s="160"/>
      <c r="W62" s="160"/>
      <c r="X62" s="139"/>
      <c r="Y62" s="156"/>
      <c r="Z62" s="134"/>
      <c r="AA62" s="140"/>
      <c r="AB62" s="140"/>
      <c r="AC62" s="140"/>
      <c r="AD62" s="140"/>
      <c r="AE62" s="140"/>
      <c r="AF62" s="141"/>
      <c r="AG62" s="142"/>
      <c r="AH62" s="143"/>
      <c r="AI62" s="144"/>
      <c r="AJ62" s="133"/>
      <c r="AK62" s="144"/>
      <c r="AL62" s="145"/>
      <c r="AM62" s="128"/>
      <c r="AN62" s="140"/>
      <c r="AO62" s="140"/>
      <c r="AP62" s="140"/>
      <c r="AQ62" s="143"/>
      <c r="AR62" s="128"/>
      <c r="AS62" s="140"/>
      <c r="AT62" s="140"/>
      <c r="AU62" s="141"/>
      <c r="AV62" s="146"/>
      <c r="AW62" s="147"/>
      <c r="AX62" s="148"/>
    </row>
    <row r="63" spans="2:50" ht="60" hidden="1">
      <c r="B63" s="35"/>
      <c r="C63" s="17">
        <v>2016</v>
      </c>
      <c r="D63" s="19" t="s">
        <v>72</v>
      </c>
      <c r="E63" s="21" t="s">
        <v>196</v>
      </c>
      <c r="F63" s="2" t="s">
        <v>186</v>
      </c>
      <c r="G63" s="124" t="s">
        <v>211</v>
      </c>
      <c r="H63" s="4">
        <v>1630380</v>
      </c>
      <c r="I63" s="6"/>
      <c r="J63" s="5">
        <v>42720</v>
      </c>
      <c r="K63" s="12">
        <v>42794</v>
      </c>
      <c r="L63" s="35"/>
      <c r="M63" s="50"/>
      <c r="N63" s="19"/>
      <c r="O63" s="84"/>
      <c r="P63" s="21"/>
      <c r="Q63" s="9"/>
      <c r="R63" s="4"/>
      <c r="S63" s="4"/>
      <c r="T63" s="49"/>
      <c r="U63" s="53"/>
      <c r="V63" s="159"/>
      <c r="W63" s="159"/>
      <c r="X63" s="7"/>
      <c r="Y63" s="155"/>
      <c r="Z63" s="50"/>
      <c r="AA63" s="1"/>
      <c r="AB63" s="1"/>
      <c r="AC63" s="1"/>
      <c r="AD63" s="1"/>
      <c r="AE63" s="1"/>
      <c r="AF63" s="18"/>
      <c r="AG63" s="58"/>
      <c r="AH63" s="59"/>
      <c r="AI63" s="47"/>
      <c r="AJ63" s="12"/>
      <c r="AK63" s="47"/>
      <c r="AL63" s="82"/>
      <c r="AM63" s="21"/>
      <c r="AN63" s="1"/>
      <c r="AO63" s="1"/>
      <c r="AP63" s="1"/>
      <c r="AQ63" s="59"/>
      <c r="AR63" s="21"/>
      <c r="AS63" s="1"/>
      <c r="AT63" s="1"/>
      <c r="AU63" s="18"/>
      <c r="AV63" s="14"/>
      <c r="AW63" s="65" t="s">
        <v>213</v>
      </c>
      <c r="AX63" s="13"/>
    </row>
    <row r="64" spans="2:50" ht="45" hidden="1">
      <c r="B64" s="35"/>
      <c r="C64" s="17">
        <v>2016</v>
      </c>
      <c r="D64" s="19" t="s">
        <v>55</v>
      </c>
      <c r="E64" s="21" t="s">
        <v>197</v>
      </c>
      <c r="F64" s="2" t="s">
        <v>186</v>
      </c>
      <c r="G64" s="124" t="s">
        <v>212</v>
      </c>
      <c r="H64" s="4">
        <v>1800000</v>
      </c>
      <c r="I64" s="6"/>
      <c r="J64" s="5">
        <v>42734</v>
      </c>
      <c r="K64" s="12">
        <v>43039</v>
      </c>
      <c r="L64" s="35"/>
      <c r="M64" s="50"/>
      <c r="N64" s="19"/>
      <c r="O64" s="84"/>
      <c r="P64" s="21"/>
      <c r="Q64" s="9"/>
      <c r="R64" s="4"/>
      <c r="S64" s="4"/>
      <c r="T64" s="49"/>
      <c r="U64" s="53"/>
      <c r="V64" s="159"/>
      <c r="W64" s="159"/>
      <c r="X64" s="7"/>
      <c r="Y64" s="155"/>
      <c r="Z64" s="50"/>
      <c r="AA64" s="1"/>
      <c r="AB64" s="1"/>
      <c r="AC64" s="1"/>
      <c r="AD64" s="1"/>
      <c r="AE64" s="1"/>
      <c r="AF64" s="18"/>
      <c r="AG64" s="58"/>
      <c r="AH64" s="59"/>
      <c r="AI64" s="47"/>
      <c r="AJ64" s="12"/>
      <c r="AK64" s="47"/>
      <c r="AL64" s="82"/>
      <c r="AM64" s="21"/>
      <c r="AN64" s="1"/>
      <c r="AO64" s="1"/>
      <c r="AP64" s="1"/>
      <c r="AQ64" s="59"/>
      <c r="AR64" s="21"/>
      <c r="AS64" s="1"/>
      <c r="AT64" s="1"/>
      <c r="AU64" s="18"/>
      <c r="AV64" s="14"/>
      <c r="AW64" s="65" t="s">
        <v>213</v>
      </c>
      <c r="AX64" s="13"/>
    </row>
    <row r="65" spans="2:50" hidden="1">
      <c r="B65" s="35"/>
      <c r="C65" s="17"/>
      <c r="D65" s="19"/>
      <c r="E65" s="21"/>
      <c r="F65" s="2"/>
      <c r="G65" s="3"/>
      <c r="H65" s="4"/>
      <c r="I65" s="6"/>
      <c r="J65" s="5"/>
      <c r="K65" s="12"/>
      <c r="L65" s="35"/>
      <c r="M65" s="50"/>
      <c r="N65" s="19"/>
      <c r="O65" s="84"/>
      <c r="P65" s="21"/>
      <c r="Q65" s="9"/>
      <c r="R65" s="4"/>
      <c r="S65" s="4"/>
      <c r="T65" s="49"/>
      <c r="U65" s="53"/>
      <c r="V65" s="159"/>
      <c r="W65" s="159"/>
      <c r="X65" s="7"/>
      <c r="Y65" s="155"/>
      <c r="Z65" s="50"/>
      <c r="AA65" s="1"/>
      <c r="AB65" s="1"/>
      <c r="AC65" s="1"/>
      <c r="AD65" s="1"/>
      <c r="AE65" s="1"/>
      <c r="AF65" s="18"/>
      <c r="AG65" s="58"/>
      <c r="AH65" s="59"/>
      <c r="AI65" s="47"/>
      <c r="AJ65" s="12"/>
      <c r="AK65" s="47"/>
      <c r="AL65" s="82"/>
      <c r="AM65" s="21"/>
      <c r="AN65" s="1"/>
      <c r="AO65" s="1"/>
      <c r="AP65" s="1"/>
      <c r="AQ65" s="59"/>
      <c r="AR65" s="21"/>
      <c r="AS65" s="1"/>
      <c r="AT65" s="1"/>
      <c r="AU65" s="18"/>
      <c r="AV65" s="14"/>
      <c r="AW65" s="65"/>
      <c r="AX65" s="13"/>
    </row>
    <row r="66" spans="2:50" hidden="1">
      <c r="B66" s="35"/>
      <c r="C66" s="17"/>
      <c r="D66" s="19"/>
      <c r="E66" s="21"/>
      <c r="F66" s="2"/>
      <c r="G66" s="3"/>
      <c r="H66" s="4"/>
      <c r="I66" s="6"/>
      <c r="J66" s="5"/>
      <c r="K66" s="12"/>
      <c r="L66" s="35"/>
      <c r="M66" s="50"/>
      <c r="N66" s="19"/>
      <c r="O66" s="84"/>
      <c r="P66" s="21"/>
      <c r="Q66" s="9"/>
      <c r="R66" s="4"/>
      <c r="S66" s="4"/>
      <c r="T66" s="49"/>
      <c r="U66" s="53"/>
      <c r="V66" s="159"/>
      <c r="W66" s="159"/>
      <c r="X66" s="7"/>
      <c r="Y66" s="155"/>
      <c r="Z66" s="50"/>
      <c r="AA66" s="1"/>
      <c r="AB66" s="1"/>
      <c r="AC66" s="1"/>
      <c r="AD66" s="1"/>
      <c r="AE66" s="1"/>
      <c r="AF66" s="18"/>
      <c r="AG66" s="58"/>
      <c r="AH66" s="59"/>
      <c r="AI66" s="47"/>
      <c r="AJ66" s="12"/>
      <c r="AK66" s="47"/>
      <c r="AL66" s="82"/>
      <c r="AM66" s="21"/>
      <c r="AN66" s="1"/>
      <c r="AO66" s="1"/>
      <c r="AP66" s="1"/>
      <c r="AQ66" s="59"/>
      <c r="AR66" s="21"/>
      <c r="AS66" s="1"/>
      <c r="AT66" s="1"/>
      <c r="AU66" s="18"/>
      <c r="AV66" s="14"/>
      <c r="AW66" s="65"/>
      <c r="AX66" s="13"/>
    </row>
    <row r="67" spans="2:50" hidden="1">
      <c r="B67" s="35"/>
      <c r="C67" s="17"/>
      <c r="D67" s="19"/>
      <c r="E67" s="21"/>
      <c r="F67" s="2"/>
      <c r="G67" s="3"/>
      <c r="H67" s="4"/>
      <c r="I67" s="6"/>
      <c r="J67" s="5"/>
      <c r="K67" s="12"/>
      <c r="L67" s="35"/>
      <c r="M67" s="50"/>
      <c r="N67" s="19"/>
      <c r="O67" s="84"/>
      <c r="P67" s="21"/>
      <c r="Q67" s="9"/>
      <c r="R67" s="4"/>
      <c r="S67" s="4"/>
      <c r="T67" s="49"/>
      <c r="U67" s="53"/>
      <c r="V67" s="159"/>
      <c r="W67" s="159"/>
      <c r="X67" s="7"/>
      <c r="Y67" s="155"/>
      <c r="Z67" s="50"/>
      <c r="AA67" s="1"/>
      <c r="AB67" s="1"/>
      <c r="AC67" s="1"/>
      <c r="AD67" s="1"/>
      <c r="AE67" s="1"/>
      <c r="AF67" s="18"/>
      <c r="AG67" s="58"/>
      <c r="AH67" s="59"/>
      <c r="AI67" s="47"/>
      <c r="AJ67" s="12"/>
      <c r="AK67" s="47"/>
      <c r="AL67" s="82"/>
      <c r="AM67" s="21"/>
      <c r="AN67" s="1"/>
      <c r="AO67" s="1"/>
      <c r="AP67" s="1"/>
      <c r="AQ67" s="59"/>
      <c r="AR67" s="21"/>
      <c r="AS67" s="1"/>
      <c r="AT67" s="1"/>
      <c r="AU67" s="18"/>
      <c r="AV67" s="14"/>
      <c r="AW67" s="65"/>
      <c r="AX67" s="13"/>
    </row>
    <row r="68" spans="2:50" hidden="1">
      <c r="B68" s="35"/>
      <c r="C68" s="17"/>
      <c r="D68" s="19"/>
      <c r="E68" s="21"/>
      <c r="F68" s="2"/>
      <c r="G68" s="3"/>
      <c r="H68" s="4"/>
      <c r="I68" s="6"/>
      <c r="J68" s="5"/>
      <c r="K68" s="12"/>
      <c r="L68" s="35"/>
      <c r="M68" s="50"/>
      <c r="N68" s="19"/>
      <c r="O68" s="84"/>
      <c r="P68" s="21"/>
      <c r="Q68" s="9"/>
      <c r="R68" s="4"/>
      <c r="S68" s="4"/>
      <c r="T68" s="49"/>
      <c r="U68" s="53"/>
      <c r="V68" s="159"/>
      <c r="W68" s="159"/>
      <c r="X68" s="7"/>
      <c r="Y68" s="155"/>
      <c r="Z68" s="50"/>
      <c r="AA68" s="1"/>
      <c r="AB68" s="1"/>
      <c r="AC68" s="1"/>
      <c r="AD68" s="1"/>
      <c r="AE68" s="1"/>
      <c r="AF68" s="18"/>
      <c r="AG68" s="58"/>
      <c r="AH68" s="59"/>
      <c r="AI68" s="47"/>
      <c r="AJ68" s="12"/>
      <c r="AK68" s="47"/>
      <c r="AL68" s="82"/>
      <c r="AM68" s="21"/>
      <c r="AN68" s="1"/>
      <c r="AO68" s="1"/>
      <c r="AP68" s="1"/>
      <c r="AQ68" s="59"/>
      <c r="AR68" s="21"/>
      <c r="AS68" s="1"/>
      <c r="AT68" s="1"/>
      <c r="AU68" s="18"/>
      <c r="AV68" s="14"/>
      <c r="AW68" s="65"/>
      <c r="AX68" s="13"/>
    </row>
    <row r="69" spans="2:50" hidden="1">
      <c r="B69" s="35"/>
      <c r="C69" s="17"/>
      <c r="D69" s="19"/>
      <c r="E69" s="21"/>
      <c r="F69" s="2"/>
      <c r="G69" s="3"/>
      <c r="H69" s="4"/>
      <c r="I69" s="6"/>
      <c r="J69" s="5"/>
      <c r="K69" s="12"/>
      <c r="L69" s="35"/>
      <c r="M69" s="50"/>
      <c r="N69" s="19"/>
      <c r="O69" s="84"/>
      <c r="P69" s="21"/>
      <c r="Q69" s="9"/>
      <c r="R69" s="4"/>
      <c r="S69" s="4"/>
      <c r="T69" s="49"/>
      <c r="U69" s="53"/>
      <c r="V69" s="159"/>
      <c r="W69" s="159"/>
      <c r="X69" s="7"/>
      <c r="Y69" s="155"/>
      <c r="Z69" s="50"/>
      <c r="AA69" s="1"/>
      <c r="AB69" s="1"/>
      <c r="AC69" s="1"/>
      <c r="AD69" s="1"/>
      <c r="AE69" s="1"/>
      <c r="AF69" s="18"/>
      <c r="AG69" s="58"/>
      <c r="AH69" s="59"/>
      <c r="AI69" s="47"/>
      <c r="AJ69" s="12"/>
      <c r="AK69" s="47"/>
      <c r="AL69" s="82"/>
      <c r="AM69" s="21"/>
      <c r="AN69" s="1"/>
      <c r="AO69" s="1"/>
      <c r="AP69" s="1"/>
      <c r="AQ69" s="59"/>
      <c r="AR69" s="21"/>
      <c r="AS69" s="1"/>
      <c r="AT69" s="1"/>
      <c r="AU69" s="18"/>
      <c r="AV69" s="14"/>
      <c r="AW69" s="65"/>
      <c r="AX69" s="13"/>
    </row>
    <row r="70" spans="2:50" hidden="1">
      <c r="B70" s="35"/>
      <c r="C70" s="17"/>
      <c r="D70" s="19"/>
      <c r="E70" s="21"/>
      <c r="F70" s="2"/>
      <c r="G70" s="3"/>
      <c r="H70" s="4"/>
      <c r="I70" s="6"/>
      <c r="J70" s="5"/>
      <c r="K70" s="12"/>
      <c r="L70" s="35"/>
      <c r="M70" s="50"/>
      <c r="N70" s="19"/>
      <c r="O70" s="84"/>
      <c r="P70" s="21"/>
      <c r="Q70" s="9"/>
      <c r="R70" s="4"/>
      <c r="S70" s="4"/>
      <c r="T70" s="49"/>
      <c r="U70" s="53"/>
      <c r="V70" s="159"/>
      <c r="W70" s="159"/>
      <c r="X70" s="7"/>
      <c r="Y70" s="155"/>
      <c r="Z70" s="50"/>
      <c r="AA70" s="1"/>
      <c r="AB70" s="1"/>
      <c r="AC70" s="1"/>
      <c r="AD70" s="1"/>
      <c r="AE70" s="1"/>
      <c r="AF70" s="18"/>
      <c r="AG70" s="58"/>
      <c r="AH70" s="59"/>
      <c r="AI70" s="47"/>
      <c r="AJ70" s="12"/>
      <c r="AK70" s="47"/>
      <c r="AL70" s="82"/>
      <c r="AM70" s="21"/>
      <c r="AN70" s="1"/>
      <c r="AO70" s="1"/>
      <c r="AP70" s="1"/>
      <c r="AQ70" s="59"/>
      <c r="AR70" s="21"/>
      <c r="AS70" s="1"/>
      <c r="AT70" s="1"/>
      <c r="AU70" s="18"/>
      <c r="AV70" s="14"/>
      <c r="AW70" s="65"/>
      <c r="AX70" s="13"/>
    </row>
    <row r="71" spans="2:50" hidden="1">
      <c r="B71" s="35"/>
      <c r="C71" s="17"/>
      <c r="D71" s="19"/>
      <c r="E71" s="21"/>
      <c r="F71" s="2"/>
      <c r="G71" s="3"/>
      <c r="H71" s="4"/>
      <c r="I71" s="6"/>
      <c r="J71" s="5"/>
      <c r="K71" s="12"/>
      <c r="L71" s="35"/>
      <c r="M71" s="50"/>
      <c r="N71" s="19"/>
      <c r="O71" s="84"/>
      <c r="P71" s="21"/>
      <c r="Q71" s="9"/>
      <c r="R71" s="4"/>
      <c r="S71" s="4"/>
      <c r="T71" s="49"/>
      <c r="U71" s="53"/>
      <c r="V71" s="159"/>
      <c r="W71" s="159"/>
      <c r="X71" s="7"/>
      <c r="Y71" s="155"/>
      <c r="Z71" s="50"/>
      <c r="AA71" s="1"/>
      <c r="AB71" s="1"/>
      <c r="AC71" s="1"/>
      <c r="AD71" s="1"/>
      <c r="AE71" s="1"/>
      <c r="AF71" s="18"/>
      <c r="AG71" s="58"/>
      <c r="AH71" s="59"/>
      <c r="AI71" s="47"/>
      <c r="AJ71" s="12"/>
      <c r="AK71" s="47"/>
      <c r="AL71" s="82"/>
      <c r="AM71" s="21"/>
      <c r="AN71" s="1"/>
      <c r="AO71" s="1"/>
      <c r="AP71" s="1"/>
      <c r="AQ71" s="59"/>
      <c r="AR71" s="21"/>
      <c r="AS71" s="1"/>
      <c r="AT71" s="1"/>
      <c r="AU71" s="18"/>
      <c r="AV71" s="14"/>
      <c r="AW71" s="65"/>
      <c r="AX71" s="13"/>
    </row>
    <row r="72" spans="2:50" hidden="1">
      <c r="B72" s="35"/>
      <c r="C72" s="17"/>
      <c r="D72" s="19"/>
      <c r="E72" s="21"/>
      <c r="F72" s="2"/>
      <c r="G72" s="3"/>
      <c r="H72" s="4"/>
      <c r="I72" s="6"/>
      <c r="J72" s="5"/>
      <c r="K72" s="12"/>
      <c r="L72" s="35"/>
      <c r="M72" s="50"/>
      <c r="N72" s="19"/>
      <c r="O72" s="84"/>
      <c r="P72" s="21"/>
      <c r="Q72" s="9"/>
      <c r="R72" s="4"/>
      <c r="S72" s="4"/>
      <c r="T72" s="49"/>
      <c r="U72" s="53"/>
      <c r="V72" s="159"/>
      <c r="W72" s="159"/>
      <c r="X72" s="7"/>
      <c r="Y72" s="155"/>
      <c r="Z72" s="50"/>
      <c r="AA72" s="1"/>
      <c r="AB72" s="1"/>
      <c r="AC72" s="1"/>
      <c r="AD72" s="1"/>
      <c r="AE72" s="1"/>
      <c r="AF72" s="18"/>
      <c r="AG72" s="58"/>
      <c r="AH72" s="59"/>
      <c r="AI72" s="47"/>
      <c r="AJ72" s="12"/>
      <c r="AK72" s="47"/>
      <c r="AL72" s="82"/>
      <c r="AM72" s="21"/>
      <c r="AN72" s="1"/>
      <c r="AO72" s="1"/>
      <c r="AP72" s="1"/>
      <c r="AQ72" s="59">
        <f t="shared" ref="AQ72:AQ75" si="4">AG72+AH72</f>
        <v>0</v>
      </c>
      <c r="AR72" s="21"/>
      <c r="AS72" s="1"/>
      <c r="AT72" s="1"/>
      <c r="AU72" s="18"/>
      <c r="AV72" s="14"/>
      <c r="AW72" s="65"/>
      <c r="AX72" s="13"/>
    </row>
    <row r="73" spans="2:50" hidden="1">
      <c r="B73" s="35"/>
      <c r="C73" s="17"/>
      <c r="D73" s="19"/>
      <c r="E73" s="21"/>
      <c r="F73" s="2"/>
      <c r="G73" s="3"/>
      <c r="H73" s="4"/>
      <c r="I73" s="6"/>
      <c r="J73" s="5"/>
      <c r="K73" s="12"/>
      <c r="L73" s="35"/>
      <c r="M73" s="50"/>
      <c r="N73" s="19"/>
      <c r="O73" s="84"/>
      <c r="P73" s="21"/>
      <c r="Q73" s="9"/>
      <c r="R73" s="4"/>
      <c r="S73" s="4"/>
      <c r="T73" s="49"/>
      <c r="U73" s="53"/>
      <c r="V73" s="159"/>
      <c r="W73" s="159"/>
      <c r="X73" s="7"/>
      <c r="Y73" s="155"/>
      <c r="Z73" s="50"/>
      <c r="AA73" s="1"/>
      <c r="AB73" s="1"/>
      <c r="AC73" s="1"/>
      <c r="AD73" s="1"/>
      <c r="AE73" s="1"/>
      <c r="AF73" s="18"/>
      <c r="AG73" s="58"/>
      <c r="AH73" s="59"/>
      <c r="AI73" s="47"/>
      <c r="AJ73" s="12"/>
      <c r="AK73" s="47"/>
      <c r="AL73" s="82"/>
      <c r="AM73" s="21"/>
      <c r="AN73" s="1"/>
      <c r="AO73" s="1"/>
      <c r="AP73" s="1"/>
      <c r="AQ73" s="59">
        <f t="shared" si="4"/>
        <v>0</v>
      </c>
      <c r="AR73" s="21"/>
      <c r="AS73" s="1"/>
      <c r="AT73" s="1"/>
      <c r="AU73" s="18"/>
      <c r="AV73" s="14"/>
      <c r="AW73" s="65"/>
      <c r="AX73" s="13"/>
    </row>
    <row r="74" spans="2:50" ht="15.75" hidden="1" thickBot="1">
      <c r="B74" s="70"/>
      <c r="C74" s="20"/>
      <c r="D74" s="87"/>
      <c r="E74" s="22"/>
      <c r="F74" s="23"/>
      <c r="G74" s="24"/>
      <c r="H74" s="25"/>
      <c r="I74" s="26"/>
      <c r="J74" s="27"/>
      <c r="K74" s="28"/>
      <c r="L74" s="70"/>
      <c r="M74" s="86"/>
      <c r="N74" s="87"/>
      <c r="O74" s="85"/>
      <c r="P74" s="30"/>
      <c r="Q74" s="51"/>
      <c r="R74" s="31"/>
      <c r="S74" s="31"/>
      <c r="T74" s="52"/>
      <c r="U74" s="54"/>
      <c r="V74" s="161"/>
      <c r="W74" s="161"/>
      <c r="X74" s="55"/>
      <c r="Y74" s="157"/>
      <c r="Z74" s="56"/>
      <c r="AA74" s="57"/>
      <c r="AB74" s="57"/>
      <c r="AC74" s="57"/>
      <c r="AD74" s="57"/>
      <c r="AE74" s="57"/>
      <c r="AF74" s="34"/>
      <c r="AG74" s="60"/>
      <c r="AH74" s="61"/>
      <c r="AI74" s="62"/>
      <c r="AJ74" s="32"/>
      <c r="AK74" s="62"/>
      <c r="AL74" s="83"/>
      <c r="AM74" s="30"/>
      <c r="AN74" s="57"/>
      <c r="AO74" s="57"/>
      <c r="AP74" s="57"/>
      <c r="AQ74" s="61">
        <f t="shared" si="4"/>
        <v>0</v>
      </c>
      <c r="AR74" s="30"/>
      <c r="AS74" s="57"/>
      <c r="AT74" s="57"/>
      <c r="AU74" s="34"/>
      <c r="AV74" s="33"/>
      <c r="AW74" s="66"/>
      <c r="AX74" s="16"/>
    </row>
    <row r="75" spans="2:50" s="46" customFormat="1" hidden="1">
      <c r="B75" s="36"/>
      <c r="C75" s="37"/>
      <c r="D75" s="36"/>
      <c r="E75" s="36"/>
      <c r="F75" s="38"/>
      <c r="G75" s="39"/>
      <c r="H75" s="40"/>
      <c r="I75" s="41"/>
      <c r="J75" s="42"/>
      <c r="K75" s="42"/>
      <c r="L75" s="36"/>
      <c r="M75" s="36"/>
      <c r="N75" s="36"/>
      <c r="O75" s="42"/>
      <c r="P75" s="36"/>
      <c r="Q75" s="43"/>
      <c r="R75" s="40"/>
      <c r="S75" s="40"/>
      <c r="T75" s="40"/>
      <c r="U75" s="44"/>
      <c r="V75" s="44"/>
      <c r="W75" s="44"/>
      <c r="X75" s="44"/>
      <c r="Y75" s="44"/>
      <c r="Z75" s="38"/>
      <c r="AA75" s="36"/>
      <c r="AB75" s="36"/>
      <c r="AC75" s="36"/>
      <c r="AD75" s="36"/>
      <c r="AE75" s="36"/>
      <c r="AF75" s="36"/>
      <c r="AG75" s="45"/>
      <c r="AH75" s="45"/>
      <c r="AI75" s="42"/>
      <c r="AJ75" s="42"/>
      <c r="AK75" s="42"/>
      <c r="AL75" s="42"/>
      <c r="AM75" s="36"/>
      <c r="AN75" s="36"/>
      <c r="AO75" s="36"/>
      <c r="AP75" s="36"/>
      <c r="AQ75" s="45">
        <f t="shared" si="4"/>
        <v>0</v>
      </c>
      <c r="AR75" s="36"/>
      <c r="AS75" s="36"/>
      <c r="AT75" s="36"/>
      <c r="AU75" s="36"/>
      <c r="AV75" s="36"/>
      <c r="AW75" s="38"/>
      <c r="AX75" s="36"/>
    </row>
    <row r="76" spans="2:50">
      <c r="U76" s="8"/>
      <c r="V76" s="8"/>
      <c r="W76" s="8"/>
      <c r="X76" s="8"/>
      <c r="Y76" s="8"/>
      <c r="AJ76" t="s">
        <v>33</v>
      </c>
    </row>
  </sheetData>
  <autoFilter ref="B4:AX75">
    <filterColumn colId="1"/>
    <filterColumn colId="2"/>
    <filterColumn colId="3"/>
    <filterColumn colId="4">
      <filters>
        <filter val="ADMINISTRACION DIRECTA"/>
      </filters>
    </filterColumn>
    <filterColumn colId="10"/>
    <filterColumn colId="11"/>
    <filterColumn colId="12"/>
    <filterColumn colId="14">
      <filters>
        <filter val="FALTA"/>
      </filters>
    </filterColumn>
    <filterColumn colId="17"/>
    <filterColumn colId="18"/>
    <filterColumn colId="19"/>
    <filterColumn colId="20"/>
    <filterColumn colId="21"/>
    <filterColumn colId="22"/>
    <filterColumn colId="23"/>
    <filterColumn colId="31"/>
    <filterColumn colId="32"/>
    <filterColumn colId="35"/>
    <filterColumn colId="36"/>
    <filterColumn colId="45"/>
    <filterColumn colId="46"/>
  </autoFilter>
  <mergeCells count="10">
    <mergeCell ref="AR3:AU3"/>
    <mergeCell ref="U3:Y3"/>
    <mergeCell ref="E3:K3"/>
    <mergeCell ref="Z3:AF3"/>
    <mergeCell ref="AI3:AJ3"/>
    <mergeCell ref="AM3:AQ3"/>
    <mergeCell ref="AG3:AH3"/>
    <mergeCell ref="P3:T3"/>
    <mergeCell ref="M3:N3"/>
    <mergeCell ref="AK3:AL3"/>
  </mergeCells>
  <pageMargins left="0.47244094488188981" right="0.70866141732283472" top="0.74803149606299213" bottom="0.74803149606299213" header="0.31496062992125984" footer="0.31496062992125984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OBRA CON ACUERDO O CONT</vt:lpstr>
      <vt:lpstr>'OBRA CON ACUERDO O CONT'!Área_de_impresión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Daniyyel</dc:creator>
  <cp:lastModifiedBy>EQUIPO</cp:lastModifiedBy>
  <cp:lastPrinted>2016-11-22T17:36:07Z</cp:lastPrinted>
  <dcterms:created xsi:type="dcterms:W3CDTF">2014-02-06T17:49:32Z</dcterms:created>
  <dcterms:modified xsi:type="dcterms:W3CDTF">2017-02-14T20:25:34Z</dcterms:modified>
</cp:coreProperties>
</file>