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H24" i="5"/>
  <c r="J24" i="5"/>
  <c r="F25" i="5"/>
  <c r="H25" i="5"/>
  <c r="J25" i="5"/>
  <c r="F26" i="5"/>
  <c r="H26" i="5"/>
  <c r="J26" i="5"/>
  <c r="F27" i="5"/>
  <c r="H27" i="5"/>
  <c r="J27" i="5"/>
  <c r="H23" i="5"/>
  <c r="J23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0" i="3" l="1"/>
  <c r="K19" i="5" s="1"/>
  <c r="I10" i="3"/>
  <c r="I19" i="5" s="1"/>
  <c r="G10" i="3"/>
  <c r="K9" i="3"/>
  <c r="K18" i="5" s="1"/>
  <c r="I9" i="3"/>
  <c r="I18" i="5" s="1"/>
  <c r="G9" i="3"/>
  <c r="G18" i="5" s="1"/>
  <c r="L10" i="3" l="1"/>
  <c r="L19" i="5" s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5" i="5" s="1"/>
  <c r="I9" i="4"/>
  <c r="I25" i="5" s="1"/>
  <c r="G9" i="4"/>
  <c r="L9" i="4" l="1"/>
  <c r="L25" i="5" s="1"/>
  <c r="G25" i="5"/>
  <c r="K10" i="1"/>
  <c r="K9" i="5" s="1"/>
  <c r="G10" i="1"/>
  <c r="G9" i="5" s="1"/>
  <c r="L10" i="1" l="1"/>
  <c r="L9" i="5" s="1"/>
  <c r="A26" i="5" l="1"/>
  <c r="A15" i="5"/>
  <c r="A14" i="5"/>
  <c r="B7" i="5"/>
  <c r="K13" i="3" l="1"/>
  <c r="K22" i="5" s="1"/>
  <c r="I13" i="3"/>
  <c r="I22" i="5" s="1"/>
  <c r="G13" i="3"/>
  <c r="E21" i="5"/>
  <c r="D21" i="5"/>
  <c r="C21" i="5"/>
  <c r="B21" i="5"/>
  <c r="A21" i="5"/>
  <c r="K12" i="3"/>
  <c r="K21" i="5" s="1"/>
  <c r="I12" i="3"/>
  <c r="I21" i="5" s="1"/>
  <c r="G12" i="3"/>
  <c r="G21" i="5" s="1"/>
  <c r="L13" i="3" l="1"/>
  <c r="L22" i="5" s="1"/>
  <c r="G22" i="5"/>
  <c r="L12" i="3"/>
  <c r="L21" i="5" s="1"/>
  <c r="K10" i="4" l="1"/>
  <c r="K26" i="5" s="1"/>
  <c r="I10" i="4"/>
  <c r="I26" i="5" s="1"/>
  <c r="G10" i="4"/>
  <c r="G26" i="5" s="1"/>
  <c r="G11" i="4"/>
  <c r="G27" i="5" s="1"/>
  <c r="I11" i="4"/>
  <c r="I27" i="5" s="1"/>
  <c r="K11" i="4"/>
  <c r="K27" i="5" s="1"/>
  <c r="L11" i="4" l="1"/>
  <c r="L27" i="5" s="1"/>
  <c r="L10" i="4"/>
  <c r="L26" i="5" s="1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K15" i="5" s="1"/>
  <c r="I12" i="2"/>
  <c r="I15" i="5" s="1"/>
  <c r="G12" i="2"/>
  <c r="G15" i="5" s="1"/>
  <c r="L12" i="2" l="1"/>
  <c r="L15" i="5" s="1"/>
  <c r="K11" i="2"/>
  <c r="K14" i="5" s="1"/>
  <c r="I11" i="2"/>
  <c r="I14" i="5" s="1"/>
  <c r="G11" i="2"/>
  <c r="G14" i="5" s="1"/>
  <c r="L11" i="2" l="1"/>
  <c r="L14" i="5" s="1"/>
  <c r="K8" i="4" l="1"/>
  <c r="K24" i="5" s="1"/>
  <c r="I8" i="4"/>
  <c r="I24" i="5" s="1"/>
  <c r="G8" i="4"/>
  <c r="G24" i="5" s="1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3" i="5" s="1"/>
  <c r="I7" i="4"/>
  <c r="I23" i="5" s="1"/>
  <c r="G7" i="4"/>
  <c r="G23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K7" i="5" s="1"/>
  <c r="I8" i="1"/>
  <c r="I7" i="5" s="1"/>
  <c r="G8" i="1"/>
  <c r="G7" i="5" s="1"/>
  <c r="K9" i="1"/>
  <c r="K8" i="5" s="1"/>
  <c r="I9" i="1"/>
  <c r="I8" i="5" s="1"/>
  <c r="G9" i="1"/>
  <c r="G8" i="5" s="1"/>
  <c r="I10" i="2"/>
  <c r="I13" i="5" s="1"/>
  <c r="I9" i="2"/>
  <c r="I12" i="5" s="1"/>
  <c r="I8" i="2"/>
  <c r="I11" i="5" s="1"/>
  <c r="K10" i="2"/>
  <c r="K13" i="5" s="1"/>
  <c r="K9" i="2"/>
  <c r="K12" i="5" s="1"/>
  <c r="K8" i="2"/>
  <c r="K11" i="5" s="1"/>
  <c r="K7" i="2"/>
  <c r="K10" i="5" s="1"/>
  <c r="I7" i="2"/>
  <c r="I10" i="5" s="1"/>
  <c r="G10" i="2"/>
  <c r="G13" i="5" s="1"/>
  <c r="G9" i="2"/>
  <c r="G12" i="5" s="1"/>
  <c r="G8" i="2"/>
  <c r="G11" i="5" s="1"/>
  <c r="G7" i="2"/>
  <c r="G10" i="5" s="1"/>
  <c r="L8" i="4" l="1"/>
  <c r="L24" i="5" s="1"/>
  <c r="K14" i="3"/>
  <c r="G13" i="2"/>
  <c r="G11" i="1"/>
  <c r="I14" i="3"/>
  <c r="G12" i="4"/>
  <c r="I12" i="4"/>
  <c r="L7" i="4"/>
  <c r="L23" i="5" s="1"/>
  <c r="K13" i="2"/>
  <c r="I13" i="2"/>
  <c r="K12" i="4"/>
  <c r="L9" i="1"/>
  <c r="L8" i="5" s="1"/>
  <c r="L7" i="3"/>
  <c r="L16" i="5" s="1"/>
  <c r="J28" i="5"/>
  <c r="G14" i="3"/>
  <c r="L8" i="3"/>
  <c r="L17" i="5" s="1"/>
  <c r="L8" i="1"/>
  <c r="L7" i="5" s="1"/>
  <c r="L8" i="2"/>
  <c r="L11" i="5" s="1"/>
  <c r="L9" i="2"/>
  <c r="L12" i="5" s="1"/>
  <c r="L10" i="2"/>
  <c r="L13" i="5" s="1"/>
  <c r="L7" i="2"/>
  <c r="L10" i="5" s="1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<sst xmlns="http://schemas.openxmlformats.org/spreadsheetml/2006/main" count="203" uniqueCount="81">
  <si>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</si>
  <si>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</si>
  <si>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</si>
  <si>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</si>
  <si>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</si>
  <si>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</si>
  <si>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</si>
  <si>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</si>
  <si>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</si>
  <si>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</si>
  <si>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</si>
  <si>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</si>
  <si>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</si>
  <si>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</si>
  <si>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</si>
  <si>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</si>
  <si>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</si>
  <si>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</si>
  <si>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</si>
  <si>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</si>
  <si>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</si>
  <si>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</si>
  <si>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</si>
  <si>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</si>
  <si>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</si>
  <si>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</si>
  <si>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</si>
  <si>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</si>
  <si>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</si>
  <si>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</si>
  <si>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</si>
  <si>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</si>
  <si>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</si>
  <si>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</si>
  <si>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</si>
  <si>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</si>
  <si>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</si>
  <si>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</si>
  <si>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</si>
  <si>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</si>
  <si>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</si>
  <si>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</si>
  <si>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</si>
  <si>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</si>
  <si>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</si>
  <si>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</si>
  <si>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</si>
  <si>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</si>
  <si>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</si>
  <si>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</si>
  <si>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</si>
  <si>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</si>
  <si>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</si>
  <si>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</si>
  <si>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</si>
  <si>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</si>
  <si>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</si>
  <si>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</si>
  <si>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</si>
  <si>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</si>
  <si>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</si>
  <si>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</si>
  <si>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</si>
  <si>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</si>
  <si>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</si>
  <si>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</si>
  <si>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</si>
  <si>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</si>
  <si>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</si>
  <si>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</si>
  <si>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</si>
  <si>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</si>
  <si>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</si>
  <si>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>PERIODO 2018-2021</t>
  </si>
  <si>
    <t>LIC. OSVALDO TORRES MARTINEZ</t>
  </si>
  <si>
    <t>DIRECTOR  DIF MUNICIPAL</t>
  </si>
  <si>
    <t>MARIA ELENA LOPEZ MOJICA</t>
  </si>
  <si>
    <t xml:space="preserve">                                                             CORRESPONDIENTE A:  2DA QUINCENA DE OCTUBRE  DEL 2018</t>
  </si>
  <si>
    <t>JUAN JOSE MARTINEZ CISNEROS</t>
  </si>
  <si>
    <t>NOMINA 2da QUINCENA NOVIEMBRE 2018</t>
  </si>
  <si>
    <t xml:space="preserve">                                                             CORRESPONDIENTE A:  2DA QUINCENA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</si>
</sst>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0" fontId="0" fillId="0" borderId="30" xfId="0" applyBorder="1"/>
    <xf numFmtId="4" fontId="6" fillId="0" borderId="3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8" sqref="E8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1" customFormat="1" ht="18.75" x14ac:dyDescent="0.3">
      <c r="A3" s="106" t="s">
        <v>49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1" customFormat="1" ht="18.75" x14ac:dyDescent="0.3">
      <c r="A4" s="106" t="s">
        <v>73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9.5" thickBot="1" x14ac:dyDescent="0.35">
      <c r="A5" s="81" t="s">
        <v>80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99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78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7" t="s">
        <v>36</v>
      </c>
      <c r="B14" s="107"/>
      <c r="C14" s="107"/>
      <c r="D14" s="20"/>
      <c r="E14" s="20"/>
      <c r="F14" s="20"/>
      <c r="G14" s="107" t="s">
        <v>74</v>
      </c>
      <c r="H14" s="107"/>
      <c r="I14" s="107"/>
      <c r="J14" s="107"/>
      <c r="K14" s="107"/>
      <c r="L14" s="107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4" t="s">
        <v>52</v>
      </c>
      <c r="B17" s="104"/>
      <c r="C17" s="104"/>
      <c r="D17" s="20"/>
      <c r="E17" s="20"/>
      <c r="F17" s="20"/>
      <c r="G17" s="105" t="s">
        <v>51</v>
      </c>
      <c r="H17" s="105"/>
      <c r="I17" s="105"/>
      <c r="J17" s="105"/>
      <c r="K17" s="105"/>
      <c r="L17" s="105"/>
      <c r="M17" s="1"/>
    </row>
    <row r="18" spans="1:13" ht="16.5" x14ac:dyDescent="0.3">
      <c r="A18" s="105" t="s">
        <v>16</v>
      </c>
      <c r="B18" s="105"/>
      <c r="C18" s="105"/>
      <c r="D18" s="20"/>
      <c r="E18" s="20"/>
      <c r="F18" s="20"/>
      <c r="G18" s="105" t="s">
        <v>75</v>
      </c>
      <c r="H18" s="105"/>
      <c r="I18" s="105"/>
      <c r="J18" s="105"/>
      <c r="K18" s="105"/>
      <c r="L18" s="105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45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76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7" t="s">
        <v>36</v>
      </c>
      <c r="B16" s="107"/>
      <c r="C16" s="107"/>
      <c r="D16" s="20"/>
      <c r="E16" s="20"/>
      <c r="F16" s="20"/>
      <c r="G16" s="107" t="s">
        <v>74</v>
      </c>
      <c r="H16" s="107"/>
      <c r="I16" s="107"/>
      <c r="J16" s="107"/>
      <c r="K16" s="107"/>
      <c r="L16" s="107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4" t="s">
        <v>52</v>
      </c>
      <c r="B19" s="104"/>
      <c r="C19" s="104"/>
      <c r="D19" s="20"/>
      <c r="E19" s="20"/>
      <c r="F19" s="20"/>
      <c r="G19" s="105" t="s">
        <v>51</v>
      </c>
      <c r="H19" s="105"/>
      <c r="I19" s="105"/>
      <c r="J19" s="105"/>
      <c r="K19" s="105"/>
      <c r="L19" s="105"/>
      <c r="M19" s="19"/>
    </row>
    <row r="20" spans="1:13" ht="16.5" x14ac:dyDescent="0.3">
      <c r="A20" s="105" t="s">
        <v>16</v>
      </c>
      <c r="B20" s="105"/>
      <c r="C20" s="105"/>
      <c r="D20" s="20"/>
      <c r="E20" s="20"/>
      <c r="F20" s="20"/>
      <c r="G20" s="105" t="s">
        <v>75</v>
      </c>
      <c r="H20" s="105"/>
      <c r="I20" s="105"/>
      <c r="J20" s="105"/>
      <c r="K20" s="105"/>
      <c r="L20" s="105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6" t="s">
        <v>46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6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5" t="s">
        <v>15</v>
      </c>
      <c r="E9" s="9">
        <v>15</v>
      </c>
      <c r="F9" s="40">
        <v>127</v>
      </c>
      <c r="G9" s="103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3">
        <f t="shared" si="2"/>
        <v>94.999994999999998</v>
      </c>
      <c r="L9" s="103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33.999999589999994</v>
      </c>
      <c r="K14" s="53">
        <f t="shared" si="8"/>
        <v>509.99999385000001</v>
      </c>
      <c r="L14" s="53">
        <f t="shared" si="8"/>
        <v>14579.999993849999</v>
      </c>
      <c r="M14" s="12"/>
    </row>
    <row r="15" spans="1:13" x14ac:dyDescent="0.25">
      <c r="I15" s="11"/>
    </row>
    <row r="17" spans="1:12" ht="16.5" x14ac:dyDescent="0.3">
      <c r="A17" s="107" t="s">
        <v>36</v>
      </c>
      <c r="B17" s="107"/>
      <c r="C17" s="107"/>
      <c r="D17" s="20"/>
      <c r="E17" s="20"/>
      <c r="F17" s="20"/>
      <c r="G17" s="107" t="s">
        <v>74</v>
      </c>
      <c r="H17" s="107"/>
      <c r="I17" s="107"/>
      <c r="J17" s="107"/>
      <c r="K17" s="107"/>
      <c r="L17" s="107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4" t="s">
        <v>52</v>
      </c>
      <c r="B20" s="104"/>
      <c r="C20" s="104"/>
      <c r="D20" s="20"/>
      <c r="E20" s="20"/>
      <c r="F20" s="20"/>
      <c r="G20" s="105" t="s">
        <v>51</v>
      </c>
      <c r="H20" s="105"/>
      <c r="I20" s="105"/>
      <c r="J20" s="105"/>
      <c r="K20" s="105"/>
      <c r="L20" s="105"/>
    </row>
    <row r="21" spans="1:12" ht="16.5" x14ac:dyDescent="0.3">
      <c r="A21" s="105" t="s">
        <v>16</v>
      </c>
      <c r="B21" s="105"/>
      <c r="C21" s="105"/>
      <c r="D21" s="20"/>
      <c r="E21" s="20"/>
      <c r="F21" s="20"/>
      <c r="G21" s="105" t="s">
        <v>75</v>
      </c>
      <c r="H21" s="105"/>
      <c r="I21" s="105"/>
      <c r="J21" s="105"/>
      <c r="K21" s="105"/>
      <c r="L21" s="105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6" t="s">
        <v>46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8.75" x14ac:dyDescent="0.3">
      <c r="A2" s="2" t="s">
        <v>17</v>
      </c>
      <c r="B2" s="106" t="s">
        <v>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8.75" x14ac:dyDescent="0.3">
      <c r="A3" s="2" t="s">
        <v>1</v>
      </c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 thickBot="1" x14ac:dyDescent="0.35">
      <c r="A4" s="81" t="s">
        <v>80</v>
      </c>
      <c r="B4" s="81" t="s">
        <v>77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  <c r="N5" s="102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2">
        <v>19</v>
      </c>
      <c r="B9" s="91" t="s">
        <v>55</v>
      </c>
      <c r="C9" s="94" t="s">
        <v>56</v>
      </c>
      <c r="D9" s="94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3"/>
    </row>
    <row r="10" spans="1:14" ht="30" customHeight="1" thickTop="1" thickBot="1" x14ac:dyDescent="0.3">
      <c r="A10" s="16">
        <v>20</v>
      </c>
      <c r="B10" s="91" t="s">
        <v>63</v>
      </c>
      <c r="C10" s="94" t="s">
        <v>64</v>
      </c>
      <c r="D10" s="94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3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7" t="s">
        <v>36</v>
      </c>
      <c r="B15" s="107"/>
      <c r="C15" s="107"/>
      <c r="D15" s="20"/>
      <c r="E15" s="20"/>
      <c r="F15" s="20"/>
      <c r="G15" s="107" t="s">
        <v>74</v>
      </c>
      <c r="H15" s="107"/>
      <c r="I15" s="107"/>
      <c r="J15" s="107"/>
      <c r="K15" s="107"/>
      <c r="L15" s="107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4" t="s">
        <v>52</v>
      </c>
      <c r="B18" s="104"/>
      <c r="C18" s="104"/>
      <c r="D18" s="20"/>
      <c r="E18" s="20"/>
      <c r="F18" s="20"/>
      <c r="G18" s="105" t="s">
        <v>51</v>
      </c>
      <c r="H18" s="105"/>
      <c r="I18" s="105"/>
      <c r="J18" s="105"/>
      <c r="K18" s="105"/>
      <c r="L18" s="105"/>
    </row>
    <row r="19" spans="1:13" ht="16.5" x14ac:dyDescent="0.3">
      <c r="A19" s="105" t="s">
        <v>16</v>
      </c>
      <c r="B19" s="105"/>
      <c r="C19" s="105"/>
      <c r="D19" s="20"/>
      <c r="E19" s="20"/>
      <c r="F19" s="20"/>
      <c r="G19" s="105" t="s">
        <v>75</v>
      </c>
      <c r="H19" s="105"/>
      <c r="I19" s="105"/>
      <c r="J19" s="105"/>
      <c r="K19" s="105"/>
      <c r="L19" s="105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19" workbookViewId="0">
      <selection activeCell="N28" sqref="N28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37</v>
      </c>
      <c r="K5" s="70" t="s">
        <v>38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15</v>
      </c>
      <c r="F7" s="65">
        <f>direc!F8</f>
        <v>417</v>
      </c>
      <c r="G7" s="65">
        <f>direc!G8</f>
        <v>6255</v>
      </c>
      <c r="H7" s="65">
        <f>direc!H8</f>
        <v>17</v>
      </c>
      <c r="I7" s="65">
        <f>direc!I8</f>
        <v>255</v>
      </c>
      <c r="J7" s="65">
        <f>direc!J8</f>
        <v>0</v>
      </c>
      <c r="K7" s="65">
        <f>direc!K8</f>
        <v>0</v>
      </c>
      <c r="L7" s="65">
        <f>direc!L8</f>
        <v>6000</v>
      </c>
      <c r="M7" s="75"/>
    </row>
    <row r="8" spans="1:16" ht="30" customHeight="1" x14ac:dyDescent="0.25">
      <c r="A8" s="56">
        <v>2</v>
      </c>
      <c r="B8" s="56" t="str">
        <f>direc!B9</f>
        <v>JUAN JOSE MARTINEZ CISNEROS</v>
      </c>
      <c r="C8" s="76" t="str">
        <f>direc!C9</f>
        <v>ADMINISTRATIVO</v>
      </c>
      <c r="D8" s="76" t="str">
        <f>direc!D9</f>
        <v>SECRETARIO</v>
      </c>
      <c r="E8" s="64">
        <f>direc!E9</f>
        <v>15</v>
      </c>
      <c r="F8" s="65">
        <f>direc!F9</f>
        <v>205</v>
      </c>
      <c r="G8" s="65">
        <f>direc!G9</f>
        <v>3075</v>
      </c>
      <c r="H8" s="65">
        <f>direc!H9</f>
        <v>5</v>
      </c>
      <c r="I8" s="65">
        <f>direc!I9</f>
        <v>75</v>
      </c>
      <c r="J8" s="65">
        <f>direc!J9</f>
        <v>0</v>
      </c>
      <c r="K8" s="65">
        <f>direc!K9</f>
        <v>0</v>
      </c>
      <c r="L8" s="65">
        <f>direc!L9</f>
        <v>3000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15</v>
      </c>
      <c r="F9" s="65">
        <f>direc!F10</f>
        <v>240.33333333300001</v>
      </c>
      <c r="G9" s="65">
        <f>direc!G10</f>
        <v>3604.9999999950001</v>
      </c>
      <c r="H9" s="65">
        <f>direc!H10</f>
        <v>7</v>
      </c>
      <c r="I9" s="65">
        <f>direc!I10</f>
        <v>105</v>
      </c>
      <c r="J9" s="65">
        <f>direc!J10</f>
        <v>0</v>
      </c>
      <c r="K9" s="65">
        <f>direc!K10</f>
        <v>0</v>
      </c>
      <c r="L9" s="65">
        <f>direc!L10</f>
        <v>3499.9999999950001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35</v>
      </c>
      <c r="E14" s="64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15</v>
      </c>
      <c r="F16" s="55">
        <f>'DESPENSA COMEDER'!F7</f>
        <v>205</v>
      </c>
      <c r="G16" s="55">
        <f>'DESPENSA COMEDER'!G7</f>
        <v>3075</v>
      </c>
      <c r="H16" s="55">
        <f>'DESPENSA COMEDER'!H7</f>
        <v>5</v>
      </c>
      <c r="I16" s="55">
        <f>'DESPENSA COMEDER'!I7</f>
        <v>75</v>
      </c>
      <c r="J16" s="55">
        <f>'DESPENSA COMEDER'!J7</f>
        <v>0</v>
      </c>
      <c r="K16" s="55">
        <f>'DESPENSA COMEDER'!K7</f>
        <v>0</v>
      </c>
      <c r="L16" s="55">
        <f>'DESPENSA COMEDER'!L7</f>
        <v>3000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15</v>
      </c>
      <c r="F17" s="55">
        <f>'DESPENSA COMEDER'!F8</f>
        <v>97</v>
      </c>
      <c r="G17" s="55">
        <f>'DESPENSA COMEDER'!G8</f>
        <v>1455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120</v>
      </c>
      <c r="L17" s="55">
        <f>'DESPENSA COMEDER'!L8</f>
        <v>1575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15</v>
      </c>
      <c r="F18" s="55">
        <f>'DESPENSA COMEDER'!F9</f>
        <v>127</v>
      </c>
      <c r="G18" s="55">
        <f>'DESPENSA COMEDER'!G9</f>
        <v>1905</v>
      </c>
      <c r="H18" s="55">
        <f>'DESPENSA COMEDER'!H9</f>
        <v>0</v>
      </c>
      <c r="I18" s="55">
        <f>'DESPENSA COMEDER'!I9</f>
        <v>0</v>
      </c>
      <c r="J18" s="55">
        <f>'DESPENSA COMEDER'!J9</f>
        <v>6.3333329999999997</v>
      </c>
      <c r="K18" s="55">
        <f>'DESPENSA COMEDER'!K9</f>
        <v>94.999994999999998</v>
      </c>
      <c r="L18" s="55">
        <f>'DESPENSA COMEDER'!L9</f>
        <v>1999.9999949999999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15</v>
      </c>
      <c r="F19" s="55">
        <f>'DESPENSA COMEDER'!F10</f>
        <v>123</v>
      </c>
      <c r="G19" s="55">
        <f>'DESPENSA COMEDER'!G10</f>
        <v>1845</v>
      </c>
      <c r="H19" s="55">
        <f>'DESPENSA COMEDER'!H10</f>
        <v>0</v>
      </c>
      <c r="I19" s="55">
        <f>'DESPENSA COMEDER'!I10</f>
        <v>0</v>
      </c>
      <c r="J19" s="55">
        <f>'DESPENSA COMEDER'!J10</f>
        <v>3.6666666000000001</v>
      </c>
      <c r="K19" s="55">
        <f>'DESPENSA COMEDER'!K10</f>
        <v>54.999999000000003</v>
      </c>
      <c r="L19" s="55">
        <f>'DESPENSA COMEDER'!L10</f>
        <v>1899.9999990000001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15</v>
      </c>
      <c r="F20" s="55">
        <f>'DESPENSA COMEDER'!F11</f>
        <v>141</v>
      </c>
      <c r="G20" s="55">
        <f>'DESPENSA COMEDER'!G11</f>
        <v>2115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90</v>
      </c>
      <c r="L20" s="55">
        <f>'DESPENSA COMEDER'!L11</f>
        <v>2205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15</v>
      </c>
      <c r="F21" s="55">
        <f>'DESPENSA COMEDER'!F12</f>
        <v>127</v>
      </c>
      <c r="G21" s="55">
        <f>'DESPENSA COMEDER'!G12</f>
        <v>1905</v>
      </c>
      <c r="H21" s="55">
        <f>'DESPENSA COMEDER'!H12</f>
        <v>0</v>
      </c>
      <c r="I21" s="55">
        <f>'DESPENSA COMEDER'!I12</f>
        <v>0</v>
      </c>
      <c r="J21" s="55">
        <f>'DESPENSA COMEDER'!J12</f>
        <v>6.3333333300000003</v>
      </c>
      <c r="K21" s="55">
        <f>'DESPENSA COMEDER'!K12</f>
        <v>94.999999950000003</v>
      </c>
      <c r="L21" s="55">
        <f>'DESPENSA COMEDER'!L12</f>
        <v>1999.9999999500001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15</v>
      </c>
      <c r="F22" s="55">
        <f>'DESPENSA COMEDER'!F13</f>
        <v>123</v>
      </c>
      <c r="G22" s="55">
        <f>'DESPENSA COMEDER'!G13</f>
        <v>1845</v>
      </c>
      <c r="H22" s="55">
        <f>'DESPENSA COMEDER'!H13</f>
        <v>0</v>
      </c>
      <c r="I22" s="55">
        <f>'DESPENSA COMEDER'!I13</f>
        <v>0</v>
      </c>
      <c r="J22" s="55">
        <f>'DESPENSA COMEDER'!J13</f>
        <v>3.6666666600000002</v>
      </c>
      <c r="K22" s="55">
        <f>'DESPENSA COMEDER'!K13</f>
        <v>54.999999900000006</v>
      </c>
      <c r="L22" s="55">
        <f>'DESPENSA COMEDER'!L13</f>
        <v>1899.9999998999999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15</v>
      </c>
      <c r="F23" s="61">
        <f>'CASA DIA TRAB SOC PSICOL'!F7</f>
        <v>195</v>
      </c>
      <c r="G23" s="61">
        <f>'CASA DIA TRAB SOC PSICOL'!G7</f>
        <v>2925</v>
      </c>
      <c r="H23" s="61">
        <f>'CASA DIA TRAB SOC PSICOL'!H7</f>
        <v>4</v>
      </c>
      <c r="I23" s="61">
        <f>'CASA DIA TRAB SOC PSICOL'!I7</f>
        <v>60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2865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15</v>
      </c>
      <c r="F24" s="61">
        <f>'CASA DIA TRAB SOC PSICOL'!F8</f>
        <v>195</v>
      </c>
      <c r="G24" s="61">
        <f>'CASA DIA TRAB SOC PSICOL'!G8</f>
        <v>2925</v>
      </c>
      <c r="H24" s="61">
        <f>'CASA DIA TRAB SOC PSICOL'!H8</f>
        <v>4</v>
      </c>
      <c r="I24" s="61">
        <f>'CASA DIA TRAB SOC PSICOL'!I8</f>
        <v>60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2865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15</v>
      </c>
      <c r="F25" s="61">
        <f>'CASA DIA TRAB SOC PSICOL'!F9</f>
        <v>205</v>
      </c>
      <c r="G25" s="61">
        <f>'CASA DIA TRAB SOC PSICOL'!G9</f>
        <v>3075</v>
      </c>
      <c r="H25" s="61">
        <f>'CASA DIA TRAB SOC PSICOL'!H9</f>
        <v>5</v>
      </c>
      <c r="I25" s="61">
        <f>'CASA DIA TRAB SOC PSICOL'!I9</f>
        <v>75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3000</v>
      </c>
      <c r="M25" s="75"/>
    </row>
    <row r="26" spans="1:13" ht="30" customHeight="1" x14ac:dyDescent="0.25">
      <c r="A26" s="56">
        <f>'CASA DIA TRAB SOC PSICOL'!A10</f>
        <v>20</v>
      </c>
      <c r="B26" s="56" t="s">
        <v>63</v>
      </c>
      <c r="C26" s="97" t="s">
        <v>64</v>
      </c>
      <c r="D26" s="76" t="s">
        <v>65</v>
      </c>
      <c r="E26" s="64">
        <v>15</v>
      </c>
      <c r="F26" s="61">
        <f>'CASA DIA TRAB SOC PSICOL'!F10</f>
        <v>134</v>
      </c>
      <c r="G26" s="61">
        <f>'CASA DIA TRAB SOC PSICOL'!G10</f>
        <v>2010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90</v>
      </c>
      <c r="L26" s="61">
        <f>'CASA DIA TRAB SOC PSICOL'!L10</f>
        <v>2100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58</v>
      </c>
      <c r="D27" s="56" t="s">
        <v>59</v>
      </c>
      <c r="E27" s="64">
        <f>'CASA DIA TRAB SOC PSICOL'!E11</f>
        <v>15</v>
      </c>
      <c r="F27" s="61">
        <f>'CASA DIA TRAB SOC PSICOL'!F11</f>
        <v>123</v>
      </c>
      <c r="G27" s="61">
        <f>'CASA DIA TRAB SOC PSICOL'!G11</f>
        <v>1845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3.6666666000000001</v>
      </c>
      <c r="K27" s="61">
        <f>'CASA DIA TRAB SOC PSICOL'!K11</f>
        <v>54.999999000000003</v>
      </c>
      <c r="L27" s="61">
        <f>'CASA DIA TRAB SOC PSICOL'!L11</f>
        <v>1899.9999990000001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51889.999999995001</v>
      </c>
      <c r="H28" s="73">
        <v>68.8</v>
      </c>
      <c r="I28" s="73">
        <f>SUM(I7:I27)</f>
        <v>705</v>
      </c>
      <c r="J28" s="73">
        <f>SUM(J7:J27)</f>
        <v>71.333332150000004</v>
      </c>
      <c r="K28" s="73">
        <f>SUM(K7:K27)</f>
        <v>1069.9999822499999</v>
      </c>
      <c r="L28" s="74">
        <f>SUM(L7:L27)</f>
        <v>52254.999982244997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>
        <v>1800</v>
      </c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>
        <v>1500</v>
      </c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>
        <v>2000</v>
      </c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2018-11-15T18:16:54Z</cp:lastPrinted>
  <dcterms:created xsi:type="dcterms:W3CDTF">2015-09-29T01:57:28Z</dcterms:created>
  <dcterms:modified xsi:type="dcterms:W3CDTF">2018-12-03T15:51:28Z</dcterms:modified>
</cp:coreProperties>
</file>