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0115" windowHeight="7485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V67" i="1" l="1"/>
  <c r="V66" i="1"/>
  <c r="V65" i="1"/>
  <c r="V64" i="1"/>
  <c r="V63" i="1"/>
  <c r="V62" i="1"/>
  <c r="V60" i="1"/>
  <c r="V59" i="1"/>
  <c r="V58" i="1"/>
  <c r="V57" i="1"/>
  <c r="V55" i="1"/>
  <c r="V54" i="1"/>
  <c r="V53" i="1"/>
  <c r="V52" i="1"/>
  <c r="V51" i="1"/>
  <c r="V50" i="1"/>
  <c r="V48" i="1"/>
  <c r="V47" i="1"/>
  <c r="V46" i="1"/>
  <c r="V45" i="1"/>
  <c r="V44" i="1"/>
  <c r="V42" i="1"/>
  <c r="V41" i="1"/>
  <c r="V40" i="1"/>
  <c r="V38" i="1"/>
  <c r="V37" i="1"/>
  <c r="V36" i="1"/>
  <c r="V35" i="1"/>
  <c r="V33" i="1"/>
  <c r="V32" i="1"/>
  <c r="V31" i="1"/>
  <c r="V29" i="1"/>
  <c r="V28" i="1"/>
  <c r="V27" i="1"/>
  <c r="V26" i="1"/>
  <c r="V24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</calcChain>
</file>

<file path=xl/sharedStrings.xml><?xml version="1.0" encoding="utf-8"?>
<sst xmlns="http://schemas.openxmlformats.org/spreadsheetml/2006/main" count="200" uniqueCount="186">
  <si>
    <t>INSTITUTO DE LA ARTESANIA</t>
  </si>
  <si>
    <t>Código</t>
  </si>
  <si>
    <t>Empleado</t>
  </si>
  <si>
    <t>Sueldo</t>
  </si>
  <si>
    <t>Despensa</t>
  </si>
  <si>
    <t>Ayuda al Trasporte</t>
  </si>
  <si>
    <t>*TOTAL* *PERCEPCIONES*</t>
  </si>
  <si>
    <t>I.S.R. (sp)</t>
  </si>
  <si>
    <t>Cuota sindical</t>
  </si>
  <si>
    <t>Deduccion general</t>
  </si>
  <si>
    <t>11.5% Pensiones</t>
  </si>
  <si>
    <t>Prest.Corto Plazo</t>
  </si>
  <si>
    <t>Faltas</t>
  </si>
  <si>
    <t>Prest.Mediano Plazo</t>
  </si>
  <si>
    <t>Ajuste al neto</t>
  </si>
  <si>
    <t>Prestamo Hipotecario</t>
  </si>
  <si>
    <t>Fondo de Garantía P.H.</t>
  </si>
  <si>
    <t>Deudores</t>
  </si>
  <si>
    <t>Préstamo Liquidez Mediano Plazo</t>
  </si>
  <si>
    <t>Fondo de Garantía PLMP</t>
  </si>
  <si>
    <t>*Otras* *Deducciones*</t>
  </si>
  <si>
    <t>*TOTAL* *DEDUCCIONES*</t>
  </si>
  <si>
    <t>*NETO*</t>
  </si>
  <si>
    <t>Departamento 1 PROCESO DE OPERACION</t>
  </si>
  <si>
    <t>05013</t>
  </si>
  <si>
    <t>Sanchez Garcia Jeronimo</t>
  </si>
  <si>
    <t>06005</t>
  </si>
  <si>
    <t>Iñiguez Covarrubias Gonzalo</t>
  </si>
  <si>
    <t>06013</t>
  </si>
  <si>
    <t>Rivera Ibarra Carlos Alberto</t>
  </si>
  <si>
    <t>06018</t>
  </si>
  <si>
    <t>Gamero Guzman Jorge Enrique De Jesus</t>
  </si>
  <si>
    <t>08010</t>
  </si>
  <si>
    <t>Villalvazo Benitez Juan Carlos</t>
  </si>
  <si>
    <t>11004</t>
  </si>
  <si>
    <t>Gonzalez Granados Eustolia Del Carmen</t>
  </si>
  <si>
    <t>11142</t>
  </si>
  <si>
    <t>Lopez Arvizu Blanca Estela</t>
  </si>
  <si>
    <t>12031</t>
  </si>
  <si>
    <t>Padilla Gallardo Juan</t>
  </si>
  <si>
    <t>12051</t>
  </si>
  <si>
    <t>Gonzalez Carrillo Maria De Los Angeles</t>
  </si>
  <si>
    <t>12063</t>
  </si>
  <si>
    <t>Murguia De Anda Juan Manuel</t>
  </si>
  <si>
    <t>12069</t>
  </si>
  <si>
    <t>Ramos Olivares Maricela</t>
  </si>
  <si>
    <t>12071</t>
  </si>
  <si>
    <t>Mora Espinoza Jose Gabriel</t>
  </si>
  <si>
    <t>12079</t>
  </si>
  <si>
    <t>Magallon Comala Martin Eduardo</t>
  </si>
  <si>
    <t>12081</t>
  </si>
  <si>
    <t>Oliva Sanchez Maria Alejandra Ramona</t>
  </si>
  <si>
    <t>12082</t>
  </si>
  <si>
    <t>Tovar Sandoval Arturo</t>
  </si>
  <si>
    <t>12085</t>
  </si>
  <si>
    <t>Piñon Gonzalez Jaime Ivan</t>
  </si>
  <si>
    <t>12095</t>
  </si>
  <si>
    <t>Yerenas Romero Diego Maximiliano</t>
  </si>
  <si>
    <t>12099</t>
  </si>
  <si>
    <t>Castañeda Limon Jose Antonio</t>
  </si>
  <si>
    <t>Departamento 2 PROCESO DE FERIAS Y EXPOSICIONES</t>
  </si>
  <si>
    <t>12015</t>
  </si>
  <si>
    <t>Razo Puga Rebeca</t>
  </si>
  <si>
    <t>Departamento 10 PROCESO DE DESARROLLO ARTESANAL</t>
  </si>
  <si>
    <t>05003</t>
  </si>
  <si>
    <t>Rodriguez Rodriguez Camelia</t>
  </si>
  <si>
    <t>12058</t>
  </si>
  <si>
    <t>Rodriguez De Haro Arturo Alejandro</t>
  </si>
  <si>
    <t>12097</t>
  </si>
  <si>
    <t>Alvarado Torres Abel</t>
  </si>
  <si>
    <t>12098</t>
  </si>
  <si>
    <t>Alvarez Pulido Luis Roberto</t>
  </si>
  <si>
    <t>Departamento 11 PROMOCION CULTURAL EN MUSEOS</t>
  </si>
  <si>
    <t>01008</t>
  </si>
  <si>
    <t>Miranda Miranda Ramiro</t>
  </si>
  <si>
    <t>06019</t>
  </si>
  <si>
    <t>Pasillas Garcia Noelia</t>
  </si>
  <si>
    <t>12090</t>
  </si>
  <si>
    <t>Jimenez Magdaleno Leonardo Ernesto</t>
  </si>
  <si>
    <t>Departamento 12 DIRECCION DEL INSTITUTO</t>
  </si>
  <si>
    <t>06028</t>
  </si>
  <si>
    <t>Ibarra Nuñez Ma Natividad</t>
  </si>
  <si>
    <t>11178</t>
  </si>
  <si>
    <t>García Villa Kenia</t>
  </si>
  <si>
    <t>12041</t>
  </si>
  <si>
    <t>Ramirez Murguia Camilo Salvador</t>
  </si>
  <si>
    <t>12084</t>
  </si>
  <si>
    <t>Mauleon Lee Maria Montserrat</t>
  </si>
  <si>
    <t>Departamento 13 PROCESO DE CAPACITACION ARTESANAL</t>
  </si>
  <si>
    <t>11189</t>
  </si>
  <si>
    <t>García Cortés Beatriz Floriana</t>
  </si>
  <si>
    <t>12014</t>
  </si>
  <si>
    <t>Mateos Nuño Maria Del Rosario</t>
  </si>
  <si>
    <t>12087</t>
  </si>
  <si>
    <t>Espinosa Gonzalez Jorge Everardo</t>
  </si>
  <si>
    <t>Departamento 14 PROCESO DE EXIBICION Y COM. DE PTOS. VTA</t>
  </si>
  <si>
    <t>11020</t>
  </si>
  <si>
    <t>Escareño Del Rio Ofelia</t>
  </si>
  <si>
    <t>12028</t>
  </si>
  <si>
    <t>Barajas Gonzalez Esmeralda</t>
  </si>
  <si>
    <t>12039</t>
  </si>
  <si>
    <t>Coral Arana Jose Jaime</t>
  </si>
  <si>
    <t>12061</t>
  </si>
  <si>
    <t>Morales Hernandez Lucia Maricela</t>
  </si>
  <si>
    <t>12096</t>
  </si>
  <si>
    <t>Guinea Fernandez Hayde Michelle</t>
  </si>
  <si>
    <t>Departamento 15 COMERCIALIZAC Y PROMOC DEL SEC ARTESANAL</t>
  </si>
  <si>
    <t>05008</t>
  </si>
  <si>
    <t>Mendoza Contreras Hermelinda</t>
  </si>
  <si>
    <t>06015</t>
  </si>
  <si>
    <t>Jarero Campechano David</t>
  </si>
  <si>
    <t>10013</t>
  </si>
  <si>
    <t>Sifuentes Gonzalez Abner</t>
  </si>
  <si>
    <t>12070</t>
  </si>
  <si>
    <t>Carrillo Nuño Lucio Rene</t>
  </si>
  <si>
    <t>12075</t>
  </si>
  <si>
    <t>Orozco Quintero Atalia</t>
  </si>
  <si>
    <t>12094</t>
  </si>
  <si>
    <t>Rodriguez Alvarado Fani Nayeli</t>
  </si>
  <si>
    <t>Departamento 18 PROCESO DE REGISTRO ARTESANAL</t>
  </si>
  <si>
    <t>04001</t>
  </si>
  <si>
    <t>Muñoz Maciel Maria Cristina</t>
  </si>
  <si>
    <t>12022</t>
  </si>
  <si>
    <t>Solis Manzo Sandra Georgina</t>
  </si>
  <si>
    <t>12068</t>
  </si>
  <si>
    <t>Villa Estrella Aldo</t>
  </si>
  <si>
    <t>13000</t>
  </si>
  <si>
    <t>Valtierra Sanchez Carolina</t>
  </si>
  <si>
    <t>Departamento 19 DIRECCION DE INVESTIGACION</t>
  </si>
  <si>
    <t>12003</t>
  </si>
  <si>
    <t>Barajas Zendejas Margarita</t>
  </si>
  <si>
    <t>12046</t>
  </si>
  <si>
    <t>Pajarito Fajardo Pablo</t>
  </si>
  <si>
    <t>12052</t>
  </si>
  <si>
    <t>Martinez Garcia Julio Cesar</t>
  </si>
  <si>
    <t>12056</t>
  </si>
  <si>
    <t>Vargas Arvizu Laura Patricia</t>
  </si>
  <si>
    <t>12072</t>
  </si>
  <si>
    <t>Polanco Avalos Michelle Guadalupe</t>
  </si>
  <si>
    <t>12093</t>
  </si>
  <si>
    <t>Tapia Tello Sarai</t>
  </si>
  <si>
    <t xml:space="preserve"> </t>
  </si>
  <si>
    <t>Periodo  9 Quincenal del 01/05/2016 al 15/05/2016</t>
  </si>
  <si>
    <t>Comisiones por Ventas</t>
  </si>
  <si>
    <t>Nomenclatura</t>
  </si>
  <si>
    <t>Director Administrativo</t>
  </si>
  <si>
    <t>Intendente</t>
  </si>
  <si>
    <t>Auxiliar de Mantenimiento</t>
  </si>
  <si>
    <t>Auxiliar Administrativo de Compras y Almacen</t>
  </si>
  <si>
    <t>Coordinadora Recursos Humanos</t>
  </si>
  <si>
    <t>Auxiliar</t>
  </si>
  <si>
    <t>Velador</t>
  </si>
  <si>
    <t>Tecnico Especializado en Mantenimiento</t>
  </si>
  <si>
    <t>Auxiliar Contable</t>
  </si>
  <si>
    <t>Asistente Dir. Administrativa</t>
  </si>
  <si>
    <t>Coordinador Financiero Contable</t>
  </si>
  <si>
    <t>Tecnico en Informatica</t>
  </si>
  <si>
    <t>Coordinador de Servicios Generales</t>
  </si>
  <si>
    <t>Coordinadora Tecnica de Ferias</t>
  </si>
  <si>
    <t>Secretaria de Dir. De Desarrollo Artesanal</t>
  </si>
  <si>
    <t>Coordinador de Asociacionismo</t>
  </si>
  <si>
    <t>Coordinador de Promocion Cultural</t>
  </si>
  <si>
    <t>Director de Desarrollo Artesanal</t>
  </si>
  <si>
    <t>Coordinador de Museo</t>
  </si>
  <si>
    <t>Auxiliar de Museo</t>
  </si>
  <si>
    <t>Asistente  de Direccion General</t>
  </si>
  <si>
    <t>Secretaria de Direccion</t>
  </si>
  <si>
    <t>Director General</t>
  </si>
  <si>
    <t>Coordinadora de Comunicación Social</t>
  </si>
  <si>
    <t>Auxiliar de Capacitacion</t>
  </si>
  <si>
    <t>Coordinador de Capacitacion</t>
  </si>
  <si>
    <t>Encargada de Tienda</t>
  </si>
  <si>
    <t>Vendedora</t>
  </si>
  <si>
    <t>Encargado de Tienda</t>
  </si>
  <si>
    <t>Tecnico Especializado en Comercializacion</t>
  </si>
  <si>
    <t>Promotor Comercial</t>
  </si>
  <si>
    <t>Chofer Especializado</t>
  </si>
  <si>
    <t>Director de Comercializacion</t>
  </si>
  <si>
    <t>Coordinador de Promocion, Comercializacion y Exposiciones</t>
  </si>
  <si>
    <t>Asistente  de Registro Artesanal</t>
  </si>
  <si>
    <t>Coordinador de Registro Artesanal</t>
  </si>
  <si>
    <t>Coordinadora de Investigacion</t>
  </si>
  <si>
    <t>Investigador</t>
  </si>
  <si>
    <t>Coordinador del Centro de Diseño e Innovacion</t>
  </si>
  <si>
    <t>Directora de Investigacion</t>
  </si>
  <si>
    <t>Diseñadora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</si>
</sst>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rgb="FFFF9900"/>
      <name val="Calibri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49" fontId="5" fillId="0" borderId="0" xfId="0" applyNumberFormat="1" applyFont="1"/>
    <xf numFmtId="164" fontId="1" fillId="0" borderId="0" xfId="0" applyNumberFormat="1" applyFont="1"/>
    <xf numFmtId="164" fontId="8" fillId="0" borderId="0" xfId="0" applyNumberFormat="1" applyFont="1"/>
    <xf numFmtId="0" fontId="5" fillId="0" borderId="0" xfId="0" applyFont="1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8"/>
  <sheetViews>
    <sheetView tabSelected="1" workbookViewId="0">
      <pane xSplit="1" ySplit="3" topLeftCell="B4" activePane="bottomRight" state="frozen"/>
      <selection pane="topRight" activeCell="B1" sqref="B1"/>
      <selection pane="bottomLeft" activeCell="A9" sqref="A9"/>
      <selection pane="bottomRight" activeCell="C69" sqref="C69"/>
    </sheetView>
  </sheetViews>
  <sheetFormatPr baseColWidth="10" defaultRowHeight="11.25" x14ac:dyDescent="0.2"/>
  <cols>
    <col min="1" max="1" width="12.28515625" style="2" customWidth="1"/>
    <col min="2" max="3" width="30.7109375" style="1" customWidth="1"/>
    <col min="4" max="9" width="15.7109375" style="1" customWidth="1"/>
    <col min="10" max="11" width="15.7109375" style="1" hidden="1" customWidth="1"/>
    <col min="12" max="12" width="15.7109375" style="1" customWidth="1"/>
    <col min="13" max="13" width="15.7109375" style="1" hidden="1" customWidth="1"/>
    <col min="14" max="14" width="5.5703125" style="1" hidden="1" customWidth="1"/>
    <col min="15" max="15" width="0.140625" style="1" hidden="1" customWidth="1"/>
    <col min="16" max="21" width="15.7109375" style="1" hidden="1" customWidth="1"/>
    <col min="22" max="24" width="15.7109375" style="1" customWidth="1"/>
    <col min="25" max="16384" width="11.42578125" style="1"/>
  </cols>
  <sheetData>
    <row r="1" spans="1:24" ht="24.95" customHeight="1" x14ac:dyDescent="0.2">
      <c r="A1" s="3"/>
      <c r="B1" s="14" t="s">
        <v>0</v>
      </c>
      <c r="C1" s="14"/>
      <c r="D1" s="15"/>
    </row>
    <row r="2" spans="1:24" ht="15" x14ac:dyDescent="0.25">
      <c r="B2" s="16" t="s">
        <v>142</v>
      </c>
      <c r="C2" s="16"/>
      <c r="D2" s="13"/>
      <c r="V2" s="10"/>
    </row>
    <row r="3" spans="1:24" s="4" customFormat="1" ht="42" customHeight="1" thickBot="1" x14ac:dyDescent="0.25">
      <c r="A3" s="5" t="s">
        <v>1</v>
      </c>
      <c r="B3" s="6" t="s">
        <v>2</v>
      </c>
      <c r="C3" s="6" t="s">
        <v>144</v>
      </c>
      <c r="D3" s="6" t="s">
        <v>3</v>
      </c>
      <c r="E3" s="6" t="s">
        <v>4</v>
      </c>
      <c r="F3" s="6" t="s">
        <v>5</v>
      </c>
      <c r="G3" s="17" t="s">
        <v>143</v>
      </c>
      <c r="H3" s="7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6" t="s">
        <v>14</v>
      </c>
      <c r="Q3" s="6" t="s">
        <v>15</v>
      </c>
      <c r="R3" s="6" t="s">
        <v>16</v>
      </c>
      <c r="S3" s="6" t="s">
        <v>17</v>
      </c>
      <c r="T3" s="6" t="s">
        <v>18</v>
      </c>
      <c r="U3" s="6" t="s">
        <v>19</v>
      </c>
      <c r="V3" s="7" t="s">
        <v>20</v>
      </c>
      <c r="W3" s="7" t="s">
        <v>21</v>
      </c>
      <c r="X3" s="8" t="s">
        <v>22</v>
      </c>
    </row>
    <row r="4" spans="1:24" ht="15.75" thickTop="1" x14ac:dyDescent="0.25">
      <c r="A4" s="9" t="s">
        <v>23</v>
      </c>
      <c r="C4"/>
    </row>
    <row r="5" spans="1:24" x14ac:dyDescent="0.2">
      <c r="A5" s="2" t="s">
        <v>24</v>
      </c>
      <c r="B5" s="1" t="s">
        <v>25</v>
      </c>
      <c r="C5" s="1" t="s">
        <v>145</v>
      </c>
      <c r="D5" s="10">
        <v>14567.7</v>
      </c>
      <c r="E5" s="10">
        <v>475.18</v>
      </c>
      <c r="F5" s="10">
        <v>337.28</v>
      </c>
      <c r="G5" s="10">
        <v>0</v>
      </c>
      <c r="H5" s="10">
        <v>15380.16</v>
      </c>
      <c r="I5" s="10">
        <v>2848.78</v>
      </c>
      <c r="J5" s="10">
        <v>0</v>
      </c>
      <c r="K5" s="10">
        <v>0</v>
      </c>
      <c r="L5" s="10">
        <v>1675.29</v>
      </c>
      <c r="M5" s="10">
        <v>0</v>
      </c>
      <c r="N5" s="10">
        <v>0</v>
      </c>
      <c r="O5" s="10">
        <v>1342.41</v>
      </c>
      <c r="P5" s="10">
        <v>0.08</v>
      </c>
      <c r="Q5" s="10">
        <v>0</v>
      </c>
      <c r="R5" s="10">
        <v>0</v>
      </c>
      <c r="S5" s="10">
        <v>0</v>
      </c>
      <c r="T5" s="10">
        <v>0</v>
      </c>
      <c r="U5" s="10">
        <v>0</v>
      </c>
      <c r="V5" s="10">
        <f>U5+T5+S5+R5+Q5+P5+O5+N5+M5+K5+J5</f>
        <v>1342.49</v>
      </c>
      <c r="W5" s="10">
        <v>5866.56</v>
      </c>
      <c r="X5" s="10">
        <v>9513.6</v>
      </c>
    </row>
    <row r="6" spans="1:24" x14ac:dyDescent="0.2">
      <c r="A6" s="2" t="s">
        <v>26</v>
      </c>
      <c r="B6" s="1" t="s">
        <v>27</v>
      </c>
      <c r="C6" s="1" t="s">
        <v>146</v>
      </c>
      <c r="D6" s="10">
        <v>4103.1000000000004</v>
      </c>
      <c r="E6" s="10">
        <v>326.99</v>
      </c>
      <c r="F6" s="10">
        <v>201.45</v>
      </c>
      <c r="G6" s="10">
        <v>0</v>
      </c>
      <c r="H6" s="10">
        <v>4631.54</v>
      </c>
      <c r="I6" s="10">
        <v>457.51</v>
      </c>
      <c r="J6" s="10">
        <v>41.03</v>
      </c>
      <c r="K6" s="10">
        <v>0</v>
      </c>
      <c r="L6" s="10">
        <v>471.86</v>
      </c>
      <c r="M6" s="10">
        <v>0</v>
      </c>
      <c r="N6" s="10">
        <v>0</v>
      </c>
      <c r="O6" s="10">
        <v>0</v>
      </c>
      <c r="P6" s="10">
        <v>0.14000000000000001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f t="shared" ref="V6:V22" si="0">U6+T6+S6+R6+Q6+P6+O6+N6+M6+K6+J6</f>
        <v>41.17</v>
      </c>
      <c r="W6" s="10">
        <v>970.54</v>
      </c>
      <c r="X6" s="10">
        <v>3661</v>
      </c>
    </row>
    <row r="7" spans="1:24" x14ac:dyDescent="0.2">
      <c r="A7" s="2" t="s">
        <v>28</v>
      </c>
      <c r="B7" s="1" t="s">
        <v>29</v>
      </c>
      <c r="C7" s="1" t="s">
        <v>147</v>
      </c>
      <c r="D7" s="10">
        <v>5057.1000000000004</v>
      </c>
      <c r="E7" s="10">
        <v>308.27999999999997</v>
      </c>
      <c r="F7" s="10">
        <v>142.34</v>
      </c>
      <c r="G7" s="10">
        <v>0</v>
      </c>
      <c r="H7" s="10">
        <v>5507.72</v>
      </c>
      <c r="I7" s="10">
        <v>629.19000000000005</v>
      </c>
      <c r="J7" s="10">
        <v>50.57</v>
      </c>
      <c r="K7" s="10">
        <v>0</v>
      </c>
      <c r="L7" s="10">
        <v>581.57000000000005</v>
      </c>
      <c r="M7" s="10">
        <v>525.45000000000005</v>
      </c>
      <c r="N7" s="10">
        <v>0</v>
      </c>
      <c r="O7" s="10">
        <v>0</v>
      </c>
      <c r="P7" s="10">
        <v>0.14000000000000001</v>
      </c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10">
        <f t="shared" si="0"/>
        <v>576.16000000000008</v>
      </c>
      <c r="W7" s="10">
        <v>1786.92</v>
      </c>
      <c r="X7" s="10">
        <v>3720.8</v>
      </c>
    </row>
    <row r="8" spans="1:24" x14ac:dyDescent="0.2">
      <c r="A8" s="2" t="s">
        <v>30</v>
      </c>
      <c r="B8" s="1" t="s">
        <v>31</v>
      </c>
      <c r="C8" s="1" t="s">
        <v>148</v>
      </c>
      <c r="D8" s="10">
        <v>5179.05</v>
      </c>
      <c r="E8" s="10">
        <v>309.27999999999997</v>
      </c>
      <c r="F8" s="10">
        <v>142.34</v>
      </c>
      <c r="G8" s="10">
        <v>0</v>
      </c>
      <c r="H8" s="10">
        <v>5630.67</v>
      </c>
      <c r="I8" s="10">
        <v>655.45</v>
      </c>
      <c r="J8" s="10">
        <v>0</v>
      </c>
      <c r="K8" s="10">
        <v>0</v>
      </c>
      <c r="L8" s="10">
        <v>595.59</v>
      </c>
      <c r="M8" s="10">
        <v>2000</v>
      </c>
      <c r="N8" s="10">
        <v>0</v>
      </c>
      <c r="O8" s="10">
        <v>0</v>
      </c>
      <c r="P8" s="10">
        <v>0.03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f t="shared" si="0"/>
        <v>2000.03</v>
      </c>
      <c r="W8" s="10">
        <v>3251.07</v>
      </c>
      <c r="X8" s="10">
        <v>2379.6</v>
      </c>
    </row>
    <row r="9" spans="1:24" x14ac:dyDescent="0.2">
      <c r="A9" s="2" t="s">
        <v>32</v>
      </c>
      <c r="B9" s="1" t="s">
        <v>33</v>
      </c>
      <c r="C9" s="1" t="s">
        <v>146</v>
      </c>
      <c r="D9" s="10">
        <v>4103.1000000000004</v>
      </c>
      <c r="E9" s="10">
        <v>326.99</v>
      </c>
      <c r="F9" s="10">
        <v>201.45</v>
      </c>
      <c r="G9" s="10">
        <v>0</v>
      </c>
      <c r="H9" s="10">
        <v>4631.54</v>
      </c>
      <c r="I9" s="10">
        <v>457.51</v>
      </c>
      <c r="J9" s="10">
        <v>41.03</v>
      </c>
      <c r="K9" s="10">
        <v>0</v>
      </c>
      <c r="L9" s="10">
        <v>471.86</v>
      </c>
      <c r="M9" s="10">
        <v>0</v>
      </c>
      <c r="N9" s="10">
        <v>0</v>
      </c>
      <c r="O9" s="10">
        <v>0</v>
      </c>
      <c r="P9" s="11">
        <v>-0.04</v>
      </c>
      <c r="Q9" s="10">
        <v>1196.18</v>
      </c>
      <c r="R9" s="10">
        <v>51.6</v>
      </c>
      <c r="S9" s="10">
        <v>0</v>
      </c>
      <c r="T9" s="10">
        <v>0</v>
      </c>
      <c r="U9" s="10">
        <v>0</v>
      </c>
      <c r="V9" s="10">
        <f t="shared" si="0"/>
        <v>1288.77</v>
      </c>
      <c r="W9" s="10">
        <v>2218.14</v>
      </c>
      <c r="X9" s="10">
        <v>2413.4</v>
      </c>
    </row>
    <row r="10" spans="1:24" x14ac:dyDescent="0.2">
      <c r="A10" s="2" t="s">
        <v>34</v>
      </c>
      <c r="B10" s="1" t="s">
        <v>35</v>
      </c>
      <c r="C10" s="1" t="s">
        <v>149</v>
      </c>
      <c r="D10" s="10">
        <v>6330.9</v>
      </c>
      <c r="E10" s="10">
        <v>280.99</v>
      </c>
      <c r="F10" s="10">
        <v>131.88</v>
      </c>
      <c r="G10" s="10">
        <v>0</v>
      </c>
      <c r="H10" s="10">
        <v>6743.77</v>
      </c>
      <c r="I10" s="10">
        <v>893.21</v>
      </c>
      <c r="J10" s="10">
        <v>0</v>
      </c>
      <c r="K10" s="10">
        <v>0</v>
      </c>
      <c r="L10" s="10">
        <v>728.05</v>
      </c>
      <c r="M10" s="10">
        <v>2111</v>
      </c>
      <c r="N10" s="10">
        <v>0</v>
      </c>
      <c r="O10" s="10">
        <v>0</v>
      </c>
      <c r="P10" s="11">
        <v>-0.09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f t="shared" si="0"/>
        <v>2110.91</v>
      </c>
      <c r="W10" s="10">
        <v>3732.17</v>
      </c>
      <c r="X10" s="10">
        <v>3011.6</v>
      </c>
    </row>
    <row r="11" spans="1:24" x14ac:dyDescent="0.2">
      <c r="A11" s="2" t="s">
        <v>36</v>
      </c>
      <c r="B11" s="1" t="s">
        <v>37</v>
      </c>
      <c r="C11" s="1" t="s">
        <v>150</v>
      </c>
      <c r="D11" s="10">
        <v>4999.2</v>
      </c>
      <c r="E11" s="10">
        <v>308.88</v>
      </c>
      <c r="F11" s="10">
        <v>143.91999999999999</v>
      </c>
      <c r="G11" s="10">
        <v>0</v>
      </c>
      <c r="H11" s="10">
        <v>5452</v>
      </c>
      <c r="I11" s="10">
        <v>617.28</v>
      </c>
      <c r="J11" s="10">
        <v>49.99</v>
      </c>
      <c r="K11" s="10">
        <v>0</v>
      </c>
      <c r="L11" s="10">
        <v>574.91</v>
      </c>
      <c r="M11" s="10">
        <v>1592</v>
      </c>
      <c r="N11" s="10">
        <v>0</v>
      </c>
      <c r="O11" s="10">
        <v>0</v>
      </c>
      <c r="P11" s="10">
        <v>0.02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f t="shared" si="0"/>
        <v>1642.01</v>
      </c>
      <c r="W11" s="10">
        <v>2834.2</v>
      </c>
      <c r="X11" s="10">
        <v>2617.8000000000002</v>
      </c>
    </row>
    <row r="12" spans="1:24" x14ac:dyDescent="0.2">
      <c r="A12" s="2" t="s">
        <v>38</v>
      </c>
      <c r="B12" s="1" t="s">
        <v>39</v>
      </c>
      <c r="C12" s="1" t="s">
        <v>151</v>
      </c>
      <c r="D12" s="10">
        <v>4216.2</v>
      </c>
      <c r="E12" s="10">
        <v>287.64999999999998</v>
      </c>
      <c r="F12" s="10">
        <v>140.11000000000001</v>
      </c>
      <c r="G12" s="10">
        <v>0</v>
      </c>
      <c r="H12" s="10">
        <v>4643.96</v>
      </c>
      <c r="I12" s="10">
        <v>459.74</v>
      </c>
      <c r="J12" s="10">
        <v>0</v>
      </c>
      <c r="K12" s="10">
        <v>0</v>
      </c>
      <c r="L12" s="10">
        <v>484.86</v>
      </c>
      <c r="M12" s="10">
        <v>908</v>
      </c>
      <c r="N12" s="10">
        <v>0</v>
      </c>
      <c r="O12" s="10">
        <v>0</v>
      </c>
      <c r="P12" s="11">
        <v>-0.04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f t="shared" si="0"/>
        <v>907.96</v>
      </c>
      <c r="W12" s="10">
        <v>1852.56</v>
      </c>
      <c r="X12" s="10">
        <v>2791.4</v>
      </c>
    </row>
    <row r="13" spans="1:24" x14ac:dyDescent="0.2">
      <c r="A13" s="2" t="s">
        <v>40</v>
      </c>
      <c r="B13" s="1" t="s">
        <v>41</v>
      </c>
      <c r="C13" s="1" t="s">
        <v>152</v>
      </c>
      <c r="D13" s="10">
        <v>6176.7</v>
      </c>
      <c r="E13" s="10">
        <v>292.87</v>
      </c>
      <c r="F13" s="10">
        <v>130.61000000000001</v>
      </c>
      <c r="G13" s="10">
        <v>0</v>
      </c>
      <c r="H13" s="10">
        <v>6600.18</v>
      </c>
      <c r="I13" s="10">
        <v>862.54</v>
      </c>
      <c r="J13" s="10">
        <v>0</v>
      </c>
      <c r="K13" s="10">
        <v>0</v>
      </c>
      <c r="L13" s="10">
        <v>710.32</v>
      </c>
      <c r="M13" s="10">
        <v>1329</v>
      </c>
      <c r="N13" s="10">
        <v>0</v>
      </c>
      <c r="O13" s="10">
        <v>0</v>
      </c>
      <c r="P13" s="10">
        <v>0.12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f t="shared" si="0"/>
        <v>1329.12</v>
      </c>
      <c r="W13" s="10">
        <v>2901.98</v>
      </c>
      <c r="X13" s="10">
        <v>3698.2</v>
      </c>
    </row>
    <row r="14" spans="1:24" x14ac:dyDescent="0.2">
      <c r="A14" s="2" t="s">
        <v>42</v>
      </c>
      <c r="B14" s="1" t="s">
        <v>43</v>
      </c>
      <c r="C14" s="1" t="s">
        <v>151</v>
      </c>
      <c r="D14" s="10">
        <v>4216.2</v>
      </c>
      <c r="E14" s="10">
        <v>287.64999999999998</v>
      </c>
      <c r="F14" s="10">
        <v>140.11000000000001</v>
      </c>
      <c r="G14" s="10">
        <v>0</v>
      </c>
      <c r="H14" s="10">
        <v>4643.96</v>
      </c>
      <c r="I14" s="10">
        <v>459.74</v>
      </c>
      <c r="J14" s="10">
        <v>0</v>
      </c>
      <c r="K14" s="10">
        <v>0</v>
      </c>
      <c r="L14" s="10">
        <v>484.86</v>
      </c>
      <c r="M14" s="10">
        <v>0</v>
      </c>
      <c r="N14" s="10">
        <v>0</v>
      </c>
      <c r="O14" s="10">
        <v>0</v>
      </c>
      <c r="P14" s="11">
        <v>-0.04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f t="shared" si="0"/>
        <v>-0.04</v>
      </c>
      <c r="W14" s="10">
        <v>944.56</v>
      </c>
      <c r="X14" s="10">
        <v>3699.4</v>
      </c>
    </row>
    <row r="15" spans="1:24" x14ac:dyDescent="0.2">
      <c r="A15" s="2" t="s">
        <v>44</v>
      </c>
      <c r="B15" s="1" t="s">
        <v>45</v>
      </c>
      <c r="C15" s="1" t="s">
        <v>153</v>
      </c>
      <c r="D15" s="10">
        <v>5062.3500000000004</v>
      </c>
      <c r="E15" s="10">
        <v>309.37</v>
      </c>
      <c r="F15" s="10">
        <v>143.9</v>
      </c>
      <c r="G15" s="10">
        <v>0</v>
      </c>
      <c r="H15" s="10">
        <v>5515.62</v>
      </c>
      <c r="I15" s="10">
        <v>630.87</v>
      </c>
      <c r="J15" s="10">
        <v>50.62</v>
      </c>
      <c r="K15" s="10">
        <v>0</v>
      </c>
      <c r="L15" s="10">
        <v>582.16999999999996</v>
      </c>
      <c r="M15" s="10">
        <v>0</v>
      </c>
      <c r="N15" s="10">
        <v>0</v>
      </c>
      <c r="O15" s="10">
        <v>0</v>
      </c>
      <c r="P15" s="11">
        <v>-0.04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f t="shared" si="0"/>
        <v>50.58</v>
      </c>
      <c r="W15" s="10">
        <v>1263.6199999999999</v>
      </c>
      <c r="X15" s="10">
        <v>4252</v>
      </c>
    </row>
    <row r="16" spans="1:24" x14ac:dyDescent="0.2">
      <c r="A16" s="2" t="s">
        <v>46</v>
      </c>
      <c r="B16" s="1" t="s">
        <v>47</v>
      </c>
      <c r="C16" s="1" t="s">
        <v>146</v>
      </c>
      <c r="D16" s="10">
        <v>4103.1000000000004</v>
      </c>
      <c r="E16" s="10">
        <v>326.99</v>
      </c>
      <c r="F16" s="10">
        <v>201.45</v>
      </c>
      <c r="G16" s="10">
        <v>0</v>
      </c>
      <c r="H16" s="10">
        <v>4631.54</v>
      </c>
      <c r="I16" s="10">
        <v>457.51</v>
      </c>
      <c r="J16" s="10">
        <v>0</v>
      </c>
      <c r="K16" s="10">
        <v>1150</v>
      </c>
      <c r="L16" s="10">
        <v>471.86</v>
      </c>
      <c r="M16" s="10">
        <v>0</v>
      </c>
      <c r="N16" s="10">
        <v>0</v>
      </c>
      <c r="O16" s="10">
        <v>0</v>
      </c>
      <c r="P16" s="11">
        <v>-0.03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f t="shared" si="0"/>
        <v>1149.97</v>
      </c>
      <c r="W16" s="10">
        <v>2079.34</v>
      </c>
      <c r="X16" s="10">
        <v>2552.1999999999998</v>
      </c>
    </row>
    <row r="17" spans="1:24" x14ac:dyDescent="0.2">
      <c r="A17" s="2" t="s">
        <v>48</v>
      </c>
      <c r="B17" s="1" t="s">
        <v>49</v>
      </c>
      <c r="C17" s="1" t="s">
        <v>146</v>
      </c>
      <c r="D17" s="10">
        <v>4103.1000000000004</v>
      </c>
      <c r="E17" s="10">
        <v>326.99</v>
      </c>
      <c r="F17" s="10">
        <v>201.45</v>
      </c>
      <c r="G17" s="10">
        <v>11.74</v>
      </c>
      <c r="H17" s="10">
        <v>4643.28</v>
      </c>
      <c r="I17" s="10">
        <v>459.62</v>
      </c>
      <c r="J17" s="10">
        <v>0</v>
      </c>
      <c r="K17" s="10">
        <v>0</v>
      </c>
      <c r="L17" s="10">
        <v>471.86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f t="shared" si="0"/>
        <v>0</v>
      </c>
      <c r="W17" s="10">
        <v>931.48</v>
      </c>
      <c r="X17" s="10">
        <v>3711.8</v>
      </c>
    </row>
    <row r="18" spans="1:24" x14ac:dyDescent="0.2">
      <c r="A18" s="2" t="s">
        <v>50</v>
      </c>
      <c r="B18" s="1" t="s">
        <v>51</v>
      </c>
      <c r="C18" s="1" t="s">
        <v>154</v>
      </c>
      <c r="D18" s="10">
        <v>5272.65</v>
      </c>
      <c r="E18" s="10">
        <v>317.70999999999998</v>
      </c>
      <c r="F18" s="10">
        <v>147.63999999999999</v>
      </c>
      <c r="G18" s="10">
        <v>0</v>
      </c>
      <c r="H18" s="10">
        <v>5738</v>
      </c>
      <c r="I18" s="10">
        <v>678.37</v>
      </c>
      <c r="J18" s="10">
        <v>0</v>
      </c>
      <c r="K18" s="10">
        <v>500</v>
      </c>
      <c r="L18" s="10">
        <v>606.35</v>
      </c>
      <c r="M18" s="10">
        <v>0</v>
      </c>
      <c r="N18" s="10">
        <v>0</v>
      </c>
      <c r="O18" s="10">
        <v>0</v>
      </c>
      <c r="P18" s="11">
        <v>-0.12</v>
      </c>
      <c r="Q18" s="10">
        <v>0</v>
      </c>
      <c r="R18" s="10">
        <v>0</v>
      </c>
      <c r="S18" s="10">
        <v>221</v>
      </c>
      <c r="T18" s="10">
        <v>0</v>
      </c>
      <c r="U18" s="10">
        <v>0</v>
      </c>
      <c r="V18" s="10">
        <f t="shared" si="0"/>
        <v>720.88</v>
      </c>
      <c r="W18" s="10">
        <v>2005.6</v>
      </c>
      <c r="X18" s="10">
        <v>3732.4</v>
      </c>
    </row>
    <row r="19" spans="1:24" x14ac:dyDescent="0.2">
      <c r="A19" s="2" t="s">
        <v>52</v>
      </c>
      <c r="B19" s="1" t="s">
        <v>53</v>
      </c>
      <c r="C19" s="1" t="s">
        <v>146</v>
      </c>
      <c r="D19" s="10">
        <v>4103.1000000000004</v>
      </c>
      <c r="E19" s="10">
        <v>326.99</v>
      </c>
      <c r="F19" s="10">
        <v>201.45</v>
      </c>
      <c r="G19" s="10">
        <v>0</v>
      </c>
      <c r="H19" s="10">
        <v>4631.54</v>
      </c>
      <c r="I19" s="10">
        <v>457.51</v>
      </c>
      <c r="J19" s="10">
        <v>0</v>
      </c>
      <c r="K19" s="10">
        <v>350</v>
      </c>
      <c r="L19" s="10">
        <v>471.86</v>
      </c>
      <c r="M19" s="10">
        <v>0</v>
      </c>
      <c r="N19" s="10">
        <v>0</v>
      </c>
      <c r="O19" s="10">
        <v>0</v>
      </c>
      <c r="P19" s="11">
        <v>-0.03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f t="shared" si="0"/>
        <v>349.97</v>
      </c>
      <c r="W19" s="10">
        <v>1279.3399999999999</v>
      </c>
      <c r="X19" s="10">
        <v>3352.2</v>
      </c>
    </row>
    <row r="20" spans="1:24" x14ac:dyDescent="0.2">
      <c r="A20" s="2" t="s">
        <v>54</v>
      </c>
      <c r="B20" s="1" t="s">
        <v>55</v>
      </c>
      <c r="C20" s="1" t="s">
        <v>155</v>
      </c>
      <c r="D20" s="10">
        <v>7712.4</v>
      </c>
      <c r="E20" s="10">
        <v>277.62</v>
      </c>
      <c r="F20" s="10">
        <v>128.66999999999999</v>
      </c>
      <c r="G20" s="10">
        <v>0</v>
      </c>
      <c r="H20" s="10">
        <v>8118.69</v>
      </c>
      <c r="I20" s="10">
        <v>1186.8900000000001</v>
      </c>
      <c r="J20" s="10">
        <v>0</v>
      </c>
      <c r="K20" s="10">
        <v>0</v>
      </c>
      <c r="L20" s="10">
        <v>886.93</v>
      </c>
      <c r="M20" s="10">
        <v>0</v>
      </c>
      <c r="N20" s="10">
        <v>0</v>
      </c>
      <c r="O20" s="10">
        <v>0</v>
      </c>
      <c r="P20" s="10">
        <v>7.0000000000000007E-2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f t="shared" si="0"/>
        <v>7.0000000000000007E-2</v>
      </c>
      <c r="W20" s="10">
        <v>2073.89</v>
      </c>
      <c r="X20" s="10">
        <v>6044.8</v>
      </c>
    </row>
    <row r="21" spans="1:24" x14ac:dyDescent="0.2">
      <c r="A21" s="2" t="s">
        <v>56</v>
      </c>
      <c r="B21" s="1" t="s">
        <v>57</v>
      </c>
      <c r="C21" s="1" t="s">
        <v>156</v>
      </c>
      <c r="D21" s="10">
        <v>5057.1000000000004</v>
      </c>
      <c r="E21" s="10">
        <v>309.32</v>
      </c>
      <c r="F21" s="10">
        <v>143.91999999999999</v>
      </c>
      <c r="G21" s="10">
        <v>0</v>
      </c>
      <c r="H21" s="10">
        <v>5510.34</v>
      </c>
      <c r="I21" s="10">
        <v>629.75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1">
        <v>-0.01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f t="shared" si="0"/>
        <v>-0.01</v>
      </c>
      <c r="W21" s="10">
        <v>629.74</v>
      </c>
      <c r="X21" s="10">
        <v>4880.6000000000004</v>
      </c>
    </row>
    <row r="22" spans="1:24" x14ac:dyDescent="0.2">
      <c r="A22" s="2" t="s">
        <v>58</v>
      </c>
      <c r="B22" s="1" t="s">
        <v>59</v>
      </c>
      <c r="C22" s="1" t="s">
        <v>157</v>
      </c>
      <c r="D22" s="10">
        <v>6330.9</v>
      </c>
      <c r="E22" s="10">
        <v>277.62</v>
      </c>
      <c r="F22" s="10">
        <v>128.66999999999999</v>
      </c>
      <c r="G22" s="10">
        <v>0</v>
      </c>
      <c r="H22" s="10">
        <v>6737.19</v>
      </c>
      <c r="I22" s="10">
        <v>891.8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1">
        <v>-0.01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f t="shared" si="0"/>
        <v>-0.01</v>
      </c>
      <c r="W22" s="10">
        <v>891.79</v>
      </c>
      <c r="X22" s="10">
        <v>5845.4</v>
      </c>
    </row>
    <row r="23" spans="1:24" x14ac:dyDescent="0.2">
      <c r="A23" s="9" t="s">
        <v>60</v>
      </c>
    </row>
    <row r="24" spans="1:24" x14ac:dyDescent="0.2">
      <c r="A24" s="2" t="s">
        <v>61</v>
      </c>
      <c r="B24" s="1" t="s">
        <v>62</v>
      </c>
      <c r="C24" s="1" t="s">
        <v>158</v>
      </c>
      <c r="D24" s="10">
        <v>6330.9</v>
      </c>
      <c r="E24" s="10">
        <v>277.62</v>
      </c>
      <c r="F24" s="10">
        <v>128.91999999999999</v>
      </c>
      <c r="G24" s="10">
        <v>0</v>
      </c>
      <c r="H24" s="10">
        <v>6737.44</v>
      </c>
      <c r="I24" s="10">
        <v>891.85</v>
      </c>
      <c r="J24" s="10">
        <v>0</v>
      </c>
      <c r="K24" s="10">
        <v>0</v>
      </c>
      <c r="L24" s="10">
        <v>728.05</v>
      </c>
      <c r="M24" s="10">
        <v>0</v>
      </c>
      <c r="N24" s="10">
        <v>0</v>
      </c>
      <c r="O24" s="10">
        <v>0</v>
      </c>
      <c r="P24" s="11">
        <v>-0.06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f>U24+T24+S24+R24+Q24+P24+O24+N24+M24+K24+J24</f>
        <v>-0.06</v>
      </c>
      <c r="W24" s="10">
        <v>1619.84</v>
      </c>
      <c r="X24" s="10">
        <v>5117.6000000000004</v>
      </c>
    </row>
    <row r="25" spans="1:24" ht="15" x14ac:dyDescent="0.25">
      <c r="A25" s="9" t="s">
        <v>63</v>
      </c>
      <c r="C25"/>
    </row>
    <row r="26" spans="1:24" x14ac:dyDescent="0.2">
      <c r="A26" s="2" t="s">
        <v>64</v>
      </c>
      <c r="B26" s="1" t="s">
        <v>65</v>
      </c>
      <c r="C26" s="1" t="s">
        <v>159</v>
      </c>
      <c r="D26" s="10">
        <v>5272.65</v>
      </c>
      <c r="E26" s="10">
        <v>304.3</v>
      </c>
      <c r="F26" s="10">
        <v>144.72999999999999</v>
      </c>
      <c r="G26" s="10">
        <v>0</v>
      </c>
      <c r="H26" s="10">
        <v>5721.68</v>
      </c>
      <c r="I26" s="10">
        <v>674.89</v>
      </c>
      <c r="J26" s="10">
        <v>52.73</v>
      </c>
      <c r="K26" s="10">
        <v>0</v>
      </c>
      <c r="L26" s="10">
        <v>606.35</v>
      </c>
      <c r="M26" s="10">
        <v>0</v>
      </c>
      <c r="N26" s="10">
        <v>0</v>
      </c>
      <c r="O26" s="10">
        <v>0</v>
      </c>
      <c r="P26" s="10">
        <v>7.0000000000000007E-2</v>
      </c>
      <c r="Q26" s="10">
        <v>1430.09</v>
      </c>
      <c r="R26" s="10">
        <v>131.94999999999999</v>
      </c>
      <c r="S26" s="10">
        <v>0</v>
      </c>
      <c r="T26" s="10">
        <v>0</v>
      </c>
      <c r="U26" s="10">
        <v>0</v>
      </c>
      <c r="V26" s="10">
        <f t="shared" ref="V26:V29" si="1">U26+T26+S26+R26+Q26+P26+O26+N26+M26+K26+J26</f>
        <v>1614.84</v>
      </c>
      <c r="W26" s="10">
        <v>2896.08</v>
      </c>
      <c r="X26" s="10">
        <v>2825.6</v>
      </c>
    </row>
    <row r="27" spans="1:24" x14ac:dyDescent="0.2">
      <c r="A27" s="2" t="s">
        <v>66</v>
      </c>
      <c r="B27" s="1" t="s">
        <v>67</v>
      </c>
      <c r="C27" s="1" t="s">
        <v>160</v>
      </c>
      <c r="D27" s="10">
        <v>6330.9</v>
      </c>
      <c r="E27" s="10">
        <v>280.99</v>
      </c>
      <c r="F27" s="10">
        <v>131.88</v>
      </c>
      <c r="G27" s="10">
        <v>0</v>
      </c>
      <c r="H27" s="10">
        <v>6743.77</v>
      </c>
      <c r="I27" s="10">
        <v>893.21</v>
      </c>
      <c r="J27" s="10">
        <v>0</v>
      </c>
      <c r="K27" s="10">
        <v>0</v>
      </c>
      <c r="L27" s="10">
        <v>728.05</v>
      </c>
      <c r="M27" s="10">
        <v>883</v>
      </c>
      <c r="N27" s="10">
        <v>0</v>
      </c>
      <c r="O27" s="10">
        <v>0</v>
      </c>
      <c r="P27" s="10">
        <v>0.11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f t="shared" si="1"/>
        <v>883.11</v>
      </c>
      <c r="W27" s="10">
        <v>2504.37</v>
      </c>
      <c r="X27" s="10">
        <v>4239.3999999999996</v>
      </c>
    </row>
    <row r="28" spans="1:24" x14ac:dyDescent="0.2">
      <c r="A28" s="2" t="s">
        <v>68</v>
      </c>
      <c r="B28" s="1" t="s">
        <v>69</v>
      </c>
      <c r="C28" s="1" t="s">
        <v>161</v>
      </c>
      <c r="D28" s="10">
        <v>6330.9</v>
      </c>
      <c r="E28" s="10">
        <v>280.99</v>
      </c>
      <c r="F28" s="10">
        <v>131.88</v>
      </c>
      <c r="G28" s="10">
        <v>0</v>
      </c>
      <c r="H28" s="10">
        <v>6743.77</v>
      </c>
      <c r="I28" s="10">
        <v>893.21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1">
        <v>-0.04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f t="shared" si="1"/>
        <v>-0.04</v>
      </c>
      <c r="W28" s="10">
        <v>893.17</v>
      </c>
      <c r="X28" s="10">
        <v>5850.6</v>
      </c>
    </row>
    <row r="29" spans="1:24" x14ac:dyDescent="0.2">
      <c r="A29" s="2" t="s">
        <v>70</v>
      </c>
      <c r="B29" s="1" t="s">
        <v>71</v>
      </c>
      <c r="C29" s="1" t="s">
        <v>162</v>
      </c>
      <c r="D29" s="10">
        <v>14567.7</v>
      </c>
      <c r="E29" s="10">
        <v>475.18</v>
      </c>
      <c r="F29" s="10">
        <v>337.23</v>
      </c>
      <c r="G29" s="10">
        <v>0</v>
      </c>
      <c r="H29" s="10">
        <v>15380.11</v>
      </c>
      <c r="I29" s="10">
        <v>2848.77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1">
        <v>-0.06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f t="shared" si="1"/>
        <v>-0.06</v>
      </c>
      <c r="W29" s="10">
        <v>2848.71</v>
      </c>
      <c r="X29" s="10">
        <v>12531.4</v>
      </c>
    </row>
    <row r="30" spans="1:24" x14ac:dyDescent="0.2">
      <c r="A30" s="9" t="s">
        <v>72</v>
      </c>
    </row>
    <row r="31" spans="1:24" x14ac:dyDescent="0.2">
      <c r="A31" s="2" t="s">
        <v>73</v>
      </c>
      <c r="B31" s="1" t="s">
        <v>74</v>
      </c>
      <c r="C31" s="1" t="s">
        <v>163</v>
      </c>
      <c r="D31" s="10">
        <v>6330.9</v>
      </c>
      <c r="E31" s="10">
        <v>277.62</v>
      </c>
      <c r="F31" s="10">
        <v>128.66999999999999</v>
      </c>
      <c r="G31" s="10">
        <v>0</v>
      </c>
      <c r="H31" s="10">
        <v>6737.19</v>
      </c>
      <c r="I31" s="10">
        <v>891.8</v>
      </c>
      <c r="J31" s="10">
        <v>0</v>
      </c>
      <c r="K31" s="10">
        <v>0</v>
      </c>
      <c r="L31" s="10">
        <v>728.05</v>
      </c>
      <c r="M31" s="10">
        <v>2111</v>
      </c>
      <c r="N31" s="10">
        <v>0</v>
      </c>
      <c r="O31" s="10">
        <v>0</v>
      </c>
      <c r="P31" s="10">
        <v>0.14000000000000001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f t="shared" ref="V31:V33" si="2">U31+T31+S31+R31+Q31+P31+O31+N31+M31+K31+J31</f>
        <v>2111.14</v>
      </c>
      <c r="W31" s="10">
        <v>3730.99</v>
      </c>
      <c r="X31" s="10">
        <v>3006.2</v>
      </c>
    </row>
    <row r="32" spans="1:24" x14ac:dyDescent="0.2">
      <c r="A32" s="2" t="s">
        <v>75</v>
      </c>
      <c r="B32" s="1" t="s">
        <v>76</v>
      </c>
      <c r="C32" s="1" t="s">
        <v>164</v>
      </c>
      <c r="D32" s="10">
        <v>4261.6499999999996</v>
      </c>
      <c r="E32" s="10">
        <v>288.02</v>
      </c>
      <c r="F32" s="10">
        <v>140.11000000000001</v>
      </c>
      <c r="G32" s="10">
        <v>0</v>
      </c>
      <c r="H32" s="10">
        <v>4689.78</v>
      </c>
      <c r="I32" s="10">
        <v>467.95</v>
      </c>
      <c r="J32" s="10">
        <v>42.62</v>
      </c>
      <c r="K32" s="10">
        <v>0</v>
      </c>
      <c r="L32" s="10">
        <v>490.09</v>
      </c>
      <c r="M32" s="10">
        <v>1421</v>
      </c>
      <c r="N32" s="10">
        <v>0</v>
      </c>
      <c r="O32" s="10">
        <v>0</v>
      </c>
      <c r="P32" s="10">
        <v>0.12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f t="shared" si="2"/>
        <v>1463.7399999999998</v>
      </c>
      <c r="W32" s="10">
        <v>2421.7800000000002</v>
      </c>
      <c r="X32" s="10">
        <v>2268</v>
      </c>
    </row>
    <row r="33" spans="1:24" x14ac:dyDescent="0.2">
      <c r="A33" s="2" t="s">
        <v>77</v>
      </c>
      <c r="B33" s="1" t="s">
        <v>78</v>
      </c>
      <c r="C33" s="1" t="s">
        <v>164</v>
      </c>
      <c r="D33" s="10">
        <v>4261.6499999999996</v>
      </c>
      <c r="E33" s="10">
        <v>288.02</v>
      </c>
      <c r="F33" s="10">
        <v>140.11000000000001</v>
      </c>
      <c r="G33" s="10">
        <v>0</v>
      </c>
      <c r="H33" s="10">
        <v>4689.78</v>
      </c>
      <c r="I33" s="10">
        <v>467.95</v>
      </c>
      <c r="J33" s="10">
        <v>0</v>
      </c>
      <c r="K33" s="10">
        <v>1400</v>
      </c>
      <c r="L33" s="10">
        <v>0</v>
      </c>
      <c r="M33" s="10">
        <v>0</v>
      </c>
      <c r="N33" s="10">
        <v>0</v>
      </c>
      <c r="O33" s="10">
        <v>0</v>
      </c>
      <c r="P33" s="10">
        <v>0.03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f t="shared" si="2"/>
        <v>1400.03</v>
      </c>
      <c r="W33" s="10">
        <v>1867.98</v>
      </c>
      <c r="X33" s="10">
        <v>2821.8</v>
      </c>
    </row>
    <row r="34" spans="1:24" x14ac:dyDescent="0.2">
      <c r="A34" s="9" t="s">
        <v>79</v>
      </c>
    </row>
    <row r="35" spans="1:24" x14ac:dyDescent="0.2">
      <c r="A35" s="2" t="s">
        <v>80</v>
      </c>
      <c r="B35" s="1" t="s">
        <v>81</v>
      </c>
      <c r="C35" s="1" t="s">
        <v>165</v>
      </c>
      <c r="D35" s="10">
        <v>6330.9</v>
      </c>
      <c r="E35" s="10">
        <v>280.99</v>
      </c>
      <c r="F35" s="10">
        <v>131.88</v>
      </c>
      <c r="G35" s="10">
        <v>0</v>
      </c>
      <c r="H35" s="10">
        <v>6743.77</v>
      </c>
      <c r="I35" s="10">
        <v>893.21</v>
      </c>
      <c r="J35" s="10">
        <v>0</v>
      </c>
      <c r="K35" s="10">
        <v>0</v>
      </c>
      <c r="L35" s="10">
        <v>728.05</v>
      </c>
      <c r="M35" s="10">
        <v>2111</v>
      </c>
      <c r="N35" s="10">
        <v>0</v>
      </c>
      <c r="O35" s="10">
        <v>0</v>
      </c>
      <c r="P35" s="11">
        <v>-0.09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f t="shared" ref="V35:V38" si="3">U35+T35+S35+R35+Q35+P35+O35+N35+M35+K35+J35</f>
        <v>2110.91</v>
      </c>
      <c r="W35" s="10">
        <v>3732.17</v>
      </c>
      <c r="X35" s="10">
        <v>3011.6</v>
      </c>
    </row>
    <row r="36" spans="1:24" x14ac:dyDescent="0.2">
      <c r="A36" s="2" t="s">
        <v>82</v>
      </c>
      <c r="B36" s="1" t="s">
        <v>83</v>
      </c>
      <c r="C36" s="1" t="s">
        <v>166</v>
      </c>
      <c r="D36" s="10">
        <v>6364.2</v>
      </c>
      <c r="E36" s="10">
        <v>275.33</v>
      </c>
      <c r="F36" s="10">
        <v>128.57</v>
      </c>
      <c r="G36" s="10">
        <v>0</v>
      </c>
      <c r="H36" s="10">
        <v>6768.1</v>
      </c>
      <c r="I36" s="10">
        <v>898.4</v>
      </c>
      <c r="J36" s="10">
        <v>0</v>
      </c>
      <c r="K36" s="10">
        <v>0</v>
      </c>
      <c r="L36" s="10">
        <v>731.88</v>
      </c>
      <c r="M36" s="10">
        <v>2055</v>
      </c>
      <c r="N36" s="10">
        <v>0</v>
      </c>
      <c r="O36" s="10">
        <v>0</v>
      </c>
      <c r="P36" s="10">
        <v>0.02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f t="shared" si="3"/>
        <v>2055.02</v>
      </c>
      <c r="W36" s="10">
        <v>3685.3</v>
      </c>
      <c r="X36" s="10">
        <v>3082.8</v>
      </c>
    </row>
    <row r="37" spans="1:24" x14ac:dyDescent="0.2">
      <c r="A37" s="2" t="s">
        <v>84</v>
      </c>
      <c r="B37" s="1" t="s">
        <v>85</v>
      </c>
      <c r="C37" s="1" t="s">
        <v>167</v>
      </c>
      <c r="D37" s="10">
        <v>26920.35</v>
      </c>
      <c r="E37" s="10">
        <v>654.41999999999996</v>
      </c>
      <c r="F37" s="10">
        <v>470.66</v>
      </c>
      <c r="G37" s="10">
        <v>0</v>
      </c>
      <c r="H37" s="10">
        <v>28045.43</v>
      </c>
      <c r="I37" s="10">
        <v>6598.28</v>
      </c>
      <c r="J37" s="10">
        <v>0</v>
      </c>
      <c r="K37" s="10">
        <v>1000</v>
      </c>
      <c r="L37" s="10">
        <v>3095.84</v>
      </c>
      <c r="M37" s="10">
        <v>0</v>
      </c>
      <c r="N37" s="10">
        <v>0</v>
      </c>
      <c r="O37" s="10">
        <v>0</v>
      </c>
      <c r="P37" s="11">
        <v>-0.09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f t="shared" si="3"/>
        <v>999.91</v>
      </c>
      <c r="W37" s="10">
        <v>10694.03</v>
      </c>
      <c r="X37" s="10">
        <v>17351.400000000001</v>
      </c>
    </row>
    <row r="38" spans="1:24" x14ac:dyDescent="0.2">
      <c r="A38" s="2" t="s">
        <v>86</v>
      </c>
      <c r="B38" s="1" t="s">
        <v>87</v>
      </c>
      <c r="C38" s="1" t="s">
        <v>168</v>
      </c>
      <c r="D38" s="10">
        <v>6330.9</v>
      </c>
      <c r="E38" s="10">
        <v>277.62</v>
      </c>
      <c r="F38" s="10">
        <v>128.66999999999999</v>
      </c>
      <c r="G38" s="10">
        <v>0</v>
      </c>
      <c r="H38" s="10">
        <v>6737.19</v>
      </c>
      <c r="I38" s="10">
        <v>891.8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1">
        <v>-0.01</v>
      </c>
      <c r="Q38" s="10">
        <v>0</v>
      </c>
      <c r="R38" s="10">
        <v>0</v>
      </c>
      <c r="S38" s="10">
        <v>100</v>
      </c>
      <c r="T38" s="10">
        <v>0</v>
      </c>
      <c r="U38" s="10">
        <v>0</v>
      </c>
      <c r="V38" s="10">
        <f t="shared" si="3"/>
        <v>99.99</v>
      </c>
      <c r="W38" s="10">
        <v>991.79</v>
      </c>
      <c r="X38" s="10">
        <v>5745.4</v>
      </c>
    </row>
    <row r="39" spans="1:24" x14ac:dyDescent="0.2">
      <c r="A39" s="9" t="s">
        <v>88</v>
      </c>
    </row>
    <row r="40" spans="1:24" x14ac:dyDescent="0.2">
      <c r="A40" s="2" t="s">
        <v>89</v>
      </c>
      <c r="B40" s="1" t="s">
        <v>90</v>
      </c>
      <c r="C40" s="1" t="s">
        <v>169</v>
      </c>
      <c r="D40" s="10">
        <v>5057.1000000000004</v>
      </c>
      <c r="E40" s="10">
        <v>309.32</v>
      </c>
      <c r="F40" s="10">
        <v>143.91999999999999</v>
      </c>
      <c r="G40" s="10">
        <v>0</v>
      </c>
      <c r="H40" s="10">
        <v>5510.34</v>
      </c>
      <c r="I40" s="10">
        <v>629.75</v>
      </c>
      <c r="J40" s="10">
        <v>0</v>
      </c>
      <c r="K40" s="10">
        <v>0</v>
      </c>
      <c r="L40" s="10">
        <v>581.57000000000005</v>
      </c>
      <c r="M40" s="10">
        <v>2529</v>
      </c>
      <c r="N40" s="10">
        <v>0</v>
      </c>
      <c r="O40" s="10">
        <v>0</v>
      </c>
      <c r="P40" s="10">
        <v>0.02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f t="shared" ref="V40:V42" si="4">U40+T40+S40+R40+Q40+P40+O40+N40+M40+K40+J40</f>
        <v>2529.02</v>
      </c>
      <c r="W40" s="10">
        <v>3740.34</v>
      </c>
      <c r="X40" s="10">
        <v>1770</v>
      </c>
    </row>
    <row r="41" spans="1:24" x14ac:dyDescent="0.2">
      <c r="A41" s="2" t="s">
        <v>91</v>
      </c>
      <c r="B41" s="1" t="s">
        <v>92</v>
      </c>
      <c r="C41" s="1" t="s">
        <v>169</v>
      </c>
      <c r="D41" s="10">
        <v>5057.1000000000004</v>
      </c>
      <c r="E41" s="10">
        <v>309.35000000000002</v>
      </c>
      <c r="F41" s="10">
        <v>143.91999999999999</v>
      </c>
      <c r="G41" s="10">
        <v>0</v>
      </c>
      <c r="H41" s="10">
        <v>5510.37</v>
      </c>
      <c r="I41" s="10">
        <v>629.75</v>
      </c>
      <c r="J41" s="10">
        <v>0</v>
      </c>
      <c r="K41" s="10">
        <v>0</v>
      </c>
      <c r="L41" s="10">
        <v>581.57000000000005</v>
      </c>
      <c r="M41" s="10">
        <v>0</v>
      </c>
      <c r="N41" s="10">
        <v>0</v>
      </c>
      <c r="O41" s="10">
        <v>0</v>
      </c>
      <c r="P41" s="11">
        <v>-0.11</v>
      </c>
      <c r="Q41" s="10">
        <v>0</v>
      </c>
      <c r="R41" s="10">
        <v>0</v>
      </c>
      <c r="S41" s="10">
        <v>400</v>
      </c>
      <c r="T41" s="10">
        <v>2253.58</v>
      </c>
      <c r="U41" s="10">
        <v>48.38</v>
      </c>
      <c r="V41" s="10">
        <f t="shared" si="4"/>
        <v>2701.85</v>
      </c>
      <c r="W41" s="10">
        <v>3913.17</v>
      </c>
      <c r="X41" s="10">
        <v>1597.2</v>
      </c>
    </row>
    <row r="42" spans="1:24" x14ac:dyDescent="0.2">
      <c r="A42" s="2" t="s">
        <v>93</v>
      </c>
      <c r="B42" s="1" t="s">
        <v>94</v>
      </c>
      <c r="C42" s="1" t="s">
        <v>170</v>
      </c>
      <c r="D42" s="10">
        <v>6330.9</v>
      </c>
      <c r="E42" s="10">
        <v>277.62</v>
      </c>
      <c r="F42" s="10">
        <v>128.66999999999999</v>
      </c>
      <c r="G42" s="10">
        <v>0</v>
      </c>
      <c r="H42" s="10">
        <v>6737.19</v>
      </c>
      <c r="I42" s="10">
        <v>891.8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1">
        <v>-0.01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f t="shared" si="4"/>
        <v>-0.01</v>
      </c>
      <c r="W42" s="10">
        <v>891.79</v>
      </c>
      <c r="X42" s="10">
        <v>5845.4</v>
      </c>
    </row>
    <row r="43" spans="1:24" x14ac:dyDescent="0.2">
      <c r="A43" s="9" t="s">
        <v>95</v>
      </c>
    </row>
    <row r="44" spans="1:24" x14ac:dyDescent="0.2">
      <c r="A44" s="2" t="s">
        <v>96</v>
      </c>
      <c r="B44" s="1" t="s">
        <v>97</v>
      </c>
      <c r="C44" s="1" t="s">
        <v>171</v>
      </c>
      <c r="D44" s="10">
        <v>4320.3</v>
      </c>
      <c r="E44" s="10">
        <v>288.5</v>
      </c>
      <c r="F44" s="10">
        <v>140.11000000000001</v>
      </c>
      <c r="G44" s="10">
        <v>226.04</v>
      </c>
      <c r="H44" s="10">
        <v>4974.95</v>
      </c>
      <c r="I44" s="10">
        <v>519.04999999999995</v>
      </c>
      <c r="J44" s="10">
        <v>0</v>
      </c>
      <c r="K44" s="10">
        <v>0</v>
      </c>
      <c r="L44" s="10">
        <v>496.83</v>
      </c>
      <c r="M44" s="10">
        <v>0</v>
      </c>
      <c r="N44" s="10">
        <v>0</v>
      </c>
      <c r="O44" s="10">
        <v>0</v>
      </c>
      <c r="P44" s="10">
        <v>7.0000000000000007E-2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f t="shared" ref="V44:V48" si="5">U44+T44+S44+R44+Q44+P44+O44+N44+M44+K44+J44</f>
        <v>7.0000000000000007E-2</v>
      </c>
      <c r="W44" s="10">
        <v>1015.95</v>
      </c>
      <c r="X44" s="10">
        <v>3959</v>
      </c>
    </row>
    <row r="45" spans="1:24" x14ac:dyDescent="0.2">
      <c r="A45" s="2" t="s">
        <v>98</v>
      </c>
      <c r="B45" s="1" t="s">
        <v>99</v>
      </c>
      <c r="C45" s="1" t="s">
        <v>172</v>
      </c>
      <c r="D45" s="10">
        <v>4081.8</v>
      </c>
      <c r="E45" s="10">
        <v>285.16000000000003</v>
      </c>
      <c r="F45" s="10">
        <v>140.1</v>
      </c>
      <c r="G45" s="10">
        <v>143</v>
      </c>
      <c r="H45" s="10">
        <v>4650.0600000000004</v>
      </c>
      <c r="I45" s="10">
        <v>460.83</v>
      </c>
      <c r="J45" s="10">
        <v>40.82</v>
      </c>
      <c r="K45" s="10">
        <v>0</v>
      </c>
      <c r="L45" s="10">
        <v>469.41</v>
      </c>
      <c r="M45" s="10">
        <v>1361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140</v>
      </c>
      <c r="T45" s="10">
        <v>0</v>
      </c>
      <c r="U45" s="10">
        <v>0</v>
      </c>
      <c r="V45" s="10">
        <f t="shared" si="5"/>
        <v>1541.82</v>
      </c>
      <c r="W45" s="10">
        <v>2472.06</v>
      </c>
      <c r="X45" s="10">
        <v>2178</v>
      </c>
    </row>
    <row r="46" spans="1:24" x14ac:dyDescent="0.2">
      <c r="A46" s="2" t="s">
        <v>100</v>
      </c>
      <c r="B46" s="1" t="s">
        <v>101</v>
      </c>
      <c r="C46" s="1" t="s">
        <v>173</v>
      </c>
      <c r="D46" s="10">
        <v>4320.3</v>
      </c>
      <c r="E46" s="10">
        <v>288.5</v>
      </c>
      <c r="F46" s="10">
        <v>140.11000000000001</v>
      </c>
      <c r="G46" s="10">
        <v>143</v>
      </c>
      <c r="H46" s="10">
        <v>4891.91</v>
      </c>
      <c r="I46" s="10">
        <v>504.17</v>
      </c>
      <c r="J46" s="10">
        <v>0</v>
      </c>
      <c r="K46" s="10">
        <v>0</v>
      </c>
      <c r="L46" s="10">
        <v>496.83</v>
      </c>
      <c r="M46" s="10">
        <v>283</v>
      </c>
      <c r="N46" s="10">
        <v>0</v>
      </c>
      <c r="O46" s="10">
        <v>0</v>
      </c>
      <c r="P46" s="10">
        <v>0.05</v>
      </c>
      <c r="Q46" s="10">
        <v>0</v>
      </c>
      <c r="R46" s="10">
        <v>0</v>
      </c>
      <c r="S46" s="10">
        <v>0</v>
      </c>
      <c r="T46" s="10">
        <v>1792.38</v>
      </c>
      <c r="U46" s="10">
        <v>38.479999999999997</v>
      </c>
      <c r="V46" s="10">
        <f t="shared" si="5"/>
        <v>2113.91</v>
      </c>
      <c r="W46" s="10">
        <v>3114.91</v>
      </c>
      <c r="X46" s="10">
        <v>1777</v>
      </c>
    </row>
    <row r="47" spans="1:24" x14ac:dyDescent="0.2">
      <c r="A47" s="2" t="s">
        <v>102</v>
      </c>
      <c r="B47" s="1" t="s">
        <v>103</v>
      </c>
      <c r="C47" s="1" t="s">
        <v>172</v>
      </c>
      <c r="D47" s="10">
        <v>4081.8</v>
      </c>
      <c r="E47" s="10">
        <v>285.16000000000003</v>
      </c>
      <c r="F47" s="10">
        <v>140.1</v>
      </c>
      <c r="G47" s="10">
        <v>0</v>
      </c>
      <c r="H47" s="10">
        <v>4507.0600000000004</v>
      </c>
      <c r="I47" s="10">
        <v>435.21</v>
      </c>
      <c r="J47" s="10">
        <v>40.82</v>
      </c>
      <c r="K47" s="10">
        <v>0</v>
      </c>
      <c r="L47" s="10">
        <v>469.41</v>
      </c>
      <c r="M47" s="10">
        <v>1134</v>
      </c>
      <c r="N47" s="10">
        <v>0</v>
      </c>
      <c r="O47" s="10">
        <v>0</v>
      </c>
      <c r="P47" s="10">
        <v>0.02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f t="shared" si="5"/>
        <v>1174.8399999999999</v>
      </c>
      <c r="W47" s="10">
        <v>2079.46</v>
      </c>
      <c r="X47" s="10">
        <v>2427.6</v>
      </c>
    </row>
    <row r="48" spans="1:24" x14ac:dyDescent="0.2">
      <c r="A48" s="2" t="s">
        <v>104</v>
      </c>
      <c r="B48" s="1" t="s">
        <v>105</v>
      </c>
      <c r="C48" s="1" t="s">
        <v>172</v>
      </c>
      <c r="D48" s="10">
        <v>4081.8</v>
      </c>
      <c r="E48" s="10">
        <v>285.16000000000003</v>
      </c>
      <c r="F48" s="10">
        <v>140.1</v>
      </c>
      <c r="G48" s="10">
        <v>0</v>
      </c>
      <c r="H48" s="10">
        <v>4507.0600000000004</v>
      </c>
      <c r="I48" s="10">
        <v>435.21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0.05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f t="shared" si="5"/>
        <v>0.05</v>
      </c>
      <c r="W48" s="10">
        <v>435.26</v>
      </c>
      <c r="X48" s="10">
        <v>4071.8</v>
      </c>
    </row>
    <row r="49" spans="1:24" x14ac:dyDescent="0.2">
      <c r="A49" s="9" t="s">
        <v>106</v>
      </c>
    </row>
    <row r="50" spans="1:24" x14ac:dyDescent="0.2">
      <c r="A50" s="2" t="s">
        <v>107</v>
      </c>
      <c r="B50" s="1" t="s">
        <v>108</v>
      </c>
      <c r="C50" s="1" t="s">
        <v>174</v>
      </c>
      <c r="D50" s="10">
        <v>5272.65</v>
      </c>
      <c r="E50" s="10">
        <v>318.20999999999998</v>
      </c>
      <c r="F50" s="10">
        <v>147.63999999999999</v>
      </c>
      <c r="G50" s="10">
        <v>0</v>
      </c>
      <c r="H50" s="10">
        <v>5738.5</v>
      </c>
      <c r="I50" s="10">
        <v>678.48</v>
      </c>
      <c r="J50" s="10">
        <v>52.73</v>
      </c>
      <c r="K50" s="10">
        <v>0</v>
      </c>
      <c r="L50" s="10">
        <v>606.35</v>
      </c>
      <c r="M50" s="10">
        <v>834</v>
      </c>
      <c r="N50" s="10">
        <v>0</v>
      </c>
      <c r="O50" s="10">
        <v>0</v>
      </c>
      <c r="P50" s="10">
        <v>0.14000000000000001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f t="shared" ref="V50:V55" si="6">U50+T50+S50+R50+Q50+P50+O50+N50+M50+K50+J50</f>
        <v>886.87</v>
      </c>
      <c r="W50" s="10">
        <v>2171.6999999999998</v>
      </c>
      <c r="X50" s="10">
        <v>3566.8</v>
      </c>
    </row>
    <row r="51" spans="1:24" x14ac:dyDescent="0.2">
      <c r="A51" s="2" t="s">
        <v>109</v>
      </c>
      <c r="B51" s="1" t="s">
        <v>110</v>
      </c>
      <c r="C51" s="1" t="s">
        <v>175</v>
      </c>
      <c r="D51" s="10">
        <v>4999.2</v>
      </c>
      <c r="E51" s="10">
        <v>308.85000000000002</v>
      </c>
      <c r="F51" s="10">
        <v>143.91999999999999</v>
      </c>
      <c r="G51" s="10">
        <v>0</v>
      </c>
      <c r="H51" s="10">
        <v>5451.97</v>
      </c>
      <c r="I51" s="10">
        <v>617.28</v>
      </c>
      <c r="J51" s="10">
        <v>0</v>
      </c>
      <c r="K51" s="10">
        <v>0</v>
      </c>
      <c r="L51" s="10">
        <v>574.91</v>
      </c>
      <c r="M51" s="10">
        <v>1667</v>
      </c>
      <c r="N51" s="10">
        <v>0</v>
      </c>
      <c r="O51" s="10">
        <v>0</v>
      </c>
      <c r="P51" s="11">
        <v>-0.02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f t="shared" si="6"/>
        <v>1666.98</v>
      </c>
      <c r="W51" s="10">
        <v>2859.17</v>
      </c>
      <c r="X51" s="10">
        <v>2592.8000000000002</v>
      </c>
    </row>
    <row r="52" spans="1:24" x14ac:dyDescent="0.2">
      <c r="A52" s="2" t="s">
        <v>111</v>
      </c>
      <c r="B52" s="1" t="s">
        <v>112</v>
      </c>
      <c r="C52" s="1" t="s">
        <v>176</v>
      </c>
      <c r="D52" s="10">
        <v>5179.05</v>
      </c>
      <c r="E52" s="10">
        <v>309.27999999999997</v>
      </c>
      <c r="F52" s="10">
        <v>142.34</v>
      </c>
      <c r="G52" s="10">
        <v>0</v>
      </c>
      <c r="H52" s="10">
        <v>5630.67</v>
      </c>
      <c r="I52" s="10">
        <v>655.45</v>
      </c>
      <c r="J52" s="10">
        <v>0</v>
      </c>
      <c r="K52" s="10">
        <v>0</v>
      </c>
      <c r="L52" s="10">
        <v>595.59</v>
      </c>
      <c r="M52" s="10">
        <v>975</v>
      </c>
      <c r="N52" s="10">
        <v>0</v>
      </c>
      <c r="O52" s="10">
        <v>0</v>
      </c>
      <c r="P52" s="10">
        <v>0</v>
      </c>
      <c r="Q52" s="10">
        <v>1607.83</v>
      </c>
      <c r="R52" s="10">
        <v>72</v>
      </c>
      <c r="S52" s="10">
        <v>0</v>
      </c>
      <c r="T52" s="10">
        <v>0</v>
      </c>
      <c r="U52" s="10">
        <v>0</v>
      </c>
      <c r="V52" s="10">
        <f t="shared" si="6"/>
        <v>2654.83</v>
      </c>
      <c r="W52" s="10">
        <v>3905.87</v>
      </c>
      <c r="X52" s="10">
        <v>1724.8</v>
      </c>
    </row>
    <row r="53" spans="1:24" x14ac:dyDescent="0.2">
      <c r="A53" s="2" t="s">
        <v>113</v>
      </c>
      <c r="B53" s="1" t="s">
        <v>114</v>
      </c>
      <c r="C53" s="1" t="s">
        <v>177</v>
      </c>
      <c r="D53" s="10">
        <v>14567.7</v>
      </c>
      <c r="E53" s="10">
        <v>475.18</v>
      </c>
      <c r="F53" s="10">
        <v>337.28</v>
      </c>
      <c r="G53" s="10">
        <v>0</v>
      </c>
      <c r="H53" s="10">
        <v>15380.16</v>
      </c>
      <c r="I53" s="10">
        <v>2848.78</v>
      </c>
      <c r="J53" s="10">
        <v>0</v>
      </c>
      <c r="K53" s="10">
        <v>0</v>
      </c>
      <c r="L53" s="10">
        <v>1675.29</v>
      </c>
      <c r="M53" s="10">
        <v>0</v>
      </c>
      <c r="N53" s="10">
        <v>0</v>
      </c>
      <c r="O53" s="10">
        <v>0</v>
      </c>
      <c r="P53" s="11">
        <v>-0.11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f t="shared" si="6"/>
        <v>-0.11</v>
      </c>
      <c r="W53" s="10">
        <v>4523.96</v>
      </c>
      <c r="X53" s="10">
        <v>10856.2</v>
      </c>
    </row>
    <row r="54" spans="1:24" x14ac:dyDescent="0.2">
      <c r="A54" s="2" t="s">
        <v>115</v>
      </c>
      <c r="B54" s="1" t="s">
        <v>116</v>
      </c>
      <c r="C54" s="1" t="s">
        <v>175</v>
      </c>
      <c r="D54" s="10">
        <v>4999.2</v>
      </c>
      <c r="E54" s="10">
        <v>308.85000000000002</v>
      </c>
      <c r="F54" s="10">
        <v>143.91999999999999</v>
      </c>
      <c r="G54" s="10">
        <v>0</v>
      </c>
      <c r="H54" s="10">
        <v>5451.97</v>
      </c>
      <c r="I54" s="10">
        <v>617.28</v>
      </c>
      <c r="J54" s="10">
        <v>0</v>
      </c>
      <c r="K54" s="10">
        <v>0</v>
      </c>
      <c r="L54" s="10">
        <v>574.91</v>
      </c>
      <c r="M54" s="10">
        <v>0</v>
      </c>
      <c r="N54" s="10">
        <v>0</v>
      </c>
      <c r="O54" s="10">
        <v>0</v>
      </c>
      <c r="P54" s="11">
        <v>-0.02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f t="shared" si="6"/>
        <v>-0.02</v>
      </c>
      <c r="W54" s="10">
        <v>1192.17</v>
      </c>
      <c r="X54" s="10">
        <v>4259.8</v>
      </c>
    </row>
    <row r="55" spans="1:24" x14ac:dyDescent="0.2">
      <c r="A55" s="2" t="s">
        <v>117</v>
      </c>
      <c r="B55" s="1" t="s">
        <v>118</v>
      </c>
      <c r="C55" s="1" t="s">
        <v>178</v>
      </c>
      <c r="D55" s="10">
        <v>8605.9500000000007</v>
      </c>
      <c r="E55" s="10">
        <v>269.16000000000003</v>
      </c>
      <c r="F55" s="10">
        <v>194.29</v>
      </c>
      <c r="G55" s="10">
        <v>0</v>
      </c>
      <c r="H55" s="10">
        <v>9069.4</v>
      </c>
      <c r="I55" s="10">
        <v>1389.96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0.04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f t="shared" si="6"/>
        <v>0.04</v>
      </c>
      <c r="W55" s="10">
        <v>1390</v>
      </c>
      <c r="X55" s="10">
        <v>7679.4</v>
      </c>
    </row>
    <row r="56" spans="1:24" x14ac:dyDescent="0.2">
      <c r="A56" s="9" t="s">
        <v>119</v>
      </c>
    </row>
    <row r="57" spans="1:24" x14ac:dyDescent="0.2">
      <c r="A57" s="2" t="s">
        <v>120</v>
      </c>
      <c r="B57" s="1" t="s">
        <v>121</v>
      </c>
      <c r="C57" s="1" t="s">
        <v>179</v>
      </c>
      <c r="D57" s="10">
        <v>4636.95</v>
      </c>
      <c r="E57" s="10">
        <v>300.05</v>
      </c>
      <c r="F57" s="10">
        <v>141.12</v>
      </c>
      <c r="G57" s="10">
        <v>119.13</v>
      </c>
      <c r="H57" s="10">
        <v>5197.25</v>
      </c>
      <c r="I57" s="10">
        <v>562.87</v>
      </c>
      <c r="J57" s="10">
        <v>46.37</v>
      </c>
      <c r="K57" s="10">
        <v>0</v>
      </c>
      <c r="L57" s="10">
        <v>533.25</v>
      </c>
      <c r="M57" s="10">
        <v>0</v>
      </c>
      <c r="N57" s="10">
        <v>0</v>
      </c>
      <c r="O57" s="10">
        <v>0</v>
      </c>
      <c r="P57" s="11">
        <v>-0.04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f t="shared" ref="V57:V60" si="7">U57+T57+S57+R57+Q57+P57+O57+N57+M57+K57+J57</f>
        <v>46.33</v>
      </c>
      <c r="W57" s="10">
        <v>1142.45</v>
      </c>
      <c r="X57" s="10">
        <v>4054.8</v>
      </c>
    </row>
    <row r="58" spans="1:24" x14ac:dyDescent="0.2">
      <c r="A58" s="2" t="s">
        <v>122</v>
      </c>
      <c r="B58" s="1" t="s">
        <v>123</v>
      </c>
      <c r="C58" s="1" t="s">
        <v>179</v>
      </c>
      <c r="D58" s="10">
        <v>4236.6000000000004</v>
      </c>
      <c r="E58" s="10">
        <v>288.02</v>
      </c>
      <c r="F58" s="10">
        <v>140.11000000000001</v>
      </c>
      <c r="G58" s="10">
        <v>0</v>
      </c>
      <c r="H58" s="10">
        <v>4664.7299999999996</v>
      </c>
      <c r="I58" s="10">
        <v>463.46</v>
      </c>
      <c r="J58" s="10">
        <v>42.37</v>
      </c>
      <c r="K58" s="10">
        <v>320</v>
      </c>
      <c r="L58" s="10">
        <v>487.21</v>
      </c>
      <c r="M58" s="10">
        <v>1413</v>
      </c>
      <c r="N58" s="10">
        <v>0</v>
      </c>
      <c r="O58" s="10">
        <v>0</v>
      </c>
      <c r="P58" s="10">
        <v>0.09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f t="shared" si="7"/>
        <v>1775.4599999999998</v>
      </c>
      <c r="W58" s="10">
        <v>2726.13</v>
      </c>
      <c r="X58" s="10">
        <v>1938.6</v>
      </c>
    </row>
    <row r="59" spans="1:24" x14ac:dyDescent="0.2">
      <c r="A59" s="2" t="s">
        <v>124</v>
      </c>
      <c r="B59" s="1" t="s">
        <v>125</v>
      </c>
      <c r="C59" s="1" t="s">
        <v>179</v>
      </c>
      <c r="D59" s="10">
        <v>4318.95</v>
      </c>
      <c r="E59" s="10">
        <v>315.99</v>
      </c>
      <c r="F59" s="10">
        <v>146.88</v>
      </c>
      <c r="G59" s="10">
        <v>0</v>
      </c>
      <c r="H59" s="10">
        <v>4781.82</v>
      </c>
      <c r="I59" s="10">
        <v>484.44</v>
      </c>
      <c r="J59" s="10">
        <v>0</v>
      </c>
      <c r="K59" s="10">
        <v>0</v>
      </c>
      <c r="L59" s="10">
        <v>496.68</v>
      </c>
      <c r="M59" s="10">
        <v>0</v>
      </c>
      <c r="N59" s="10">
        <v>0</v>
      </c>
      <c r="O59" s="10">
        <v>0</v>
      </c>
      <c r="P59" s="10">
        <v>0.1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f t="shared" si="7"/>
        <v>0.1</v>
      </c>
      <c r="W59" s="10">
        <v>981.22</v>
      </c>
      <c r="X59" s="10">
        <v>3800.6</v>
      </c>
    </row>
    <row r="60" spans="1:24" x14ac:dyDescent="0.2">
      <c r="A60" s="2" t="s">
        <v>126</v>
      </c>
      <c r="B60" s="1" t="s">
        <v>127</v>
      </c>
      <c r="C60" s="1" t="s">
        <v>180</v>
      </c>
      <c r="D60" s="10">
        <v>6330.9</v>
      </c>
      <c r="E60" s="10">
        <v>277.62</v>
      </c>
      <c r="F60" s="10">
        <v>128.66999999999999</v>
      </c>
      <c r="G60" s="10">
        <v>0</v>
      </c>
      <c r="H60" s="10">
        <v>6737.19</v>
      </c>
      <c r="I60" s="10">
        <v>891.8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1">
        <v>-0.01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f t="shared" si="7"/>
        <v>-0.01</v>
      </c>
      <c r="W60" s="10">
        <v>891.79</v>
      </c>
      <c r="X60" s="10">
        <v>5845.4</v>
      </c>
    </row>
    <row r="61" spans="1:24" ht="15" x14ac:dyDescent="0.25">
      <c r="A61" s="9" t="s">
        <v>128</v>
      </c>
      <c r="C61"/>
    </row>
    <row r="62" spans="1:24" x14ac:dyDescent="0.2">
      <c r="A62" s="2" t="s">
        <v>129</v>
      </c>
      <c r="B62" s="1" t="s">
        <v>130</v>
      </c>
      <c r="C62" s="1" t="s">
        <v>181</v>
      </c>
      <c r="D62" s="10">
        <v>4220.6000000000004</v>
      </c>
      <c r="E62" s="10">
        <v>183.55</v>
      </c>
      <c r="F62" s="10">
        <v>85.78</v>
      </c>
      <c r="G62" s="10">
        <v>0</v>
      </c>
      <c r="H62" s="10">
        <v>4489.93</v>
      </c>
      <c r="I62" s="10">
        <v>432.14</v>
      </c>
      <c r="J62" s="10">
        <v>0</v>
      </c>
      <c r="K62" s="10">
        <v>0</v>
      </c>
      <c r="L62" s="10">
        <v>728.05</v>
      </c>
      <c r="M62" s="10">
        <v>0</v>
      </c>
      <c r="N62" s="10">
        <v>0</v>
      </c>
      <c r="O62" s="10">
        <v>0</v>
      </c>
      <c r="P62" s="10">
        <v>0.01</v>
      </c>
      <c r="Q62" s="10">
        <v>0</v>
      </c>
      <c r="R62" s="10">
        <v>0</v>
      </c>
      <c r="S62" s="10">
        <v>116.13</v>
      </c>
      <c r="T62" s="10">
        <v>0</v>
      </c>
      <c r="U62" s="10">
        <v>0</v>
      </c>
      <c r="V62" s="10">
        <f t="shared" ref="V62:V67" si="8">U62+T62+S62+R62+Q62+P62+O62+N62+M62+K62+J62</f>
        <v>116.14</v>
      </c>
      <c r="W62" s="10">
        <v>1276.33</v>
      </c>
      <c r="X62" s="10">
        <v>3213.6</v>
      </c>
    </row>
    <row r="63" spans="1:24" x14ac:dyDescent="0.2">
      <c r="A63" s="2" t="s">
        <v>131</v>
      </c>
      <c r="B63" s="1" t="s">
        <v>132</v>
      </c>
      <c r="C63" s="1" t="s">
        <v>182</v>
      </c>
      <c r="D63" s="10">
        <v>5543.4</v>
      </c>
      <c r="E63" s="10">
        <v>317.70999999999998</v>
      </c>
      <c r="F63" s="10">
        <v>147.63999999999999</v>
      </c>
      <c r="G63" s="10">
        <v>0</v>
      </c>
      <c r="H63" s="10">
        <v>6008.75</v>
      </c>
      <c r="I63" s="10">
        <v>736.21</v>
      </c>
      <c r="J63" s="10">
        <v>0</v>
      </c>
      <c r="K63" s="10">
        <v>0</v>
      </c>
      <c r="L63" s="10">
        <v>637.49</v>
      </c>
      <c r="M63" s="10">
        <v>0</v>
      </c>
      <c r="N63" s="10">
        <v>0</v>
      </c>
      <c r="O63" s="10">
        <v>0</v>
      </c>
      <c r="P63" s="11">
        <v>-0.15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f t="shared" si="8"/>
        <v>-0.15</v>
      </c>
      <c r="W63" s="10">
        <v>1373.55</v>
      </c>
      <c r="X63" s="10">
        <v>4635.2</v>
      </c>
    </row>
    <row r="64" spans="1:24" x14ac:dyDescent="0.2">
      <c r="A64" s="2" t="s">
        <v>133</v>
      </c>
      <c r="B64" s="1" t="s">
        <v>134</v>
      </c>
      <c r="C64" s="1" t="s">
        <v>183</v>
      </c>
      <c r="D64" s="10">
        <v>6384.75</v>
      </c>
      <c r="E64" s="10">
        <v>200.71</v>
      </c>
      <c r="F64" s="10">
        <v>148.16</v>
      </c>
      <c r="G64" s="10">
        <v>0</v>
      </c>
      <c r="H64" s="10">
        <v>6733.62</v>
      </c>
      <c r="I64" s="10">
        <v>891.04</v>
      </c>
      <c r="J64" s="10">
        <v>0</v>
      </c>
      <c r="K64" s="10">
        <v>0</v>
      </c>
      <c r="L64" s="10">
        <v>734.25</v>
      </c>
      <c r="M64" s="10">
        <v>0</v>
      </c>
      <c r="N64" s="10">
        <v>0</v>
      </c>
      <c r="O64" s="10">
        <v>0</v>
      </c>
      <c r="P64" s="10">
        <v>0.02</v>
      </c>
      <c r="Q64" s="10">
        <v>0</v>
      </c>
      <c r="R64" s="10">
        <v>0</v>
      </c>
      <c r="S64" s="10">
        <v>194.38</v>
      </c>
      <c r="T64" s="10">
        <v>2742.33</v>
      </c>
      <c r="U64" s="10">
        <v>85.2</v>
      </c>
      <c r="V64" s="10">
        <f t="shared" si="8"/>
        <v>3021.93</v>
      </c>
      <c r="W64" s="10">
        <v>4647.22</v>
      </c>
      <c r="X64" s="10">
        <v>2086.4</v>
      </c>
    </row>
    <row r="65" spans="1:24" x14ac:dyDescent="0.2">
      <c r="A65" s="2" t="s">
        <v>135</v>
      </c>
      <c r="B65" s="1" t="s">
        <v>136</v>
      </c>
      <c r="C65" s="1" t="s">
        <v>184</v>
      </c>
      <c r="D65" s="10">
        <v>12116.55</v>
      </c>
      <c r="E65" s="10">
        <v>337.92</v>
      </c>
      <c r="F65" s="10">
        <v>249.99</v>
      </c>
      <c r="G65" s="10">
        <v>0</v>
      </c>
      <c r="H65" s="10">
        <v>12704.46</v>
      </c>
      <c r="I65" s="10">
        <v>2219.46</v>
      </c>
      <c r="J65" s="10">
        <v>0</v>
      </c>
      <c r="K65" s="10">
        <v>4000</v>
      </c>
      <c r="L65" s="10">
        <v>1393.4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262.39999999999998</v>
      </c>
      <c r="T65" s="10">
        <v>0</v>
      </c>
      <c r="U65" s="10">
        <v>0</v>
      </c>
      <c r="V65" s="10">
        <f t="shared" si="8"/>
        <v>4262.3999999999996</v>
      </c>
      <c r="W65" s="10">
        <v>7875.26</v>
      </c>
      <c r="X65" s="10">
        <v>4829.2</v>
      </c>
    </row>
    <row r="66" spans="1:24" x14ac:dyDescent="0.2">
      <c r="A66" s="2" t="s">
        <v>137</v>
      </c>
      <c r="B66" s="1" t="s">
        <v>138</v>
      </c>
      <c r="C66" s="1" t="s">
        <v>185</v>
      </c>
      <c r="D66" s="10">
        <v>5057.1000000000004</v>
      </c>
      <c r="E66" s="10">
        <v>309.22000000000003</v>
      </c>
      <c r="F66" s="10">
        <v>143.91999999999999</v>
      </c>
      <c r="G66" s="10">
        <v>0</v>
      </c>
      <c r="H66" s="10">
        <v>5510.24</v>
      </c>
      <c r="I66" s="10">
        <v>629.72</v>
      </c>
      <c r="J66" s="10">
        <v>0</v>
      </c>
      <c r="K66" s="10">
        <v>0</v>
      </c>
      <c r="L66" s="10">
        <v>581.57000000000005</v>
      </c>
      <c r="M66" s="10">
        <v>0</v>
      </c>
      <c r="N66" s="10">
        <v>0</v>
      </c>
      <c r="O66" s="10">
        <v>0</v>
      </c>
      <c r="P66" s="11">
        <v>-0.05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f t="shared" si="8"/>
        <v>-0.05</v>
      </c>
      <c r="W66" s="10">
        <v>1211.24</v>
      </c>
      <c r="X66" s="10">
        <v>4299</v>
      </c>
    </row>
    <row r="67" spans="1:24" x14ac:dyDescent="0.2">
      <c r="A67" s="2" t="s">
        <v>139</v>
      </c>
      <c r="B67" s="1" t="s">
        <v>140</v>
      </c>
      <c r="C67" s="1" t="s">
        <v>185</v>
      </c>
      <c r="D67" s="10">
        <v>4965.3</v>
      </c>
      <c r="E67" s="10">
        <v>309.22000000000003</v>
      </c>
      <c r="F67" s="10">
        <v>143.91999999999999</v>
      </c>
      <c r="G67" s="10">
        <v>0</v>
      </c>
      <c r="H67" s="10">
        <v>5418.44</v>
      </c>
      <c r="I67" s="10">
        <v>610.12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1">
        <v>-0.11</v>
      </c>
      <c r="Q67" s="10">
        <v>0</v>
      </c>
      <c r="R67" s="10">
        <v>0</v>
      </c>
      <c r="S67" s="10">
        <v>106.83</v>
      </c>
      <c r="T67" s="10">
        <v>0</v>
      </c>
      <c r="U67" s="10">
        <v>0</v>
      </c>
      <c r="V67" s="10">
        <f t="shared" si="8"/>
        <v>106.72</v>
      </c>
      <c r="W67" s="10">
        <v>716.84</v>
      </c>
      <c r="X67" s="10">
        <v>4701.6000000000004</v>
      </c>
    </row>
    <row r="68" spans="1:24" x14ac:dyDescent="0.2">
      <c r="A68" s="2" t="s">
        <v>141</v>
      </c>
      <c r="B68" s="1" t="s">
        <v>141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</row>
  </sheetData>
  <mergeCells count="2">
    <mergeCell ref="B1:D1"/>
    <mergeCell ref="B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RECURSOS HUMANOS</dc:creator>
  <cp:lastModifiedBy>RECURSOS HUMANOS</cp:lastModifiedBy>
  <dcterms:created xsi:type="dcterms:W3CDTF">2016-05-12T16:41:43Z</dcterms:created>
  <dcterms:modified xsi:type="dcterms:W3CDTF">2016-05-24T15:21:01Z</dcterms:modified>
</cp:coreProperties>
</file>