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W69" i="1" l="1"/>
  <c r="W68" i="1"/>
  <c r="W67" i="1"/>
  <c r="W66" i="1"/>
  <c r="W65" i="1"/>
  <c r="W64" i="1"/>
  <c r="W62" i="1"/>
  <c r="W61" i="1"/>
  <c r="W60" i="1"/>
  <c r="W59" i="1"/>
  <c r="W57" i="1"/>
  <c r="W56" i="1"/>
  <c r="W55" i="1"/>
  <c r="W54" i="1"/>
  <c r="W53" i="1"/>
  <c r="W52" i="1"/>
  <c r="W50" i="1"/>
  <c r="W49" i="1"/>
  <c r="W48" i="1"/>
  <c r="W47" i="1"/>
  <c r="W46" i="1"/>
  <c r="W44" i="1"/>
  <c r="W43" i="1"/>
  <c r="W42" i="1"/>
  <c r="W40" i="1"/>
  <c r="W39" i="1"/>
  <c r="W38" i="1"/>
  <c r="W37" i="1"/>
  <c r="W35" i="1"/>
  <c r="W34" i="1"/>
  <c r="W33" i="1"/>
  <c r="W31" i="1"/>
  <c r="W30" i="1"/>
  <c r="W29" i="1"/>
  <c r="W28" i="1"/>
  <c r="W26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</calcChain>
</file>

<file path=xl/sharedStrings.xml><?xml version="1.0" encoding="utf-8"?>
<sst xmlns="http://schemas.openxmlformats.org/spreadsheetml/2006/main" count="205" uniqueCount="191">
  <si>
    <t>INSTITUTO DE LA ARTESANIA</t>
  </si>
  <si>
    <t>Código</t>
  </si>
  <si>
    <t>Empleado</t>
  </si>
  <si>
    <t>Sueldo</t>
  </si>
  <si>
    <t>Retroactivo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</si>
  <si>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</si>
  <si>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</si>
  <si>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</si>
  <si>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</si>
  <si>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</si>
  <si>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</si>
  <si>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</si>
  <si>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</si>
  <si>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</si>
  <si>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</si>
  <si>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</si>
  <si>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</si>
  <si>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</si>
  <si>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</si>
  <si>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</si>
  <si>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</si>
  <si>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</si>
  <si>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</si>
  <si>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</si>
  <si>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</si>
  <si>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</si>
  <si>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</si>
  <si>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</si>
  <si>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</si>
  <si>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</si>
  <si>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</si>
  <si>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</si>
  <si>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</si>
  <si>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</si>
  <si>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</si>
  <si>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</si>
  <si>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</si>
  <si>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</si>
  <si>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</si>
  <si>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</si>
  <si>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</si>
  <si>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</si>
  <si>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12058</t>
  </si>
  <si>
    <t>Rodriguez De Haro Arturo Alejandro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</si>
  <si>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</si>
  <si>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</si>
  <si>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</si>
  <si>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</si>
  <si>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</si>
  <si>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</si>
  <si>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12079</t>
  </si>
  <si>
    <t>Magallon Comala Martin Eduardo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</si>
  <si>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</si>
  <si>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</si>
  <si>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</si>
  <si>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</si>
  <si>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</si>
  <si>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</si>
  <si>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</si>
  <si>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</si>
  <si>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</si>
  <si>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</si>
  <si>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</si>
  <si>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</si>
  <si>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</si>
  <si>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</si>
  <si>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</si>
  <si>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</si>
  <si>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</si>
  <si>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</si>
  <si>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12072</t>
  </si>
  <si>
    <t>Polanco Avalos Michelle Guadalupe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</si>
  <si>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</si>
  <si>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</si>
  <si>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</si>
  <si>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</si>
  <si>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</si>
  <si>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</si>
  <si>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</si>
  <si>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</si>
  <si>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</si>
  <si>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</si>
  <si>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</si>
  <si>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</si>
  <si>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</si>
  <si>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</si>
  <si>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</si>
  <si>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</si>
  <si>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12041</t>
  </si>
  <si>
    <t>Ramirez Murguia Camilo Salvador</t>
  </si>
  <si>
    <t>12084</t>
  </si>
  <si>
    <t>Mauleon Lee Maria Montserrat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</si>
  <si>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</si>
  <si>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</si>
  <si>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</si>
  <si>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</si>
  <si>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</si>
  <si>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12087</t>
  </si>
  <si>
    <t>Espinosa Gonzalez Jorge Everardo</t>
  </si>
  <si>
    <t>Departamento 14 PROCESO DE EXIBICION Y COM. DE PTOS.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</si>
  <si>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</si>
  <si>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</si>
  <si>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</si>
  <si>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</si>
  <si>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</si>
  <si>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</si>
  <si>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</si>
  <si>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</si>
  <si>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12096</t>
  </si>
  <si>
    <t>Guinea Fernandez Hayde Michelle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</si>
  <si>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</si>
  <si>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</si>
  <si>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</si>
  <si>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</si>
  <si>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</si>
  <si>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</si>
  <si>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</si>
  <si>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</si>
  <si>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</si>
  <si>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</si>
  <si>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</si>
  <si>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</si>
  <si>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</si>
  <si>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</si>
  <si>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</si>
  <si>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</si>
  <si>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</si>
  <si>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</si>
  <si>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</si>
  <si>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</si>
  <si>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</si>
  <si>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</si>
  <si>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</si>
  <si>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</si>
  <si>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</si>
  <si>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12005</t>
  </si>
  <si>
    <t>Lua Estrada Claudia Andrea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</si>
  <si>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</si>
  <si>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</si>
  <si>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</si>
  <si>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</si>
  <si>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</si>
  <si>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</si>
  <si>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12093</t>
  </si>
  <si>
    <t>Tapia Tello Sarai</t>
  </si>
  <si>
    <t>Periodo 10  Quincenal del 16/05/2016 al 31/05/2016</t>
  </si>
  <si>
    <t>Comisiones por Ventas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</si>
  <si>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</si>
  <si>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</si>
  <si>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</si>
  <si>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</si>
  <si>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</si>
  <si>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</si>
  <si>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</si>
  <si>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</si>
  <si>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</si>
  <si>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</si>
  <si>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</si>
  <si>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</si>
  <si>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</si>
  <si>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</si>
  <si>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</si>
  <si>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</si>
  <si>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</si>
  <si>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</si>
  <si>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</si>
  <si>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</si>
  <si>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</si>
  <si>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</si>
  <si>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</si>
  <si>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Coordinadora de Comunicación Social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</si>
  <si>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</si>
  <si>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</si>
  <si>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</si>
  <si>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</si>
  <si>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</si>
  <si>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</si>
  <si>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</si>
  <si>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</si>
  <si>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</si>
  <si>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</si>
  <si>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</si>
  <si>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 de Registro Artesanal</t>
  </si>
  <si>
    <t>Coordinadora de Investigacion</t>
  </si>
  <si>
    <t>Investigador</t>
  </si>
  <si>
    <t>Coordinador del Centro de Diseño e Innovacion</t>
  </si>
  <si>
    <t>Directora de Investigacion</t>
  </si>
  <si>
    <t>Diseñadora</t>
  </si>
  <si>
    <t>Nomenclatura</t>
  </si>
  <si>
    <t>Coordinador Juridico</t>
  </si>
  <si>
    <t>Administrativo Especializado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</si>
</sst>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9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W71" sqref="W71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0" width="15.42578125" style="1" customWidth="1"/>
    <col min="11" max="12" width="15.7109375" style="1" hidden="1" customWidth="1"/>
    <col min="13" max="13" width="15.7109375" style="1" customWidth="1"/>
    <col min="14" max="14" width="0.140625" style="1" customWidth="1"/>
    <col min="15" max="16" width="15.7109375" style="1" hidden="1" customWidth="1"/>
    <col min="17" max="17" width="12.5703125" style="1" hidden="1" customWidth="1"/>
    <col min="18" max="22" width="15.7109375" style="1" hidden="1" customWidth="1"/>
    <col min="23" max="25" width="15.7109375" style="1" customWidth="1"/>
    <col min="26" max="16384" width="11.42578125" style="1"/>
  </cols>
  <sheetData>
    <row r="1" spans="1:25" ht="24.95" customHeight="1" x14ac:dyDescent="0.2">
      <c r="A1" s="3"/>
      <c r="B1" s="13" t="s">
        <v>0</v>
      </c>
      <c r="C1" s="13"/>
      <c r="D1" s="14"/>
      <c r="E1" s="14"/>
    </row>
    <row r="2" spans="1:25" ht="15" x14ac:dyDescent="0.25">
      <c r="B2" s="15" t="s">
        <v>145</v>
      </c>
      <c r="C2" s="15"/>
      <c r="D2" s="16"/>
      <c r="E2" s="16"/>
    </row>
    <row r="3" spans="1:25" s="4" customFormat="1" ht="34.5" thickBot="1" x14ac:dyDescent="0.25">
      <c r="A3" s="5" t="s">
        <v>1</v>
      </c>
      <c r="B3" s="6" t="s">
        <v>2</v>
      </c>
      <c r="C3" s="6" t="s">
        <v>188</v>
      </c>
      <c r="D3" s="6" t="s">
        <v>3</v>
      </c>
      <c r="E3" s="6" t="s">
        <v>4</v>
      </c>
      <c r="F3" s="6" t="s">
        <v>5</v>
      </c>
      <c r="G3" s="6" t="s">
        <v>6</v>
      </c>
      <c r="H3" s="12" t="s">
        <v>146</v>
      </c>
      <c r="I3" s="7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13</v>
      </c>
      <c r="T3" s="6" t="s">
        <v>17</v>
      </c>
      <c r="U3" s="6" t="s">
        <v>18</v>
      </c>
      <c r="V3" s="6" t="s">
        <v>19</v>
      </c>
      <c r="W3" s="7" t="s">
        <v>20</v>
      </c>
      <c r="X3" s="7" t="s">
        <v>21</v>
      </c>
      <c r="Y3" s="8" t="s">
        <v>22</v>
      </c>
    </row>
    <row r="4" spans="1:25" ht="15.75" thickTop="1" x14ac:dyDescent="0.25">
      <c r="A4" s="9" t="s">
        <v>23</v>
      </c>
      <c r="C4"/>
      <c r="W4" s="10"/>
    </row>
    <row r="5" spans="1:25" x14ac:dyDescent="0.2">
      <c r="A5" s="2" t="s">
        <v>24</v>
      </c>
      <c r="B5" s="1" t="s">
        <v>25</v>
      </c>
      <c r="C5" s="1" t="s">
        <v>147</v>
      </c>
      <c r="D5" s="10">
        <v>14567.7</v>
      </c>
      <c r="E5" s="10">
        <v>0</v>
      </c>
      <c r="F5" s="10">
        <v>475.18</v>
      </c>
      <c r="G5" s="10">
        <v>337.28</v>
      </c>
      <c r="H5" s="10">
        <v>0</v>
      </c>
      <c r="I5" s="10">
        <v>15380.16</v>
      </c>
      <c r="J5" s="10">
        <v>2848.78</v>
      </c>
      <c r="K5" s="10">
        <v>0</v>
      </c>
      <c r="L5" s="10">
        <v>0</v>
      </c>
      <c r="M5" s="10">
        <v>1675.29</v>
      </c>
      <c r="N5" s="10">
        <v>1342.41</v>
      </c>
      <c r="O5" s="10">
        <v>0</v>
      </c>
      <c r="P5" s="10">
        <v>0.08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f>V5+U5+T5+S5+R5+Q5+P5+O5+N5+L5+K5</f>
        <v>1342.49</v>
      </c>
      <c r="X5" s="10">
        <v>5866.56</v>
      </c>
      <c r="Y5" s="10">
        <v>9513.6</v>
      </c>
    </row>
    <row r="6" spans="1:25" x14ac:dyDescent="0.2">
      <c r="A6" s="2" t="s">
        <v>26</v>
      </c>
      <c r="B6" s="1" t="s">
        <v>27</v>
      </c>
      <c r="C6" s="1" t="s">
        <v>148</v>
      </c>
      <c r="D6" s="10">
        <v>4328.1000000000004</v>
      </c>
      <c r="E6" s="10">
        <v>2025</v>
      </c>
      <c r="F6" s="10">
        <v>326.99</v>
      </c>
      <c r="G6" s="10">
        <v>201.45</v>
      </c>
      <c r="H6" s="10">
        <v>0</v>
      </c>
      <c r="I6" s="10">
        <v>6881.54</v>
      </c>
      <c r="J6" s="10">
        <v>922.63</v>
      </c>
      <c r="K6" s="10">
        <v>43.28</v>
      </c>
      <c r="L6" s="10">
        <v>0</v>
      </c>
      <c r="M6" s="10">
        <v>497.73</v>
      </c>
      <c r="N6" s="10">
        <v>0</v>
      </c>
      <c r="O6" s="10">
        <v>0</v>
      </c>
      <c r="P6" s="10">
        <v>0.1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f t="shared" ref="W6:W24" si="0">V6+U6+T6+S6+R6+Q6+P6+O6+N6+L6+K6</f>
        <v>43.38</v>
      </c>
      <c r="X6" s="10">
        <v>1463.74</v>
      </c>
      <c r="Y6" s="10">
        <v>5417.8</v>
      </c>
    </row>
    <row r="7" spans="1:25" x14ac:dyDescent="0.2">
      <c r="A7" s="2" t="s">
        <v>28</v>
      </c>
      <c r="B7" s="1" t="s">
        <v>29</v>
      </c>
      <c r="C7" s="1" t="s">
        <v>149</v>
      </c>
      <c r="D7" s="10">
        <v>5244.6</v>
      </c>
      <c r="E7" s="10">
        <v>1687.5</v>
      </c>
      <c r="F7" s="10">
        <v>308.27999999999997</v>
      </c>
      <c r="G7" s="10">
        <v>142.34</v>
      </c>
      <c r="H7" s="10">
        <v>0</v>
      </c>
      <c r="I7" s="10">
        <v>7382.72</v>
      </c>
      <c r="J7" s="10">
        <v>1029.69</v>
      </c>
      <c r="K7" s="10">
        <v>52.45</v>
      </c>
      <c r="L7" s="10">
        <v>0</v>
      </c>
      <c r="M7" s="10">
        <v>603.13</v>
      </c>
      <c r="N7" s="10">
        <v>525.45000000000005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f t="shared" si="0"/>
        <v>577.90000000000009</v>
      </c>
      <c r="X7" s="10">
        <v>2210.7199999999998</v>
      </c>
      <c r="Y7" s="10">
        <v>5172</v>
      </c>
    </row>
    <row r="8" spans="1:25" x14ac:dyDescent="0.2">
      <c r="A8" s="2" t="s">
        <v>30</v>
      </c>
      <c r="B8" s="1" t="s">
        <v>31</v>
      </c>
      <c r="C8" s="1" t="s">
        <v>150</v>
      </c>
      <c r="D8" s="10">
        <v>5366.55</v>
      </c>
      <c r="E8" s="10">
        <v>1687.5</v>
      </c>
      <c r="F8" s="10">
        <v>309.27999999999997</v>
      </c>
      <c r="G8" s="10">
        <v>142.34</v>
      </c>
      <c r="H8" s="10">
        <v>0</v>
      </c>
      <c r="I8" s="10">
        <v>7505.67</v>
      </c>
      <c r="J8" s="10">
        <v>1055.95</v>
      </c>
      <c r="K8" s="10">
        <v>0</v>
      </c>
      <c r="L8" s="10">
        <v>0</v>
      </c>
      <c r="M8" s="10">
        <v>617.15</v>
      </c>
      <c r="N8" s="10">
        <v>2000</v>
      </c>
      <c r="O8" s="10">
        <v>0</v>
      </c>
      <c r="P8" s="11">
        <v>-0.03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f t="shared" si="0"/>
        <v>1999.97</v>
      </c>
      <c r="X8" s="10">
        <v>3673.07</v>
      </c>
      <c r="Y8" s="10">
        <v>3832.6</v>
      </c>
    </row>
    <row r="9" spans="1:25" x14ac:dyDescent="0.2">
      <c r="A9" s="2" t="s">
        <v>32</v>
      </c>
      <c r="B9" s="1" t="s">
        <v>33</v>
      </c>
      <c r="C9" s="1" t="s">
        <v>148</v>
      </c>
      <c r="D9" s="10">
        <v>4328.1000000000004</v>
      </c>
      <c r="E9" s="10">
        <v>2025</v>
      </c>
      <c r="F9" s="10">
        <v>326.99</v>
      </c>
      <c r="G9" s="10">
        <v>201.45</v>
      </c>
      <c r="H9" s="10">
        <v>0</v>
      </c>
      <c r="I9" s="10">
        <v>6881.54</v>
      </c>
      <c r="J9" s="10">
        <v>922.63</v>
      </c>
      <c r="K9" s="10">
        <v>43.28</v>
      </c>
      <c r="L9" s="10">
        <v>0</v>
      </c>
      <c r="M9" s="10">
        <v>497.73</v>
      </c>
      <c r="N9" s="10">
        <v>0</v>
      </c>
      <c r="O9" s="10">
        <v>0</v>
      </c>
      <c r="P9" s="11">
        <v>-0.08</v>
      </c>
      <c r="Q9" s="10">
        <v>1196.18</v>
      </c>
      <c r="R9" s="10">
        <v>51.6</v>
      </c>
      <c r="S9" s="10">
        <v>0</v>
      </c>
      <c r="T9" s="10">
        <v>0</v>
      </c>
      <c r="U9" s="10">
        <v>0</v>
      </c>
      <c r="V9" s="10">
        <v>0</v>
      </c>
      <c r="W9" s="10">
        <f t="shared" si="0"/>
        <v>1290.98</v>
      </c>
      <c r="X9" s="10">
        <v>2711.34</v>
      </c>
      <c r="Y9" s="10">
        <v>4170.2</v>
      </c>
    </row>
    <row r="10" spans="1:25" x14ac:dyDescent="0.2">
      <c r="A10" s="2" t="s">
        <v>34</v>
      </c>
      <c r="B10" s="1" t="s">
        <v>35</v>
      </c>
      <c r="C10" s="1" t="s">
        <v>151</v>
      </c>
      <c r="D10" s="10">
        <v>6430.8</v>
      </c>
      <c r="E10" s="10">
        <v>900</v>
      </c>
      <c r="F10" s="10">
        <v>280.99</v>
      </c>
      <c r="G10" s="10">
        <v>131.88</v>
      </c>
      <c r="H10" s="10">
        <v>0</v>
      </c>
      <c r="I10" s="10">
        <v>7743.67</v>
      </c>
      <c r="J10" s="10">
        <v>1106.78</v>
      </c>
      <c r="K10" s="10">
        <v>0</v>
      </c>
      <c r="L10" s="10">
        <v>0</v>
      </c>
      <c r="M10" s="10">
        <v>739.54</v>
      </c>
      <c r="N10" s="10">
        <v>2111</v>
      </c>
      <c r="O10" s="10">
        <v>0</v>
      </c>
      <c r="P10" s="10">
        <v>0.15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f t="shared" si="0"/>
        <v>2111.15</v>
      </c>
      <c r="X10" s="10">
        <v>3957.47</v>
      </c>
      <c r="Y10" s="10">
        <v>3786.2</v>
      </c>
    </row>
    <row r="11" spans="1:25" x14ac:dyDescent="0.2">
      <c r="A11" s="2" t="s">
        <v>36</v>
      </c>
      <c r="B11" s="1" t="s">
        <v>37</v>
      </c>
      <c r="C11" s="1" t="s">
        <v>152</v>
      </c>
      <c r="D11" s="10">
        <v>5186.7</v>
      </c>
      <c r="E11" s="10">
        <v>1687.5</v>
      </c>
      <c r="F11" s="10">
        <v>308.85000000000002</v>
      </c>
      <c r="G11" s="10">
        <v>143.91999999999999</v>
      </c>
      <c r="H11" s="10">
        <v>0</v>
      </c>
      <c r="I11" s="10">
        <v>7326.97</v>
      </c>
      <c r="J11" s="10">
        <v>1017.78</v>
      </c>
      <c r="K11" s="10">
        <v>51.87</v>
      </c>
      <c r="L11" s="10">
        <v>0</v>
      </c>
      <c r="M11" s="10">
        <v>596.47</v>
      </c>
      <c r="N11" s="10">
        <v>1592</v>
      </c>
      <c r="O11" s="10">
        <v>0</v>
      </c>
      <c r="P11" s="11">
        <v>-0.15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f t="shared" si="0"/>
        <v>1643.7199999999998</v>
      </c>
      <c r="X11" s="10">
        <v>3257.97</v>
      </c>
      <c r="Y11" s="10">
        <v>4069</v>
      </c>
    </row>
    <row r="12" spans="1:25" x14ac:dyDescent="0.2">
      <c r="A12" s="2" t="s">
        <v>38</v>
      </c>
      <c r="B12" s="1" t="s">
        <v>39</v>
      </c>
      <c r="C12" s="1" t="s">
        <v>153</v>
      </c>
      <c r="D12" s="10">
        <v>4441.2</v>
      </c>
      <c r="E12" s="10">
        <v>2025</v>
      </c>
      <c r="F12" s="10">
        <v>287.64999999999998</v>
      </c>
      <c r="G12" s="10">
        <v>140.11000000000001</v>
      </c>
      <c r="H12" s="10">
        <v>0</v>
      </c>
      <c r="I12" s="10">
        <v>6893.96</v>
      </c>
      <c r="J12" s="10">
        <v>925.29</v>
      </c>
      <c r="K12" s="10">
        <v>0</v>
      </c>
      <c r="L12" s="10">
        <v>0</v>
      </c>
      <c r="M12" s="10">
        <v>510.74</v>
      </c>
      <c r="N12" s="10">
        <v>908</v>
      </c>
      <c r="O12" s="10">
        <v>0</v>
      </c>
      <c r="P12" s="10">
        <v>0.13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f t="shared" si="0"/>
        <v>908.13</v>
      </c>
      <c r="X12" s="10">
        <v>2344.16</v>
      </c>
      <c r="Y12" s="10">
        <v>4549.8</v>
      </c>
    </row>
    <row r="13" spans="1:25" x14ac:dyDescent="0.2">
      <c r="A13" s="2" t="s">
        <v>40</v>
      </c>
      <c r="B13" s="1" t="s">
        <v>41</v>
      </c>
      <c r="C13" s="1" t="s">
        <v>154</v>
      </c>
      <c r="D13" s="10">
        <v>6301.65</v>
      </c>
      <c r="E13" s="10">
        <v>1125</v>
      </c>
      <c r="F13" s="10">
        <v>292.87</v>
      </c>
      <c r="G13" s="10">
        <v>130.61000000000001</v>
      </c>
      <c r="H13" s="10">
        <v>0</v>
      </c>
      <c r="I13" s="10">
        <v>7850.13</v>
      </c>
      <c r="J13" s="10">
        <v>1129.52</v>
      </c>
      <c r="K13" s="10">
        <v>0</v>
      </c>
      <c r="L13" s="10">
        <v>0</v>
      </c>
      <c r="M13" s="10">
        <v>724.69</v>
      </c>
      <c r="N13" s="10">
        <v>1329</v>
      </c>
      <c r="O13" s="10">
        <v>0</v>
      </c>
      <c r="P13" s="11">
        <v>-0.28000000000000003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f t="shared" si="0"/>
        <v>1328.72</v>
      </c>
      <c r="X13" s="10">
        <v>3182.93</v>
      </c>
      <c r="Y13" s="10">
        <v>4667.2</v>
      </c>
    </row>
    <row r="14" spans="1:25" x14ac:dyDescent="0.2">
      <c r="A14" s="2" t="s">
        <v>42</v>
      </c>
      <c r="B14" s="1" t="s">
        <v>43</v>
      </c>
      <c r="C14" s="1" t="s">
        <v>189</v>
      </c>
      <c r="D14" s="10">
        <v>6484.65</v>
      </c>
      <c r="E14" s="10">
        <v>900</v>
      </c>
      <c r="F14" s="10">
        <v>200.71</v>
      </c>
      <c r="G14" s="10">
        <v>148.16</v>
      </c>
      <c r="H14" s="10">
        <v>0</v>
      </c>
      <c r="I14" s="10">
        <v>7733.52</v>
      </c>
      <c r="J14" s="10">
        <v>1104.6199999999999</v>
      </c>
      <c r="K14" s="10">
        <v>0</v>
      </c>
      <c r="L14" s="10">
        <v>0</v>
      </c>
      <c r="M14" s="10">
        <v>745.73</v>
      </c>
      <c r="N14" s="10">
        <v>883</v>
      </c>
      <c r="O14" s="10">
        <v>0</v>
      </c>
      <c r="P14" s="11">
        <v>-0.03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f t="shared" si="0"/>
        <v>882.97</v>
      </c>
      <c r="X14" s="10">
        <v>2733.32</v>
      </c>
      <c r="Y14" s="10">
        <v>5000.2</v>
      </c>
    </row>
    <row r="15" spans="1:25" x14ac:dyDescent="0.2">
      <c r="A15" s="2" t="s">
        <v>44</v>
      </c>
      <c r="B15" s="1" t="s">
        <v>45</v>
      </c>
      <c r="C15" s="1" t="s">
        <v>153</v>
      </c>
      <c r="D15" s="10">
        <v>4441.2</v>
      </c>
      <c r="E15" s="10">
        <v>2025</v>
      </c>
      <c r="F15" s="10">
        <v>287.64999999999998</v>
      </c>
      <c r="G15" s="10">
        <v>140.11000000000001</v>
      </c>
      <c r="H15" s="10">
        <v>0</v>
      </c>
      <c r="I15" s="10">
        <v>6893.96</v>
      </c>
      <c r="J15" s="10">
        <v>925.29</v>
      </c>
      <c r="K15" s="10">
        <v>0</v>
      </c>
      <c r="L15" s="10">
        <v>0</v>
      </c>
      <c r="M15" s="10">
        <v>510.74</v>
      </c>
      <c r="N15" s="10">
        <v>0</v>
      </c>
      <c r="O15" s="10">
        <v>0</v>
      </c>
      <c r="P15" s="11">
        <v>-7.0000000000000007E-2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f t="shared" si="0"/>
        <v>-7.0000000000000007E-2</v>
      </c>
      <c r="X15" s="10">
        <v>1435.96</v>
      </c>
      <c r="Y15" s="10">
        <v>5458</v>
      </c>
    </row>
    <row r="16" spans="1:25" x14ac:dyDescent="0.2">
      <c r="A16" s="2" t="s">
        <v>46</v>
      </c>
      <c r="B16" s="1" t="s">
        <v>47</v>
      </c>
      <c r="C16" s="1" t="s">
        <v>155</v>
      </c>
      <c r="D16" s="10">
        <v>5249.85</v>
      </c>
      <c r="E16" s="10">
        <v>1687.5</v>
      </c>
      <c r="F16" s="10">
        <v>309.37</v>
      </c>
      <c r="G16" s="10">
        <v>143.9</v>
      </c>
      <c r="H16" s="10">
        <v>0</v>
      </c>
      <c r="I16" s="10">
        <v>7390.62</v>
      </c>
      <c r="J16" s="10">
        <v>1031.3699999999999</v>
      </c>
      <c r="K16" s="10">
        <v>52.5</v>
      </c>
      <c r="L16" s="10">
        <v>0</v>
      </c>
      <c r="M16" s="10">
        <v>603.73</v>
      </c>
      <c r="N16" s="10">
        <v>0</v>
      </c>
      <c r="O16" s="10">
        <v>0</v>
      </c>
      <c r="P16" s="10">
        <v>0.02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f t="shared" si="0"/>
        <v>52.52</v>
      </c>
      <c r="X16" s="10">
        <v>1687.62</v>
      </c>
      <c r="Y16" s="10">
        <v>5703</v>
      </c>
    </row>
    <row r="17" spans="1:25" x14ac:dyDescent="0.2">
      <c r="A17" s="2" t="s">
        <v>48</v>
      </c>
      <c r="B17" s="1" t="s">
        <v>49</v>
      </c>
      <c r="C17" s="1" t="s">
        <v>148</v>
      </c>
      <c r="D17" s="10">
        <v>4328.1000000000004</v>
      </c>
      <c r="E17" s="10">
        <v>2025</v>
      </c>
      <c r="F17" s="10">
        <v>326.99</v>
      </c>
      <c r="G17" s="10">
        <v>201.45</v>
      </c>
      <c r="H17" s="10">
        <v>0</v>
      </c>
      <c r="I17" s="10">
        <v>6881.54</v>
      </c>
      <c r="J17" s="10">
        <v>922.63</v>
      </c>
      <c r="K17" s="10">
        <v>0</v>
      </c>
      <c r="L17" s="10">
        <v>150</v>
      </c>
      <c r="M17" s="10">
        <v>497.73</v>
      </c>
      <c r="N17" s="10">
        <v>0</v>
      </c>
      <c r="O17" s="10">
        <v>0</v>
      </c>
      <c r="P17" s="11">
        <v>-0.22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f t="shared" si="0"/>
        <v>149.78</v>
      </c>
      <c r="X17" s="10">
        <v>1570.14</v>
      </c>
      <c r="Y17" s="10">
        <v>5311.4</v>
      </c>
    </row>
    <row r="18" spans="1:25" x14ac:dyDescent="0.2">
      <c r="A18" s="2" t="s">
        <v>50</v>
      </c>
      <c r="B18" s="1" t="s">
        <v>51</v>
      </c>
      <c r="C18" s="1" t="s">
        <v>148</v>
      </c>
      <c r="D18" s="10">
        <v>4328.1000000000004</v>
      </c>
      <c r="E18" s="10">
        <v>2025</v>
      </c>
      <c r="F18" s="10">
        <v>326.99</v>
      </c>
      <c r="G18" s="10">
        <v>201.45</v>
      </c>
      <c r="H18" s="10">
        <v>11.74</v>
      </c>
      <c r="I18" s="10">
        <v>6893.28</v>
      </c>
      <c r="J18" s="10">
        <v>925.14</v>
      </c>
      <c r="K18" s="10">
        <v>0</v>
      </c>
      <c r="L18" s="10">
        <v>0</v>
      </c>
      <c r="M18" s="10">
        <v>497.73</v>
      </c>
      <c r="N18" s="10">
        <v>0</v>
      </c>
      <c r="O18" s="10">
        <v>0</v>
      </c>
      <c r="P18" s="10">
        <v>0.01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f t="shared" si="0"/>
        <v>0.01</v>
      </c>
      <c r="X18" s="10">
        <v>1422.88</v>
      </c>
      <c r="Y18" s="10">
        <v>5470.4</v>
      </c>
    </row>
    <row r="19" spans="1:25" x14ac:dyDescent="0.2">
      <c r="A19" s="2" t="s">
        <v>52</v>
      </c>
      <c r="B19" s="1" t="s">
        <v>53</v>
      </c>
      <c r="C19" s="1" t="s">
        <v>156</v>
      </c>
      <c r="D19" s="10">
        <v>5460.15</v>
      </c>
      <c r="E19" s="10">
        <v>1687.5</v>
      </c>
      <c r="F19" s="10">
        <v>317.70999999999998</v>
      </c>
      <c r="G19" s="10">
        <v>147.63999999999999</v>
      </c>
      <c r="H19" s="10">
        <v>0</v>
      </c>
      <c r="I19" s="10">
        <v>7613</v>
      </c>
      <c r="J19" s="10">
        <v>1078.8699999999999</v>
      </c>
      <c r="K19" s="10">
        <v>0</v>
      </c>
      <c r="L19" s="10">
        <v>500</v>
      </c>
      <c r="M19" s="10">
        <v>627.91999999999996</v>
      </c>
      <c r="N19" s="10">
        <v>0</v>
      </c>
      <c r="O19" s="10">
        <v>0</v>
      </c>
      <c r="P19" s="10">
        <v>0.21</v>
      </c>
      <c r="Q19" s="10">
        <v>0</v>
      </c>
      <c r="R19" s="10">
        <v>0</v>
      </c>
      <c r="S19" s="10">
        <v>0</v>
      </c>
      <c r="T19" s="10">
        <v>101</v>
      </c>
      <c r="U19" s="10">
        <v>0</v>
      </c>
      <c r="V19" s="10">
        <v>0</v>
      </c>
      <c r="W19" s="10">
        <f t="shared" si="0"/>
        <v>601.21</v>
      </c>
      <c r="X19" s="10">
        <v>2308</v>
      </c>
      <c r="Y19" s="10">
        <v>5305</v>
      </c>
    </row>
    <row r="20" spans="1:25" x14ac:dyDescent="0.2">
      <c r="A20" s="2" t="s">
        <v>54</v>
      </c>
      <c r="B20" s="1" t="s">
        <v>55</v>
      </c>
      <c r="C20" s="1" t="s">
        <v>148</v>
      </c>
      <c r="D20" s="10">
        <v>4328.1000000000004</v>
      </c>
      <c r="E20" s="10">
        <v>2025</v>
      </c>
      <c r="F20" s="10">
        <v>326.99</v>
      </c>
      <c r="G20" s="10">
        <v>201.45</v>
      </c>
      <c r="H20" s="10">
        <v>0</v>
      </c>
      <c r="I20" s="10">
        <v>6881.54</v>
      </c>
      <c r="J20" s="10">
        <v>922.63</v>
      </c>
      <c r="K20" s="10">
        <v>0</v>
      </c>
      <c r="L20" s="10">
        <v>350</v>
      </c>
      <c r="M20" s="10">
        <v>497.73</v>
      </c>
      <c r="N20" s="10">
        <v>0</v>
      </c>
      <c r="O20" s="10">
        <v>0</v>
      </c>
      <c r="P20" s="11">
        <v>-0.02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f t="shared" si="0"/>
        <v>349.98</v>
      </c>
      <c r="X20" s="10">
        <v>1770.34</v>
      </c>
      <c r="Y20" s="10">
        <v>5111.2</v>
      </c>
    </row>
    <row r="21" spans="1:25" x14ac:dyDescent="0.2">
      <c r="A21" s="2" t="s">
        <v>56</v>
      </c>
      <c r="B21" s="1" t="s">
        <v>57</v>
      </c>
      <c r="C21" s="1" t="s">
        <v>157</v>
      </c>
      <c r="D21" s="10">
        <v>7712.4</v>
      </c>
      <c r="E21" s="10">
        <v>0</v>
      </c>
      <c r="F21" s="10">
        <v>277.62</v>
      </c>
      <c r="G21" s="10">
        <v>128.66999999999999</v>
      </c>
      <c r="H21" s="10">
        <v>0</v>
      </c>
      <c r="I21" s="10">
        <v>8118.69</v>
      </c>
      <c r="J21" s="10">
        <v>1186.8900000000001</v>
      </c>
      <c r="K21" s="10">
        <v>0</v>
      </c>
      <c r="L21" s="10">
        <v>55</v>
      </c>
      <c r="M21" s="10">
        <v>886.93</v>
      </c>
      <c r="N21" s="10">
        <v>0</v>
      </c>
      <c r="O21" s="10">
        <v>0</v>
      </c>
      <c r="P21" s="10">
        <v>7.0000000000000007E-2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f t="shared" si="0"/>
        <v>55.07</v>
      </c>
      <c r="X21" s="10">
        <v>2128.89</v>
      </c>
      <c r="Y21" s="10">
        <v>5989.8</v>
      </c>
    </row>
    <row r="22" spans="1:25" x14ac:dyDescent="0.2">
      <c r="A22" s="2" t="s">
        <v>58</v>
      </c>
      <c r="B22" s="1" t="s">
        <v>59</v>
      </c>
      <c r="C22" s="1" t="s">
        <v>158</v>
      </c>
      <c r="D22" s="10">
        <v>5244.6</v>
      </c>
      <c r="E22" s="10">
        <v>1562.5</v>
      </c>
      <c r="F22" s="10">
        <v>309.32</v>
      </c>
      <c r="G22" s="10">
        <v>143.91999999999999</v>
      </c>
      <c r="H22" s="10">
        <v>0</v>
      </c>
      <c r="I22" s="10">
        <v>7260.34</v>
      </c>
      <c r="J22" s="10">
        <v>1003.55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-0.01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f t="shared" si="0"/>
        <v>-0.01</v>
      </c>
      <c r="X22" s="10">
        <v>1003.54</v>
      </c>
      <c r="Y22" s="10">
        <v>6256.8</v>
      </c>
    </row>
    <row r="23" spans="1:25" x14ac:dyDescent="0.2">
      <c r="A23" s="2" t="s">
        <v>60</v>
      </c>
      <c r="B23" s="1" t="s">
        <v>61</v>
      </c>
      <c r="C23" s="1" t="s">
        <v>159</v>
      </c>
      <c r="D23" s="10">
        <v>6430.8</v>
      </c>
      <c r="E23" s="10">
        <v>200</v>
      </c>
      <c r="F23" s="10">
        <v>277.62</v>
      </c>
      <c r="G23" s="10">
        <v>128.66999999999999</v>
      </c>
      <c r="H23" s="10">
        <v>0</v>
      </c>
      <c r="I23" s="10">
        <v>7037.09</v>
      </c>
      <c r="J23" s="10">
        <v>955.86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0.03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f t="shared" si="0"/>
        <v>0.03</v>
      </c>
      <c r="X23" s="10">
        <v>955.89</v>
      </c>
      <c r="Y23" s="10">
        <v>6081.2</v>
      </c>
    </row>
    <row r="24" spans="1:25" x14ac:dyDescent="0.2">
      <c r="A24" s="2" t="s">
        <v>62</v>
      </c>
      <c r="B24" s="1" t="s">
        <v>63</v>
      </c>
      <c r="C24" s="1" t="s">
        <v>190</v>
      </c>
      <c r="D24" s="10">
        <v>4714.68</v>
      </c>
      <c r="E24" s="10">
        <v>0</v>
      </c>
      <c r="F24" s="10">
        <v>254.16</v>
      </c>
      <c r="G24" s="10">
        <v>118.11</v>
      </c>
      <c r="H24" s="10">
        <v>0</v>
      </c>
      <c r="I24" s="10">
        <v>5086.95</v>
      </c>
      <c r="J24" s="10">
        <v>539.30999999999995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0.04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f t="shared" si="0"/>
        <v>0.04</v>
      </c>
      <c r="X24" s="10">
        <v>539.35</v>
      </c>
      <c r="Y24" s="10">
        <v>4547.6000000000004</v>
      </c>
    </row>
    <row r="25" spans="1:25" x14ac:dyDescent="0.2">
      <c r="A25" s="9" t="s">
        <v>64</v>
      </c>
    </row>
    <row r="26" spans="1:25" x14ac:dyDescent="0.2">
      <c r="A26" s="2" t="s">
        <v>65</v>
      </c>
      <c r="B26" s="1" t="s">
        <v>66</v>
      </c>
      <c r="C26" s="1" t="s">
        <v>160</v>
      </c>
      <c r="D26" s="10">
        <v>6430.8</v>
      </c>
      <c r="E26" s="10">
        <v>900</v>
      </c>
      <c r="F26" s="10">
        <v>277.62</v>
      </c>
      <c r="G26" s="10">
        <v>128.91999999999999</v>
      </c>
      <c r="H26" s="10">
        <v>0</v>
      </c>
      <c r="I26" s="10">
        <v>7737.34</v>
      </c>
      <c r="J26" s="10">
        <v>1105.43</v>
      </c>
      <c r="K26" s="10">
        <v>0</v>
      </c>
      <c r="L26" s="10">
        <v>0</v>
      </c>
      <c r="M26" s="10">
        <v>739.54</v>
      </c>
      <c r="N26" s="10">
        <v>0</v>
      </c>
      <c r="O26" s="10">
        <v>0</v>
      </c>
      <c r="P26" s="11">
        <v>-0.03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f>V26+U26+T26+S26+R26+Q26+P26+O26+N26+L26+K26</f>
        <v>-0.03</v>
      </c>
      <c r="X26" s="10">
        <v>1844.94</v>
      </c>
      <c r="Y26" s="10">
        <v>5892.4</v>
      </c>
    </row>
    <row r="27" spans="1:25" ht="15" x14ac:dyDescent="0.25">
      <c r="A27" s="9" t="s">
        <v>67</v>
      </c>
      <c r="C27"/>
    </row>
    <row r="28" spans="1:25" x14ac:dyDescent="0.2">
      <c r="A28" s="2" t="s">
        <v>68</v>
      </c>
      <c r="B28" s="1" t="s">
        <v>69</v>
      </c>
      <c r="C28" s="1" t="s">
        <v>161</v>
      </c>
      <c r="D28" s="10">
        <v>5460.15</v>
      </c>
      <c r="E28" s="10">
        <v>1687.5</v>
      </c>
      <c r="F28" s="10">
        <v>304.3</v>
      </c>
      <c r="G28" s="10">
        <v>144.72999999999999</v>
      </c>
      <c r="H28" s="10">
        <v>0</v>
      </c>
      <c r="I28" s="10">
        <v>7596.68</v>
      </c>
      <c r="J28" s="10">
        <v>1075.3900000000001</v>
      </c>
      <c r="K28" s="10">
        <v>54.6</v>
      </c>
      <c r="L28" s="10">
        <v>0</v>
      </c>
      <c r="M28" s="10">
        <v>627.91999999999996</v>
      </c>
      <c r="N28" s="10">
        <v>0</v>
      </c>
      <c r="O28" s="10">
        <v>0</v>
      </c>
      <c r="P28" s="10">
        <v>0.13</v>
      </c>
      <c r="Q28" s="10">
        <v>1430.09</v>
      </c>
      <c r="R28" s="10">
        <v>131.94999999999999</v>
      </c>
      <c r="S28" s="10">
        <v>0</v>
      </c>
      <c r="T28" s="10">
        <v>0</v>
      </c>
      <c r="U28" s="10">
        <v>0</v>
      </c>
      <c r="V28" s="10">
        <v>0</v>
      </c>
      <c r="W28" s="10">
        <f t="shared" ref="W28:W31" si="1">V28+U28+T28+S28+R28+Q28+P28+O28+N28+L28+K28</f>
        <v>1616.77</v>
      </c>
      <c r="X28" s="10">
        <v>3320.08</v>
      </c>
      <c r="Y28" s="10">
        <v>4276.6000000000004</v>
      </c>
    </row>
    <row r="29" spans="1:25" x14ac:dyDescent="0.2">
      <c r="A29" s="2" t="s">
        <v>70</v>
      </c>
      <c r="B29" s="1" t="s">
        <v>71</v>
      </c>
      <c r="C29" s="1" t="s">
        <v>162</v>
      </c>
      <c r="D29" s="10">
        <v>6430.8</v>
      </c>
      <c r="E29" s="10">
        <v>1687.5</v>
      </c>
      <c r="F29" s="10">
        <v>280.99</v>
      </c>
      <c r="G29" s="10">
        <v>131.88</v>
      </c>
      <c r="H29" s="10">
        <v>0</v>
      </c>
      <c r="I29" s="10">
        <v>8531.17</v>
      </c>
      <c r="J29" s="10">
        <v>1274.99</v>
      </c>
      <c r="K29" s="10">
        <v>0</v>
      </c>
      <c r="L29" s="10">
        <v>0</v>
      </c>
      <c r="M29" s="10">
        <v>739.54</v>
      </c>
      <c r="N29" s="10">
        <v>0</v>
      </c>
      <c r="O29" s="10">
        <v>0</v>
      </c>
      <c r="P29" s="10">
        <v>0.04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f t="shared" si="1"/>
        <v>0.04</v>
      </c>
      <c r="X29" s="10">
        <v>2014.57</v>
      </c>
      <c r="Y29" s="10">
        <v>6516.6</v>
      </c>
    </row>
    <row r="30" spans="1:25" x14ac:dyDescent="0.2">
      <c r="A30" s="2" t="s">
        <v>72</v>
      </c>
      <c r="B30" s="1" t="s">
        <v>73</v>
      </c>
      <c r="C30" s="1" t="s">
        <v>163</v>
      </c>
      <c r="D30" s="10">
        <v>6430.8</v>
      </c>
      <c r="E30" s="10">
        <v>1180</v>
      </c>
      <c r="F30" s="10">
        <v>280.99</v>
      </c>
      <c r="G30" s="10">
        <v>131.88</v>
      </c>
      <c r="H30" s="10">
        <v>0</v>
      </c>
      <c r="I30" s="10">
        <v>8023.67</v>
      </c>
      <c r="J30" s="10">
        <v>1166.5899999999999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0.08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f t="shared" si="1"/>
        <v>0.08</v>
      </c>
      <c r="X30" s="10">
        <v>1166.67</v>
      </c>
      <c r="Y30" s="10">
        <v>6857</v>
      </c>
    </row>
    <row r="31" spans="1:25" x14ac:dyDescent="0.2">
      <c r="A31" s="2" t="s">
        <v>74</v>
      </c>
      <c r="B31" s="1" t="s">
        <v>75</v>
      </c>
      <c r="C31" s="1" t="s">
        <v>164</v>
      </c>
      <c r="D31" s="10">
        <v>14567.7</v>
      </c>
      <c r="E31" s="10">
        <v>0</v>
      </c>
      <c r="F31" s="10">
        <v>475.18</v>
      </c>
      <c r="G31" s="10">
        <v>337.23</v>
      </c>
      <c r="H31" s="10">
        <v>0</v>
      </c>
      <c r="I31" s="10">
        <v>15380.11</v>
      </c>
      <c r="J31" s="10">
        <v>2848.77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0.14000000000000001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f t="shared" si="1"/>
        <v>0.14000000000000001</v>
      </c>
      <c r="X31" s="10">
        <v>2848.91</v>
      </c>
      <c r="Y31" s="10">
        <v>12531.2</v>
      </c>
    </row>
    <row r="32" spans="1:25" x14ac:dyDescent="0.2">
      <c r="A32" s="9" t="s">
        <v>76</v>
      </c>
    </row>
    <row r="33" spans="1:25" x14ac:dyDescent="0.2">
      <c r="A33" s="2" t="s">
        <v>77</v>
      </c>
      <c r="B33" s="1" t="s">
        <v>78</v>
      </c>
      <c r="C33" s="1" t="s">
        <v>165</v>
      </c>
      <c r="D33" s="10">
        <v>6430.8</v>
      </c>
      <c r="E33" s="10">
        <v>900</v>
      </c>
      <c r="F33" s="10">
        <v>277.62</v>
      </c>
      <c r="G33" s="10">
        <v>128.66999999999999</v>
      </c>
      <c r="H33" s="10">
        <v>0</v>
      </c>
      <c r="I33" s="10">
        <v>7737.09</v>
      </c>
      <c r="J33" s="10">
        <v>1105.3800000000001</v>
      </c>
      <c r="K33" s="10">
        <v>0</v>
      </c>
      <c r="L33" s="10">
        <v>0</v>
      </c>
      <c r="M33" s="10">
        <v>739.54</v>
      </c>
      <c r="N33" s="10">
        <v>2111</v>
      </c>
      <c r="O33" s="10">
        <v>0</v>
      </c>
      <c r="P33" s="11">
        <v>-0.03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f t="shared" ref="W33:W35" si="2">V33+U33+T33+S33+R33+Q33+P33+O33+N33+L33+K33</f>
        <v>2110.9699999999998</v>
      </c>
      <c r="X33" s="10">
        <v>3955.89</v>
      </c>
      <c r="Y33" s="10">
        <v>3781.2</v>
      </c>
    </row>
    <row r="34" spans="1:25" x14ac:dyDescent="0.2">
      <c r="A34" s="2" t="s">
        <v>79</v>
      </c>
      <c r="B34" s="1" t="s">
        <v>80</v>
      </c>
      <c r="C34" s="1" t="s">
        <v>166</v>
      </c>
      <c r="D34" s="10">
        <v>4486.6499999999996</v>
      </c>
      <c r="E34" s="10">
        <v>2025</v>
      </c>
      <c r="F34" s="10">
        <v>288.02</v>
      </c>
      <c r="G34" s="10">
        <v>140.11000000000001</v>
      </c>
      <c r="H34" s="10">
        <v>0</v>
      </c>
      <c r="I34" s="10">
        <v>6939.78</v>
      </c>
      <c r="J34" s="10">
        <v>935.07</v>
      </c>
      <c r="K34" s="10">
        <v>44.87</v>
      </c>
      <c r="L34" s="10">
        <v>0</v>
      </c>
      <c r="M34" s="10">
        <v>515.96</v>
      </c>
      <c r="N34" s="10">
        <v>1421</v>
      </c>
      <c r="O34" s="10">
        <v>0</v>
      </c>
      <c r="P34" s="11">
        <v>-0.12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f t="shared" si="2"/>
        <v>1465.75</v>
      </c>
      <c r="X34" s="10">
        <v>2916.78</v>
      </c>
      <c r="Y34" s="10">
        <v>4023</v>
      </c>
    </row>
    <row r="35" spans="1:25" x14ac:dyDescent="0.2">
      <c r="A35" s="2" t="s">
        <v>81</v>
      </c>
      <c r="B35" s="1" t="s">
        <v>82</v>
      </c>
      <c r="C35" s="1" t="s">
        <v>166</v>
      </c>
      <c r="D35" s="10">
        <v>4486.6499999999996</v>
      </c>
      <c r="E35" s="10">
        <v>2025</v>
      </c>
      <c r="F35" s="10">
        <v>288.02</v>
      </c>
      <c r="G35" s="10">
        <v>140.11000000000001</v>
      </c>
      <c r="H35" s="10">
        <v>0</v>
      </c>
      <c r="I35" s="10">
        <v>6939.78</v>
      </c>
      <c r="J35" s="10">
        <v>935.07</v>
      </c>
      <c r="K35" s="10">
        <v>0</v>
      </c>
      <c r="L35" s="10">
        <v>3565</v>
      </c>
      <c r="M35" s="10">
        <v>0</v>
      </c>
      <c r="N35" s="10">
        <v>0</v>
      </c>
      <c r="O35" s="10">
        <v>0</v>
      </c>
      <c r="P35" s="10">
        <v>0.11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f t="shared" si="2"/>
        <v>3565.11</v>
      </c>
      <c r="X35" s="10">
        <v>4500.18</v>
      </c>
      <c r="Y35" s="10">
        <v>2439.6</v>
      </c>
    </row>
    <row r="36" spans="1:25" x14ac:dyDescent="0.2">
      <c r="A36" s="9" t="s">
        <v>83</v>
      </c>
    </row>
    <row r="37" spans="1:25" x14ac:dyDescent="0.2">
      <c r="A37" s="2" t="s">
        <v>84</v>
      </c>
      <c r="B37" s="1" t="s">
        <v>85</v>
      </c>
      <c r="C37" s="1" t="s">
        <v>167</v>
      </c>
      <c r="D37" s="10">
        <v>6430.8</v>
      </c>
      <c r="E37" s="10">
        <v>900</v>
      </c>
      <c r="F37" s="10">
        <v>280.99</v>
      </c>
      <c r="G37" s="10">
        <v>131.88</v>
      </c>
      <c r="H37" s="10">
        <v>0</v>
      </c>
      <c r="I37" s="10">
        <v>7743.67</v>
      </c>
      <c r="J37" s="10">
        <v>1106.78</v>
      </c>
      <c r="K37" s="10">
        <v>0</v>
      </c>
      <c r="L37" s="10">
        <v>0</v>
      </c>
      <c r="M37" s="10">
        <v>739.54</v>
      </c>
      <c r="N37" s="10">
        <v>2111</v>
      </c>
      <c r="O37" s="10">
        <v>0</v>
      </c>
      <c r="P37" s="11">
        <v>-0.05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f t="shared" ref="W37:W40" si="3">V37+U37+T37+S37+R37+Q37+P37+O37+N37+L37+K37</f>
        <v>2110.9499999999998</v>
      </c>
      <c r="X37" s="10">
        <v>3957.27</v>
      </c>
      <c r="Y37" s="10">
        <v>3786.4</v>
      </c>
    </row>
    <row r="38" spans="1:25" x14ac:dyDescent="0.2">
      <c r="A38" s="2" t="s">
        <v>86</v>
      </c>
      <c r="B38" s="1" t="s">
        <v>87</v>
      </c>
      <c r="C38" s="1" t="s">
        <v>168</v>
      </c>
      <c r="D38" s="10">
        <v>6464.1</v>
      </c>
      <c r="E38" s="10">
        <v>900</v>
      </c>
      <c r="F38" s="10">
        <v>275.33</v>
      </c>
      <c r="G38" s="10">
        <v>128.57</v>
      </c>
      <c r="H38" s="10">
        <v>0</v>
      </c>
      <c r="I38" s="10">
        <v>7768</v>
      </c>
      <c r="J38" s="10">
        <v>1111.98</v>
      </c>
      <c r="K38" s="10">
        <v>0</v>
      </c>
      <c r="L38" s="10">
        <v>0</v>
      </c>
      <c r="M38" s="10">
        <v>743.37</v>
      </c>
      <c r="N38" s="10">
        <v>2055</v>
      </c>
      <c r="O38" s="10">
        <v>0</v>
      </c>
      <c r="P38" s="10">
        <v>0.05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f t="shared" si="3"/>
        <v>2055.0500000000002</v>
      </c>
      <c r="X38" s="10">
        <v>3910.4</v>
      </c>
      <c r="Y38" s="10">
        <v>3857.6</v>
      </c>
    </row>
    <row r="39" spans="1:25" x14ac:dyDescent="0.2">
      <c r="A39" s="2" t="s">
        <v>88</v>
      </c>
      <c r="B39" s="1" t="s">
        <v>89</v>
      </c>
      <c r="C39" s="1" t="s">
        <v>169</v>
      </c>
      <c r="D39" s="10">
        <v>26920.35</v>
      </c>
      <c r="E39" s="10">
        <v>0</v>
      </c>
      <c r="F39" s="10">
        <v>654.41999999999996</v>
      </c>
      <c r="G39" s="10">
        <v>470.66</v>
      </c>
      <c r="H39" s="10">
        <v>0</v>
      </c>
      <c r="I39" s="10">
        <v>28045.43</v>
      </c>
      <c r="J39" s="10">
        <v>6598.28</v>
      </c>
      <c r="K39" s="10">
        <v>0</v>
      </c>
      <c r="L39" s="10">
        <v>2223.35</v>
      </c>
      <c r="M39" s="10">
        <v>3095.84</v>
      </c>
      <c r="N39" s="10">
        <v>0</v>
      </c>
      <c r="O39" s="10">
        <v>0</v>
      </c>
      <c r="P39" s="11">
        <v>-0.04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f t="shared" si="3"/>
        <v>2223.31</v>
      </c>
      <c r="X39" s="10">
        <v>11917.43</v>
      </c>
      <c r="Y39" s="10">
        <v>16128</v>
      </c>
    </row>
    <row r="40" spans="1:25" x14ac:dyDescent="0.2">
      <c r="A40" s="2" t="s">
        <v>90</v>
      </c>
      <c r="B40" s="1" t="s">
        <v>91</v>
      </c>
      <c r="C40" s="1" t="s">
        <v>170</v>
      </c>
      <c r="D40" s="10">
        <v>6430.8</v>
      </c>
      <c r="E40" s="10">
        <v>900</v>
      </c>
      <c r="F40" s="10">
        <v>277.62</v>
      </c>
      <c r="G40" s="10">
        <v>128.66999999999999</v>
      </c>
      <c r="H40" s="10">
        <v>0</v>
      </c>
      <c r="I40" s="10">
        <v>7737.09</v>
      </c>
      <c r="J40" s="10">
        <v>1105.3800000000001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0.31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f t="shared" si="3"/>
        <v>0.31</v>
      </c>
      <c r="X40" s="10">
        <v>1105.69</v>
      </c>
      <c r="Y40" s="10">
        <v>6631.4</v>
      </c>
    </row>
    <row r="41" spans="1:25" x14ac:dyDescent="0.2">
      <c r="A41" s="9" t="s">
        <v>92</v>
      </c>
    </row>
    <row r="42" spans="1:25" x14ac:dyDescent="0.2">
      <c r="A42" s="2" t="s">
        <v>93</v>
      </c>
      <c r="B42" s="1" t="s">
        <v>94</v>
      </c>
      <c r="C42" s="1" t="s">
        <v>171</v>
      </c>
      <c r="D42" s="10">
        <v>5244.6</v>
      </c>
      <c r="E42" s="10">
        <v>1687.5</v>
      </c>
      <c r="F42" s="10">
        <v>309.32</v>
      </c>
      <c r="G42" s="10">
        <v>143.91999999999999</v>
      </c>
      <c r="H42" s="10">
        <v>0</v>
      </c>
      <c r="I42" s="10">
        <v>7385.34</v>
      </c>
      <c r="J42" s="10">
        <v>1030.25</v>
      </c>
      <c r="K42" s="10">
        <v>0</v>
      </c>
      <c r="L42" s="10">
        <v>0</v>
      </c>
      <c r="M42" s="10">
        <v>603.13</v>
      </c>
      <c r="N42" s="10">
        <v>2529</v>
      </c>
      <c r="O42" s="10">
        <v>0</v>
      </c>
      <c r="P42" s="11">
        <v>-0.24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f t="shared" ref="W42:W44" si="4">V42+U42+T42+S42+R42+Q42+P42+O42+N42+L42+K42</f>
        <v>2528.7600000000002</v>
      </c>
      <c r="X42" s="10">
        <v>4162.1400000000003</v>
      </c>
      <c r="Y42" s="10">
        <v>3223.2</v>
      </c>
    </row>
    <row r="43" spans="1:25" x14ac:dyDescent="0.2">
      <c r="A43" s="2" t="s">
        <v>95</v>
      </c>
      <c r="B43" s="1" t="s">
        <v>96</v>
      </c>
      <c r="C43" s="1" t="s">
        <v>171</v>
      </c>
      <c r="D43" s="10">
        <v>5244.6</v>
      </c>
      <c r="E43" s="10">
        <v>1687.5</v>
      </c>
      <c r="F43" s="10">
        <v>309.35000000000002</v>
      </c>
      <c r="G43" s="10">
        <v>143.91999999999999</v>
      </c>
      <c r="H43" s="10">
        <v>0</v>
      </c>
      <c r="I43" s="10">
        <v>7385.37</v>
      </c>
      <c r="J43" s="10">
        <v>1030.25</v>
      </c>
      <c r="K43" s="10">
        <v>0</v>
      </c>
      <c r="L43" s="10">
        <v>0</v>
      </c>
      <c r="M43" s="10">
        <v>603.13</v>
      </c>
      <c r="N43" s="10">
        <v>0</v>
      </c>
      <c r="O43" s="10">
        <v>0</v>
      </c>
      <c r="P43" s="10">
        <v>0.23</v>
      </c>
      <c r="Q43" s="10">
        <v>0</v>
      </c>
      <c r="R43" s="10">
        <v>0</v>
      </c>
      <c r="S43" s="10">
        <v>0</v>
      </c>
      <c r="T43" s="10">
        <v>400</v>
      </c>
      <c r="U43" s="10">
        <v>2253.58</v>
      </c>
      <c r="V43" s="10">
        <v>48.38</v>
      </c>
      <c r="W43" s="10">
        <f t="shared" si="4"/>
        <v>2702.19</v>
      </c>
      <c r="X43" s="10">
        <v>4335.57</v>
      </c>
      <c r="Y43" s="10">
        <v>3049.8</v>
      </c>
    </row>
    <row r="44" spans="1:25" x14ac:dyDescent="0.2">
      <c r="A44" s="2" t="s">
        <v>97</v>
      </c>
      <c r="B44" s="1" t="s">
        <v>98</v>
      </c>
      <c r="C44" s="1" t="s">
        <v>172</v>
      </c>
      <c r="D44" s="10">
        <v>6430.8</v>
      </c>
      <c r="E44" s="10">
        <v>900</v>
      </c>
      <c r="F44" s="10">
        <v>277.62</v>
      </c>
      <c r="G44" s="10">
        <v>128.66999999999999</v>
      </c>
      <c r="H44" s="10">
        <v>0</v>
      </c>
      <c r="I44" s="10">
        <v>7737.09</v>
      </c>
      <c r="J44" s="10">
        <v>1105.3800000000001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-0.28999999999999998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f t="shared" si="4"/>
        <v>-0.28999999999999998</v>
      </c>
      <c r="X44" s="10">
        <v>1105.0899999999999</v>
      </c>
      <c r="Y44" s="10">
        <v>6632</v>
      </c>
    </row>
    <row r="45" spans="1:25" x14ac:dyDescent="0.2">
      <c r="A45" s="9" t="s">
        <v>99</v>
      </c>
    </row>
    <row r="46" spans="1:25" x14ac:dyDescent="0.2">
      <c r="A46" s="2" t="s">
        <v>100</v>
      </c>
      <c r="B46" s="1" t="s">
        <v>101</v>
      </c>
      <c r="C46" s="1" t="s">
        <v>173</v>
      </c>
      <c r="D46" s="10">
        <v>4545.3</v>
      </c>
      <c r="E46" s="10">
        <v>2025</v>
      </c>
      <c r="F46" s="10">
        <v>288.5</v>
      </c>
      <c r="G46" s="10">
        <v>140.11000000000001</v>
      </c>
      <c r="H46" s="10">
        <v>226.04</v>
      </c>
      <c r="I46" s="10">
        <v>7224.95</v>
      </c>
      <c r="J46" s="10">
        <v>995.99</v>
      </c>
      <c r="K46" s="10">
        <v>0</v>
      </c>
      <c r="L46" s="10">
        <v>0</v>
      </c>
      <c r="M46" s="10">
        <v>522.71</v>
      </c>
      <c r="N46" s="10">
        <v>0</v>
      </c>
      <c r="O46" s="10">
        <v>0</v>
      </c>
      <c r="P46" s="10">
        <v>0.05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f t="shared" ref="W46:W50" si="5">V46+U46+T46+S46+R46+Q46+P46+O46+N46+L46+K46</f>
        <v>0.05</v>
      </c>
      <c r="X46" s="10">
        <v>1518.75</v>
      </c>
      <c r="Y46" s="10">
        <v>5706.2</v>
      </c>
    </row>
    <row r="47" spans="1:25" x14ac:dyDescent="0.2">
      <c r="A47" s="2" t="s">
        <v>102</v>
      </c>
      <c r="B47" s="1" t="s">
        <v>103</v>
      </c>
      <c r="C47" s="1" t="s">
        <v>174</v>
      </c>
      <c r="D47" s="10">
        <v>4306.8</v>
      </c>
      <c r="E47" s="10">
        <v>2025</v>
      </c>
      <c r="F47" s="10">
        <v>285.16000000000003</v>
      </c>
      <c r="G47" s="10">
        <v>140.1</v>
      </c>
      <c r="H47" s="10">
        <v>143</v>
      </c>
      <c r="I47" s="10">
        <v>6900.06</v>
      </c>
      <c r="J47" s="10">
        <v>926.59</v>
      </c>
      <c r="K47" s="10">
        <v>43.07</v>
      </c>
      <c r="L47" s="10">
        <v>0</v>
      </c>
      <c r="M47" s="10">
        <v>495.28</v>
      </c>
      <c r="N47" s="10">
        <v>1361</v>
      </c>
      <c r="O47" s="10">
        <v>0</v>
      </c>
      <c r="P47" s="10">
        <v>0.12</v>
      </c>
      <c r="Q47" s="10">
        <v>0</v>
      </c>
      <c r="R47" s="10">
        <v>0</v>
      </c>
      <c r="S47" s="10">
        <v>0</v>
      </c>
      <c r="T47" s="10">
        <v>140</v>
      </c>
      <c r="U47" s="10">
        <v>0</v>
      </c>
      <c r="V47" s="10">
        <v>0</v>
      </c>
      <c r="W47" s="10">
        <f t="shared" si="5"/>
        <v>1544.1899999999998</v>
      </c>
      <c r="X47" s="10">
        <v>2966.06</v>
      </c>
      <c r="Y47" s="10">
        <v>3934</v>
      </c>
    </row>
    <row r="48" spans="1:25" x14ac:dyDescent="0.2">
      <c r="A48" s="2" t="s">
        <v>104</v>
      </c>
      <c r="B48" s="1" t="s">
        <v>105</v>
      </c>
      <c r="C48" s="1" t="s">
        <v>175</v>
      </c>
      <c r="D48" s="10">
        <v>4545.3</v>
      </c>
      <c r="E48" s="10">
        <v>2025</v>
      </c>
      <c r="F48" s="10">
        <v>288.5</v>
      </c>
      <c r="G48" s="10">
        <v>140.11000000000001</v>
      </c>
      <c r="H48" s="10">
        <v>143</v>
      </c>
      <c r="I48" s="10">
        <v>7141.91</v>
      </c>
      <c r="J48" s="10">
        <v>978.25</v>
      </c>
      <c r="K48" s="10">
        <v>0</v>
      </c>
      <c r="L48" s="10">
        <v>0</v>
      </c>
      <c r="M48" s="10">
        <v>522.71</v>
      </c>
      <c r="N48" s="10">
        <v>283</v>
      </c>
      <c r="O48" s="10">
        <v>0</v>
      </c>
      <c r="P48" s="10">
        <v>0.09</v>
      </c>
      <c r="Q48" s="10">
        <v>0</v>
      </c>
      <c r="R48" s="10">
        <v>0</v>
      </c>
      <c r="S48" s="10">
        <v>0</v>
      </c>
      <c r="T48" s="10">
        <v>0</v>
      </c>
      <c r="U48" s="10">
        <v>1792.38</v>
      </c>
      <c r="V48" s="10">
        <v>38.479999999999997</v>
      </c>
      <c r="W48" s="10">
        <f t="shared" si="5"/>
        <v>2113.9499999999998</v>
      </c>
      <c r="X48" s="10">
        <v>3614.91</v>
      </c>
      <c r="Y48" s="10">
        <v>3527</v>
      </c>
    </row>
    <row r="49" spans="1:25" x14ac:dyDescent="0.2">
      <c r="A49" s="2" t="s">
        <v>106</v>
      </c>
      <c r="B49" s="1" t="s">
        <v>107</v>
      </c>
      <c r="C49" s="1" t="s">
        <v>174</v>
      </c>
      <c r="D49" s="10">
        <v>4306.8</v>
      </c>
      <c r="E49" s="10">
        <v>2025</v>
      </c>
      <c r="F49" s="10">
        <v>285.16000000000003</v>
      </c>
      <c r="G49" s="10">
        <v>140.1</v>
      </c>
      <c r="H49" s="10">
        <v>0</v>
      </c>
      <c r="I49" s="10">
        <v>6757.06</v>
      </c>
      <c r="J49" s="10">
        <v>896.05</v>
      </c>
      <c r="K49" s="10">
        <v>43.07</v>
      </c>
      <c r="L49" s="10">
        <v>0</v>
      </c>
      <c r="M49" s="10">
        <v>495.28</v>
      </c>
      <c r="N49" s="10">
        <v>1134</v>
      </c>
      <c r="O49" s="10">
        <v>0</v>
      </c>
      <c r="P49" s="11">
        <v>-0.34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f t="shared" si="5"/>
        <v>1176.73</v>
      </c>
      <c r="X49" s="10">
        <v>2568.06</v>
      </c>
      <c r="Y49" s="10">
        <v>4189</v>
      </c>
    </row>
    <row r="50" spans="1:25" x14ac:dyDescent="0.2">
      <c r="A50" s="2" t="s">
        <v>108</v>
      </c>
      <c r="B50" s="1" t="s">
        <v>109</v>
      </c>
      <c r="C50" s="1" t="s">
        <v>174</v>
      </c>
      <c r="D50" s="10">
        <v>4306.8</v>
      </c>
      <c r="E50" s="10">
        <v>2025</v>
      </c>
      <c r="F50" s="10">
        <v>285.16000000000003</v>
      </c>
      <c r="G50" s="10">
        <v>140.1</v>
      </c>
      <c r="H50" s="10">
        <v>0</v>
      </c>
      <c r="I50" s="10">
        <v>6757.06</v>
      </c>
      <c r="J50" s="10">
        <v>896.05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0.01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f t="shared" si="5"/>
        <v>0.01</v>
      </c>
      <c r="X50" s="10">
        <v>896.06</v>
      </c>
      <c r="Y50" s="10">
        <v>5861</v>
      </c>
    </row>
    <row r="51" spans="1:25" x14ac:dyDescent="0.2">
      <c r="A51" s="9" t="s">
        <v>110</v>
      </c>
    </row>
    <row r="52" spans="1:25" x14ac:dyDescent="0.2">
      <c r="A52" s="2" t="s">
        <v>111</v>
      </c>
      <c r="B52" s="1" t="s">
        <v>112</v>
      </c>
      <c r="C52" s="1" t="s">
        <v>176</v>
      </c>
      <c r="D52" s="10">
        <v>5460.15</v>
      </c>
      <c r="E52" s="10">
        <v>1687.5</v>
      </c>
      <c r="F52" s="10">
        <v>318.20999999999998</v>
      </c>
      <c r="G52" s="10">
        <v>147.63999999999999</v>
      </c>
      <c r="H52" s="10">
        <v>0</v>
      </c>
      <c r="I52" s="10">
        <v>7613.5</v>
      </c>
      <c r="J52" s="10">
        <v>1078.98</v>
      </c>
      <c r="K52" s="10">
        <v>54.6</v>
      </c>
      <c r="L52" s="10">
        <v>0</v>
      </c>
      <c r="M52" s="10">
        <v>627.91999999999996</v>
      </c>
      <c r="N52" s="10">
        <v>834</v>
      </c>
      <c r="O52" s="10">
        <v>0</v>
      </c>
      <c r="P52" s="11">
        <v>-0.2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f t="shared" ref="W52:W57" si="6">V52+U52+T52+S52+R52+Q52+P52+O52+N52+L52+K52</f>
        <v>888.4</v>
      </c>
      <c r="X52" s="10">
        <v>2595.3000000000002</v>
      </c>
      <c r="Y52" s="10">
        <v>5018.2</v>
      </c>
    </row>
    <row r="53" spans="1:25" x14ac:dyDescent="0.2">
      <c r="A53" s="2" t="s">
        <v>113</v>
      </c>
      <c r="B53" s="1" t="s">
        <v>114</v>
      </c>
      <c r="C53" s="1" t="s">
        <v>177</v>
      </c>
      <c r="D53" s="10">
        <v>5186.7</v>
      </c>
      <c r="E53" s="10">
        <v>1687.5</v>
      </c>
      <c r="F53" s="10">
        <v>308.85000000000002</v>
      </c>
      <c r="G53" s="10">
        <v>143.91999999999999</v>
      </c>
      <c r="H53" s="10">
        <v>0</v>
      </c>
      <c r="I53" s="10">
        <v>7326.97</v>
      </c>
      <c r="J53" s="10">
        <v>1017.78</v>
      </c>
      <c r="K53" s="10">
        <v>0</v>
      </c>
      <c r="L53" s="10">
        <v>0</v>
      </c>
      <c r="M53" s="10">
        <v>596.47</v>
      </c>
      <c r="N53" s="10">
        <v>1667</v>
      </c>
      <c r="O53" s="10">
        <v>0</v>
      </c>
      <c r="P53" s="11">
        <v>-0.28000000000000003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f t="shared" si="6"/>
        <v>1666.72</v>
      </c>
      <c r="X53" s="10">
        <v>3280.97</v>
      </c>
      <c r="Y53" s="10">
        <v>4046</v>
      </c>
    </row>
    <row r="54" spans="1:25" x14ac:dyDescent="0.2">
      <c r="A54" s="2" t="s">
        <v>115</v>
      </c>
      <c r="B54" s="1" t="s">
        <v>116</v>
      </c>
      <c r="C54" s="1" t="s">
        <v>178</v>
      </c>
      <c r="D54" s="10">
        <v>5366.55</v>
      </c>
      <c r="E54" s="10">
        <v>1687.5</v>
      </c>
      <c r="F54" s="10">
        <v>309.27999999999997</v>
      </c>
      <c r="G54" s="10">
        <v>142.34</v>
      </c>
      <c r="H54" s="10">
        <v>0</v>
      </c>
      <c r="I54" s="10">
        <v>7505.67</v>
      </c>
      <c r="J54" s="10">
        <v>1055.95</v>
      </c>
      <c r="K54" s="10">
        <v>0</v>
      </c>
      <c r="L54" s="10">
        <v>114.75</v>
      </c>
      <c r="M54" s="10">
        <v>617.15</v>
      </c>
      <c r="N54" s="10">
        <v>975</v>
      </c>
      <c r="O54" s="10">
        <v>0</v>
      </c>
      <c r="P54" s="10">
        <v>0.19</v>
      </c>
      <c r="Q54" s="10">
        <v>1607.83</v>
      </c>
      <c r="R54" s="10">
        <v>72</v>
      </c>
      <c r="S54" s="10">
        <v>0</v>
      </c>
      <c r="T54" s="10">
        <v>0</v>
      </c>
      <c r="U54" s="10">
        <v>0</v>
      </c>
      <c r="V54" s="10">
        <v>0</v>
      </c>
      <c r="W54" s="10">
        <f t="shared" si="6"/>
        <v>2769.77</v>
      </c>
      <c r="X54" s="10">
        <v>4442.87</v>
      </c>
      <c r="Y54" s="10">
        <v>3062.8</v>
      </c>
    </row>
    <row r="55" spans="1:25" x14ac:dyDescent="0.2">
      <c r="A55" s="2" t="s">
        <v>117</v>
      </c>
      <c r="B55" s="1" t="s">
        <v>118</v>
      </c>
      <c r="C55" s="1" t="s">
        <v>179</v>
      </c>
      <c r="D55" s="10">
        <v>14567.7</v>
      </c>
      <c r="E55" s="10">
        <v>0</v>
      </c>
      <c r="F55" s="10">
        <v>475.18</v>
      </c>
      <c r="G55" s="10">
        <v>337.28</v>
      </c>
      <c r="H55" s="10">
        <v>0</v>
      </c>
      <c r="I55" s="10">
        <v>15380.16</v>
      </c>
      <c r="J55" s="10">
        <v>2848.78</v>
      </c>
      <c r="K55" s="10">
        <v>0</v>
      </c>
      <c r="L55" s="10">
        <v>0</v>
      </c>
      <c r="M55" s="10">
        <v>1675.29</v>
      </c>
      <c r="N55" s="10">
        <v>0</v>
      </c>
      <c r="O55" s="10">
        <v>0</v>
      </c>
      <c r="P55" s="11">
        <v>-0.31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f t="shared" si="6"/>
        <v>-0.31</v>
      </c>
      <c r="X55" s="10">
        <v>4523.76</v>
      </c>
      <c r="Y55" s="10">
        <v>10856.4</v>
      </c>
    </row>
    <row r="56" spans="1:25" x14ac:dyDescent="0.2">
      <c r="A56" s="2" t="s">
        <v>119</v>
      </c>
      <c r="B56" s="1" t="s">
        <v>120</v>
      </c>
      <c r="C56" s="1" t="s">
        <v>177</v>
      </c>
      <c r="D56" s="10">
        <v>5186.7</v>
      </c>
      <c r="E56" s="10">
        <v>1687.5</v>
      </c>
      <c r="F56" s="10">
        <v>308.85000000000002</v>
      </c>
      <c r="G56" s="10">
        <v>143.91999999999999</v>
      </c>
      <c r="H56" s="10">
        <v>0</v>
      </c>
      <c r="I56" s="10">
        <v>7326.97</v>
      </c>
      <c r="J56" s="10">
        <v>1017.78</v>
      </c>
      <c r="K56" s="10">
        <v>0</v>
      </c>
      <c r="L56" s="10">
        <v>0</v>
      </c>
      <c r="M56" s="10">
        <v>596.47</v>
      </c>
      <c r="N56" s="10">
        <v>0</v>
      </c>
      <c r="O56" s="10">
        <v>0</v>
      </c>
      <c r="P56" s="10">
        <v>0.12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f t="shared" si="6"/>
        <v>0.12</v>
      </c>
      <c r="X56" s="10">
        <v>1614.37</v>
      </c>
      <c r="Y56" s="10">
        <v>5712.6</v>
      </c>
    </row>
    <row r="57" spans="1:25" x14ac:dyDescent="0.2">
      <c r="A57" s="2" t="s">
        <v>121</v>
      </c>
      <c r="B57" s="1" t="s">
        <v>122</v>
      </c>
      <c r="C57" s="1" t="s">
        <v>180</v>
      </c>
      <c r="D57" s="10">
        <v>8605.9500000000007</v>
      </c>
      <c r="E57" s="10">
        <v>0</v>
      </c>
      <c r="F57" s="10">
        <v>269.16000000000003</v>
      </c>
      <c r="G57" s="10">
        <v>194.29</v>
      </c>
      <c r="H57" s="10">
        <v>0</v>
      </c>
      <c r="I57" s="10">
        <v>9069.4</v>
      </c>
      <c r="J57" s="10">
        <v>1389.96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0.04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f t="shared" si="6"/>
        <v>0.04</v>
      </c>
      <c r="X57" s="10">
        <v>1390</v>
      </c>
      <c r="Y57" s="10">
        <v>7679.4</v>
      </c>
    </row>
    <row r="58" spans="1:25" x14ac:dyDescent="0.2">
      <c r="A58" s="9" t="s">
        <v>123</v>
      </c>
    </row>
    <row r="59" spans="1:25" x14ac:dyDescent="0.2">
      <c r="A59" s="2" t="s">
        <v>124</v>
      </c>
      <c r="B59" s="1" t="s">
        <v>125</v>
      </c>
      <c r="C59" s="1" t="s">
        <v>181</v>
      </c>
      <c r="D59" s="10">
        <v>4861.95</v>
      </c>
      <c r="E59" s="10">
        <v>2025</v>
      </c>
      <c r="F59" s="10">
        <v>300.05</v>
      </c>
      <c r="G59" s="10">
        <v>141.12</v>
      </c>
      <c r="H59" s="10">
        <v>119.13</v>
      </c>
      <c r="I59" s="10">
        <v>7447.25</v>
      </c>
      <c r="J59" s="10">
        <v>1043.47</v>
      </c>
      <c r="K59" s="10">
        <v>48.62</v>
      </c>
      <c r="L59" s="10">
        <v>0</v>
      </c>
      <c r="M59" s="10">
        <v>559.12</v>
      </c>
      <c r="N59" s="10">
        <v>0</v>
      </c>
      <c r="O59" s="10">
        <v>0</v>
      </c>
      <c r="P59" s="10">
        <v>0.24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f t="shared" ref="W59:W62" si="7">V59+U59+T59+S59+R59+Q59+P59+O59+N59+L59+K59</f>
        <v>48.86</v>
      </c>
      <c r="X59" s="10">
        <v>1651.45</v>
      </c>
      <c r="Y59" s="10">
        <v>5795.8</v>
      </c>
    </row>
    <row r="60" spans="1:25" x14ac:dyDescent="0.2">
      <c r="A60" s="2" t="s">
        <v>126</v>
      </c>
      <c r="B60" s="1" t="s">
        <v>127</v>
      </c>
      <c r="C60" s="1" t="s">
        <v>181</v>
      </c>
      <c r="D60" s="10">
        <v>4461.6000000000004</v>
      </c>
      <c r="E60" s="10">
        <v>2025</v>
      </c>
      <c r="F60" s="10">
        <v>288.02</v>
      </c>
      <c r="G60" s="10">
        <v>140.11000000000001</v>
      </c>
      <c r="H60" s="10">
        <v>0</v>
      </c>
      <c r="I60" s="10">
        <v>6914.73</v>
      </c>
      <c r="J60" s="10">
        <v>929.72</v>
      </c>
      <c r="K60" s="10">
        <v>44.62</v>
      </c>
      <c r="L60" s="10">
        <v>320</v>
      </c>
      <c r="M60" s="10">
        <v>513.08000000000004</v>
      </c>
      <c r="N60" s="10">
        <v>1413</v>
      </c>
      <c r="O60" s="10">
        <v>0</v>
      </c>
      <c r="P60" s="11">
        <v>-0.09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f t="shared" si="7"/>
        <v>1777.53</v>
      </c>
      <c r="X60" s="10">
        <v>3220.33</v>
      </c>
      <c r="Y60" s="10">
        <v>3694.4</v>
      </c>
    </row>
    <row r="61" spans="1:25" x14ac:dyDescent="0.2">
      <c r="A61" s="2" t="s">
        <v>128</v>
      </c>
      <c r="B61" s="1" t="s">
        <v>129</v>
      </c>
      <c r="C61" s="1" t="s">
        <v>181</v>
      </c>
      <c r="D61" s="10">
        <v>4543.95</v>
      </c>
      <c r="E61" s="10">
        <v>2025</v>
      </c>
      <c r="F61" s="10">
        <v>315.99</v>
      </c>
      <c r="G61" s="10">
        <v>146.88</v>
      </c>
      <c r="H61" s="10">
        <v>0</v>
      </c>
      <c r="I61" s="10">
        <v>7031.82</v>
      </c>
      <c r="J61" s="10">
        <v>954.73</v>
      </c>
      <c r="K61" s="10">
        <v>0</v>
      </c>
      <c r="L61" s="10">
        <v>0</v>
      </c>
      <c r="M61" s="10">
        <v>522.54999999999995</v>
      </c>
      <c r="N61" s="10">
        <v>0</v>
      </c>
      <c r="O61" s="10">
        <v>0</v>
      </c>
      <c r="P61" s="10">
        <v>0.14000000000000001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f t="shared" si="7"/>
        <v>0.14000000000000001</v>
      </c>
      <c r="X61" s="10">
        <v>1477.42</v>
      </c>
      <c r="Y61" s="10">
        <v>5554.4</v>
      </c>
    </row>
    <row r="62" spans="1:25" x14ac:dyDescent="0.2">
      <c r="A62" s="2" t="s">
        <v>130</v>
      </c>
      <c r="B62" s="1" t="s">
        <v>131</v>
      </c>
      <c r="C62" s="1" t="s">
        <v>182</v>
      </c>
      <c r="D62" s="10">
        <v>6430.8</v>
      </c>
      <c r="E62" s="10">
        <v>166.67</v>
      </c>
      <c r="F62" s="10">
        <v>277.62</v>
      </c>
      <c r="G62" s="10">
        <v>128.66999999999999</v>
      </c>
      <c r="H62" s="10">
        <v>0</v>
      </c>
      <c r="I62" s="10">
        <v>7003.76</v>
      </c>
      <c r="J62" s="10">
        <v>948.74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-0.18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f t="shared" si="7"/>
        <v>-0.18</v>
      </c>
      <c r="X62" s="10">
        <v>948.56</v>
      </c>
      <c r="Y62" s="10">
        <v>6055.2</v>
      </c>
    </row>
    <row r="63" spans="1:25" ht="15" x14ac:dyDescent="0.25">
      <c r="A63" s="9" t="s">
        <v>132</v>
      </c>
      <c r="C63"/>
    </row>
    <row r="64" spans="1:25" x14ac:dyDescent="0.2">
      <c r="A64" s="2" t="s">
        <v>133</v>
      </c>
      <c r="B64" s="1" t="s">
        <v>134</v>
      </c>
      <c r="C64" s="1" t="s">
        <v>183</v>
      </c>
      <c r="D64" s="10">
        <v>6430.8</v>
      </c>
      <c r="E64" s="10">
        <v>900</v>
      </c>
      <c r="F64" s="10">
        <v>256.97000000000003</v>
      </c>
      <c r="G64" s="10">
        <v>120.09</v>
      </c>
      <c r="H64" s="10">
        <v>0</v>
      </c>
      <c r="I64" s="10">
        <v>7707.86</v>
      </c>
      <c r="J64" s="10">
        <v>1099.1400000000001</v>
      </c>
      <c r="K64" s="10">
        <v>0</v>
      </c>
      <c r="L64" s="10">
        <v>0</v>
      </c>
      <c r="M64" s="10">
        <v>739.54</v>
      </c>
      <c r="N64" s="10">
        <v>0</v>
      </c>
      <c r="O64" s="10">
        <v>0</v>
      </c>
      <c r="P64" s="11">
        <v>-0.01</v>
      </c>
      <c r="Q64" s="10">
        <v>0</v>
      </c>
      <c r="R64" s="10">
        <v>0</v>
      </c>
      <c r="S64" s="10">
        <v>422.06</v>
      </c>
      <c r="T64" s="10">
        <v>116.13</v>
      </c>
      <c r="U64" s="10">
        <v>0</v>
      </c>
      <c r="V64" s="10">
        <v>0</v>
      </c>
      <c r="W64" s="10">
        <f t="shared" ref="W64:W69" si="8">V64+U64+T64+S64+R64+Q64+P64+O64+N64+L64+K64</f>
        <v>538.18000000000006</v>
      </c>
      <c r="X64" s="10">
        <v>2376.86</v>
      </c>
      <c r="Y64" s="10">
        <v>5331</v>
      </c>
    </row>
    <row r="65" spans="1:25" x14ac:dyDescent="0.2">
      <c r="A65" s="2" t="s">
        <v>135</v>
      </c>
      <c r="B65" s="1" t="s">
        <v>136</v>
      </c>
      <c r="C65" s="1" t="s">
        <v>187</v>
      </c>
      <c r="D65" s="10">
        <v>2648.16</v>
      </c>
      <c r="E65" s="10">
        <v>0</v>
      </c>
      <c r="F65" s="10">
        <v>164.91</v>
      </c>
      <c r="G65" s="10">
        <v>76.75</v>
      </c>
      <c r="H65" s="10">
        <v>0</v>
      </c>
      <c r="I65" s="10">
        <v>2889.82</v>
      </c>
      <c r="J65" s="10">
        <v>65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0.02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f t="shared" si="8"/>
        <v>0.02</v>
      </c>
      <c r="X65" s="10">
        <v>65.02</v>
      </c>
      <c r="Y65" s="10">
        <v>2824.8</v>
      </c>
    </row>
    <row r="66" spans="1:25" x14ac:dyDescent="0.2">
      <c r="A66" s="2" t="s">
        <v>137</v>
      </c>
      <c r="B66" s="1" t="s">
        <v>138</v>
      </c>
      <c r="C66" s="1" t="s">
        <v>184</v>
      </c>
      <c r="D66" s="10">
        <v>5730.9</v>
      </c>
      <c r="E66" s="10">
        <v>1687.5</v>
      </c>
      <c r="F66" s="10">
        <v>317.70999999999998</v>
      </c>
      <c r="G66" s="10">
        <v>147.63999999999999</v>
      </c>
      <c r="H66" s="10">
        <v>0</v>
      </c>
      <c r="I66" s="10">
        <v>7883.75</v>
      </c>
      <c r="J66" s="10">
        <v>1136.71</v>
      </c>
      <c r="K66" s="10">
        <v>0</v>
      </c>
      <c r="L66" s="10">
        <v>0</v>
      </c>
      <c r="M66" s="10">
        <v>659.05</v>
      </c>
      <c r="N66" s="10">
        <v>0</v>
      </c>
      <c r="O66" s="10">
        <v>0</v>
      </c>
      <c r="P66" s="11">
        <v>-0.01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f t="shared" si="8"/>
        <v>-0.01</v>
      </c>
      <c r="X66" s="10">
        <v>1795.75</v>
      </c>
      <c r="Y66" s="10">
        <v>6088</v>
      </c>
    </row>
    <row r="67" spans="1:25" x14ac:dyDescent="0.2">
      <c r="A67" s="2" t="s">
        <v>139</v>
      </c>
      <c r="B67" s="1" t="s">
        <v>140</v>
      </c>
      <c r="C67" s="1" t="s">
        <v>185</v>
      </c>
      <c r="D67" s="10">
        <v>6484.65</v>
      </c>
      <c r="E67" s="10">
        <v>900</v>
      </c>
      <c r="F67" s="10">
        <v>200.71</v>
      </c>
      <c r="G67" s="10">
        <v>148.16</v>
      </c>
      <c r="H67" s="10">
        <v>0</v>
      </c>
      <c r="I67" s="10">
        <v>7733.52</v>
      </c>
      <c r="J67" s="10">
        <v>1104.6199999999999</v>
      </c>
      <c r="K67" s="10">
        <v>0</v>
      </c>
      <c r="L67" s="10">
        <v>30</v>
      </c>
      <c r="M67" s="10">
        <v>745.73</v>
      </c>
      <c r="N67" s="10">
        <v>0</v>
      </c>
      <c r="O67" s="10">
        <v>0</v>
      </c>
      <c r="P67" s="10">
        <v>0.06</v>
      </c>
      <c r="Q67" s="10">
        <v>0</v>
      </c>
      <c r="R67" s="10">
        <v>0</v>
      </c>
      <c r="S67" s="10">
        <v>0</v>
      </c>
      <c r="T67" s="10">
        <v>134.38</v>
      </c>
      <c r="U67" s="10">
        <v>2742.33</v>
      </c>
      <c r="V67" s="10">
        <v>85.2</v>
      </c>
      <c r="W67" s="10">
        <f t="shared" si="8"/>
        <v>2991.97</v>
      </c>
      <c r="X67" s="10">
        <v>4842.32</v>
      </c>
      <c r="Y67" s="10">
        <v>2891.2</v>
      </c>
    </row>
    <row r="68" spans="1:25" x14ac:dyDescent="0.2">
      <c r="A68" s="2" t="s">
        <v>141</v>
      </c>
      <c r="B68" s="1" t="s">
        <v>142</v>
      </c>
      <c r="C68" s="1" t="s">
        <v>186</v>
      </c>
      <c r="D68" s="10">
        <v>12116.55</v>
      </c>
      <c r="E68" s="10">
        <v>0</v>
      </c>
      <c r="F68" s="10">
        <v>337.92</v>
      </c>
      <c r="G68" s="10">
        <v>249.99</v>
      </c>
      <c r="H68" s="10">
        <v>0</v>
      </c>
      <c r="I68" s="10">
        <v>12704.46</v>
      </c>
      <c r="J68" s="10">
        <v>2219.46</v>
      </c>
      <c r="K68" s="10">
        <v>0</v>
      </c>
      <c r="L68" s="10">
        <v>0</v>
      </c>
      <c r="M68" s="10">
        <v>1393.4</v>
      </c>
      <c r="N68" s="10">
        <v>0</v>
      </c>
      <c r="O68" s="10">
        <v>0</v>
      </c>
      <c r="P68" s="11">
        <v>-0.2</v>
      </c>
      <c r="Q68" s="10">
        <v>0</v>
      </c>
      <c r="R68" s="10">
        <v>0</v>
      </c>
      <c r="S68" s="10">
        <v>0</v>
      </c>
      <c r="T68" s="10">
        <v>262.39999999999998</v>
      </c>
      <c r="U68" s="10">
        <v>0</v>
      </c>
      <c r="V68" s="10">
        <v>0</v>
      </c>
      <c r="W68" s="10">
        <f t="shared" si="8"/>
        <v>262.2</v>
      </c>
      <c r="X68" s="10">
        <v>3875.06</v>
      </c>
      <c r="Y68" s="10">
        <v>8829.4</v>
      </c>
    </row>
    <row r="69" spans="1:25" x14ac:dyDescent="0.2">
      <c r="A69" s="2" t="s">
        <v>143</v>
      </c>
      <c r="B69" s="1" t="s">
        <v>144</v>
      </c>
      <c r="C69" s="1" t="s">
        <v>187</v>
      </c>
      <c r="D69" s="10">
        <v>5244.6</v>
      </c>
      <c r="E69" s="10">
        <v>1687.5</v>
      </c>
      <c r="F69" s="10">
        <v>309.22000000000003</v>
      </c>
      <c r="G69" s="10">
        <v>143.91999999999999</v>
      </c>
      <c r="H69" s="10">
        <v>0</v>
      </c>
      <c r="I69" s="10">
        <v>7385.24</v>
      </c>
      <c r="J69" s="10">
        <v>1030.22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0.19</v>
      </c>
      <c r="Q69" s="10">
        <v>0</v>
      </c>
      <c r="R69" s="10">
        <v>0</v>
      </c>
      <c r="S69" s="10">
        <v>0</v>
      </c>
      <c r="T69" s="10">
        <v>106.83</v>
      </c>
      <c r="U69" s="10">
        <v>0</v>
      </c>
      <c r="V69" s="10">
        <v>0</v>
      </c>
      <c r="W69" s="10">
        <f t="shared" si="8"/>
        <v>107.02</v>
      </c>
      <c r="X69" s="10">
        <v>1137.24</v>
      </c>
      <c r="Y69" s="10">
        <v>6248</v>
      </c>
    </row>
  </sheetData>
  <mergeCells count="2">
    <mergeCell ref="B1:E1"/>
    <mergeCell ref="B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2016-05-27T21:13:26Z</dcterms:created>
  <dcterms:modified xsi:type="dcterms:W3CDTF">2016-07-18T17:06:19Z</dcterms:modified>
</cp:coreProperties>
</file>