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ansparencia\Desktop\"/>
    </mc:Choice>
  </mc:AlternateContent>
  <bookViews>
    <workbookView xWindow="0" yWindow="0" windowWidth="17970" windowHeight="6060"/>
  </bookViews>
  <sheets>
    <sheet name="ABRIL MENSUAL" sheetId="1" r:id="rId1"/>
    <sheet name="ABRIL MENSUAL EVENT.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2" l="1"/>
  <c r="I21" i="2"/>
  <c r="H21" i="2"/>
  <c r="G21" i="2"/>
  <c r="F21" i="2"/>
  <c r="E21" i="2"/>
  <c r="K20" i="2"/>
  <c r="K19" i="2"/>
  <c r="K18" i="2"/>
  <c r="K17" i="2"/>
  <c r="K16" i="2"/>
  <c r="K15" i="2"/>
  <c r="K21" i="2" l="1"/>
  <c r="J25" i="1"/>
  <c r="H25" i="1"/>
  <c r="G25" i="1"/>
  <c r="F25" i="1"/>
  <c r="E25" i="1"/>
  <c r="K24" i="1"/>
  <c r="K23" i="1"/>
  <c r="K22" i="1"/>
  <c r="K21" i="1"/>
  <c r="K20" i="1"/>
  <c r="K19" i="1"/>
  <c r="K18" i="1"/>
  <c r="K17" i="1"/>
  <c r="K16" i="1"/>
  <c r="K15" i="1"/>
  <c r="K25" i="1" l="1"/>
</calcChain>
</file>

<file path=xl/sharedStrings.xml><?xml version="1.0" encoding="utf-8"?>
<sst xmlns="http://schemas.openxmlformats.org/spreadsheetml/2006/main" count="76" uniqueCount="54">
  <si>
    <t>SISTEMA PARA EL DESARROLLO INTEGRAL DE LA FAMILIA</t>
  </si>
  <si>
    <t>DEL MUNICIPIO DE MASCOTA JALISCO</t>
  </si>
  <si>
    <t>NOMINA DE SUELDOS</t>
  </si>
  <si>
    <t>R.F.C. SDI010123SXA</t>
  </si>
  <si>
    <t>PERSONAL ADMINISTRATIVO</t>
  </si>
  <si>
    <t>NOMBRE DEL EMPLEADO</t>
  </si>
  <si>
    <t>R.F.C.</t>
  </si>
  <si>
    <t>CARGO</t>
  </si>
  <si>
    <t>DIAS LAB</t>
  </si>
  <si>
    <t>SUELDO QUINCENAL</t>
  </si>
  <si>
    <t>VACACIONES</t>
  </si>
  <si>
    <t>PRIMA VACACIONAL</t>
  </si>
  <si>
    <t>ISPT</t>
  </si>
  <si>
    <t>SUBS. AL EMPLEO</t>
  </si>
  <si>
    <t>APOYO ALIMENTARIO</t>
  </si>
  <si>
    <t>TOTAL A PAGAR</t>
  </si>
  <si>
    <t xml:space="preserve">FIRMA DEL EMPLEADO </t>
  </si>
  <si>
    <t>ANA LILIA TALAVERA DE LA CRUZ</t>
  </si>
  <si>
    <t>DIRECTORA GRAL</t>
  </si>
  <si>
    <t>MARIA TERESA TOPETE RODRIGUEZ</t>
  </si>
  <si>
    <t>AUXILIAR CONTABLE</t>
  </si>
  <si>
    <t>LAURA LETICIA RODRIGUEZ NUÑEZ</t>
  </si>
  <si>
    <t>ERIKA MANUELA TORRES MEDINA</t>
  </si>
  <si>
    <t>PSICOLOGA</t>
  </si>
  <si>
    <t>MARCELO ARTEAGA TOPETE</t>
  </si>
  <si>
    <t>AUXILIAR ADMVO</t>
  </si>
  <si>
    <t>MARIA GUADALUPE CIBRIAN BRAVO</t>
  </si>
  <si>
    <t>GILBERTO SANTIAGO FLORES</t>
  </si>
  <si>
    <t>CHOFER</t>
  </si>
  <si>
    <t>LUZ MARIA RICO BENITEZ</t>
  </si>
  <si>
    <t>TERAPISTA UBR</t>
  </si>
  <si>
    <t>HOMERO CRUZ CASTAÑEDA</t>
  </si>
  <si>
    <t>MARIA ISABEL RAMOS HERNANDEZ</t>
  </si>
  <si>
    <t>COCINERA</t>
  </si>
  <si>
    <t>TOTAL</t>
  </si>
  <si>
    <t xml:space="preserve">                </t>
  </si>
  <si>
    <t xml:space="preserve">                                            C. ANA LILIA TALAVERA DE LA CRUZ</t>
  </si>
  <si>
    <t xml:space="preserve">                 </t>
  </si>
  <si>
    <t xml:space="preserve">                                      DIRECTORA GENERAL</t>
  </si>
  <si>
    <t>PERIODO DEL 01 AL 30 DE ABRIL 2018</t>
  </si>
  <si>
    <t>PERSONAL EVENTUAL DIF</t>
  </si>
  <si>
    <t>BERTHA ALICIA PEÑA RODRIGUEZ</t>
  </si>
  <si>
    <t>AUXILIAR ADMVO.</t>
  </si>
  <si>
    <t>VERONICA DEL ROCIO MARTINEZ PRECIADO</t>
  </si>
  <si>
    <t>RAFAEL JAVIER CIBRIAN LOPEZ</t>
  </si>
  <si>
    <t>AYUDANTE GRAL</t>
  </si>
  <si>
    <t>ROSA HILDA GAVIÑO CASTILLON</t>
  </si>
  <si>
    <t>INTENDENTE</t>
  </si>
  <si>
    <t>YANES ARIAS JULIAN ENRIQUE</t>
  </si>
  <si>
    <t>ABOGADO</t>
  </si>
  <si>
    <t>HUGO RICARDO RODRIGUEZ ARCE</t>
  </si>
  <si>
    <t>C. ANA LILIA TALAVERA DE LA CRUZ</t>
  </si>
  <si>
    <t>DIRECTORA GENERAL</t>
  </si>
  <si>
    <t>PERIODO DEL 01 AL 30 DE ABRIL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</si>
</sst>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164" formatCode="&quot;$&quot;#,##0.00"/>
    <numFmt numFmtId="165" formatCode="&quot;$&quot;#,##0.00_);[Red]\(&quot;$&quot;#,##0.00\)"/>
  </numFmts>
  <fonts count="21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4"/>
      <color theme="1"/>
      <name val="Algerian"/>
      <family val="5"/>
    </font>
    <font>
      <sz val="24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10"/>
      <name val="Arial Narrow"/>
      <family val="2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2" fillId="0" borderId="0"/>
  </cellStyleXfs>
  <cellXfs count="40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2" fillId="0" borderId="0" xfId="0" applyFont="1"/>
    <xf numFmtId="0" fontId="8" fillId="0" borderId="0" xfId="0" applyFont="1" applyAlignme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0" fontId="10" fillId="0" borderId="1" xfId="0" applyFont="1" applyBorder="1"/>
    <xf numFmtId="0" fontId="11" fillId="0" borderId="1" xfId="0" applyFont="1" applyBorder="1"/>
    <xf numFmtId="0" fontId="0" fillId="0" borderId="1" xfId="0" applyFont="1" applyBorder="1" applyAlignment="1">
      <alignment horizontal="center"/>
    </xf>
    <xf numFmtId="164" fontId="0" fillId="0" borderId="1" xfId="0" applyNumberFormat="1" applyFont="1" applyBorder="1"/>
    <xf numFmtId="165" fontId="13" fillId="0" borderId="0" xfId="1" applyNumberFormat="1" applyFont="1" applyFill="1"/>
    <xf numFmtId="164" fontId="0" fillId="0" borderId="1" xfId="0" applyNumberFormat="1" applyFont="1" applyBorder="1" applyAlignment="1">
      <alignment horizontal="right"/>
    </xf>
    <xf numFmtId="0" fontId="0" fillId="0" borderId="1" xfId="0" applyFont="1" applyBorder="1"/>
    <xf numFmtId="164" fontId="1" fillId="0" borderId="1" xfId="0" applyNumberFormat="1" applyFont="1" applyBorder="1"/>
    <xf numFmtId="0" fontId="10" fillId="0" borderId="0" xfId="0" applyFont="1"/>
    <xf numFmtId="0" fontId="10" fillId="0" borderId="1" xfId="0" applyFont="1" applyBorder="1" applyAlignment="1">
      <alignment horizontal="right"/>
    </xf>
    <xf numFmtId="164" fontId="14" fillId="0" borderId="1" xfId="0" applyNumberFormat="1" applyFont="1" applyBorder="1"/>
    <xf numFmtId="164" fontId="14" fillId="0" borderId="1" xfId="0" applyNumberFormat="1" applyFont="1" applyBorder="1" applyAlignment="1">
      <alignment horizontal="right"/>
    </xf>
    <xf numFmtId="164" fontId="2" fillId="0" borderId="1" xfId="0" applyNumberFormat="1" applyFont="1" applyBorder="1"/>
    <xf numFmtId="0" fontId="15" fillId="0" borderId="0" xfId="0" applyFont="1"/>
    <xf numFmtId="164" fontId="15" fillId="0" borderId="0" xfId="0" applyNumberFormat="1" applyFont="1"/>
    <xf numFmtId="0" fontId="16" fillId="0" borderId="0" xfId="0" applyFont="1"/>
    <xf numFmtId="0" fontId="16" fillId="0" borderId="0" xfId="0" applyFont="1" applyAlignment="1">
      <alignment horizontal="center"/>
    </xf>
    <xf numFmtId="0" fontId="8" fillId="0" borderId="0" xfId="0" applyFont="1"/>
    <xf numFmtId="0" fontId="17" fillId="0" borderId="1" xfId="0" applyFont="1" applyBorder="1"/>
    <xf numFmtId="0" fontId="17" fillId="0" borderId="1" xfId="0" applyFont="1" applyBorder="1" applyAlignment="1">
      <alignment horizontal="center"/>
    </xf>
    <xf numFmtId="44" fontId="17" fillId="0" borderId="1" xfId="0" applyNumberFormat="1" applyFont="1" applyBorder="1"/>
    <xf numFmtId="44" fontId="17" fillId="0" borderId="1" xfId="0" applyNumberFormat="1" applyFont="1" applyBorder="1" applyAlignment="1">
      <alignment horizontal="right"/>
    </xf>
    <xf numFmtId="44" fontId="18" fillId="0" borderId="1" xfId="0" applyNumberFormat="1" applyFont="1" applyBorder="1"/>
    <xf numFmtId="0" fontId="19" fillId="0" borderId="1" xfId="0" applyFont="1" applyBorder="1"/>
    <xf numFmtId="0" fontId="17" fillId="0" borderId="0" xfId="0" applyFont="1"/>
    <xf numFmtId="0" fontId="17" fillId="0" borderId="1" xfId="0" applyFont="1" applyBorder="1" applyAlignment="1">
      <alignment horizontal="right"/>
    </xf>
    <xf numFmtId="44" fontId="20" fillId="0" borderId="1" xfId="0" applyNumberFormat="1" applyFont="1" applyBorder="1"/>
    <xf numFmtId="44" fontId="20" fillId="0" borderId="1" xfId="0" applyNumberFormat="1" applyFont="1" applyBorder="1" applyAlignment="1">
      <alignment horizontal="right"/>
    </xf>
    <xf numFmtId="0" fontId="8" fillId="0" borderId="0" xfId="0" applyFont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152399</xdr:colOff>
      <xdr:row>1</xdr:row>
      <xdr:rowOff>47625</xdr:rowOff>
    </xdr:from>
    <xdr:to>
      <xdr:col>0</xdr:col>
      <xdr:colOff>2514600</xdr:colOff>
      <xdr:row>3</xdr:row>
      <xdr:rowOff>219075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399" y="238125"/>
          <a:ext cx="2362201" cy="10477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171190</xdr:colOff>
      <xdr:row>0</xdr:row>
      <xdr:rowOff>135141</xdr:rowOff>
    </xdr:from>
    <xdr:to>
      <xdr:col>0</xdr:col>
      <xdr:colOff>2324100</xdr:colOff>
      <xdr:row>3</xdr:row>
      <xdr:rowOff>142875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1190" y="135141"/>
          <a:ext cx="2152910" cy="107453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30"/>
  <sheetViews>
    <sheetView tabSelected="1" workbookViewId="0">
      <selection activeCell="M3" sqref="M3"/>
    </sheetView>
  </sheetViews>
  <sheetFormatPr baseColWidth="10" defaultRowHeight="15" x14ac:dyDescent="0.25"/>
  <cols>
    <col min="1" max="1" width="42" customWidth="1"/>
    <col min="3" max="3" width="20.5703125" customWidth="1"/>
    <col min="5" max="5" width="13.42578125" customWidth="1"/>
    <col min="6" max="6" width="12.7109375" customWidth="1"/>
    <col min="7" max="7" width="13.140625" customWidth="1"/>
    <col min="10" max="10" width="12.42578125" customWidth="1"/>
    <col min="11" max="11" width="12.140625" customWidth="1"/>
    <col min="12" max="12" width="30.85546875" customWidth="1"/>
  </cols>
  <sheetData>
    <row r="2" spans="1:12" ht="34.5" x14ac:dyDescent="0.55000000000000004">
      <c r="B2" s="1" t="s">
        <v>0</v>
      </c>
      <c r="C2" s="1"/>
      <c r="D2" s="1"/>
      <c r="E2" s="1"/>
      <c r="F2" s="1"/>
      <c r="G2" s="1"/>
      <c r="H2" s="2"/>
      <c r="I2" s="2"/>
      <c r="J2" s="2"/>
    </row>
    <row r="3" spans="1:12" ht="34.5" x14ac:dyDescent="0.55000000000000004">
      <c r="B3" s="1"/>
      <c r="C3" s="1" t="s">
        <v>1</v>
      </c>
      <c r="D3" s="1"/>
      <c r="E3" s="1"/>
      <c r="F3" s="1"/>
      <c r="G3" s="1"/>
      <c r="H3" s="2"/>
      <c r="I3" s="2"/>
      <c r="J3" s="2"/>
    </row>
    <row r="4" spans="1:12" ht="26.25" x14ac:dyDescent="0.4">
      <c r="B4" s="3"/>
      <c r="C4" s="3"/>
      <c r="D4" s="3"/>
      <c r="E4" s="3"/>
      <c r="F4" s="3"/>
      <c r="G4" s="3"/>
    </row>
    <row r="6" spans="1:12" ht="21" x14ac:dyDescent="0.35">
      <c r="B6" s="4" t="s">
        <v>2</v>
      </c>
      <c r="C6" s="4"/>
      <c r="L6" s="5" t="s">
        <v>3</v>
      </c>
    </row>
    <row r="8" spans="1:12" ht="18.75" x14ac:dyDescent="0.3">
      <c r="E8" s="5" t="s">
        <v>4</v>
      </c>
      <c r="F8" s="5"/>
      <c r="G8" s="5"/>
      <c r="H8" s="6"/>
    </row>
    <row r="11" spans="1:12" ht="18.75" x14ac:dyDescent="0.3">
      <c r="A11" s="5" t="s">
        <v>39</v>
      </c>
      <c r="B11" s="5"/>
      <c r="C11" s="7"/>
    </row>
    <row r="14" spans="1:12" ht="45" x14ac:dyDescent="0.25">
      <c r="A14" s="8" t="s">
        <v>5</v>
      </c>
      <c r="B14" s="8" t="s">
        <v>6</v>
      </c>
      <c r="C14" s="8" t="s">
        <v>7</v>
      </c>
      <c r="D14" s="8" t="s">
        <v>8</v>
      </c>
      <c r="E14" s="9" t="s">
        <v>9</v>
      </c>
      <c r="F14" s="9" t="s">
        <v>10</v>
      </c>
      <c r="G14" s="9" t="s">
        <v>11</v>
      </c>
      <c r="H14" s="8" t="s">
        <v>12</v>
      </c>
      <c r="I14" s="9" t="s">
        <v>13</v>
      </c>
      <c r="J14" s="10" t="s">
        <v>14</v>
      </c>
      <c r="K14" s="10" t="s">
        <v>15</v>
      </c>
      <c r="L14" s="8" t="s">
        <v>16</v>
      </c>
    </row>
    <row r="15" spans="1:12" ht="15.75" x14ac:dyDescent="0.25">
      <c r="A15" s="11" t="s">
        <v>17</v>
      </c>
      <c r="B15" s="12"/>
      <c r="C15" s="11" t="s">
        <v>18</v>
      </c>
      <c r="D15" s="13">
        <v>30</v>
      </c>
      <c r="E15" s="14">
        <v>15133.5</v>
      </c>
      <c r="F15" s="14">
        <v>5044.5</v>
      </c>
      <c r="G15" s="15"/>
      <c r="H15" s="16">
        <v>3215.64</v>
      </c>
      <c r="I15" s="17"/>
      <c r="J15" s="14">
        <v>1026</v>
      </c>
      <c r="K15" s="14">
        <f>E15+F15+G15-H15+J15</f>
        <v>17988.36</v>
      </c>
      <c r="L15" s="11"/>
    </row>
    <row r="16" spans="1:12" ht="15.75" x14ac:dyDescent="0.25">
      <c r="A16" s="11" t="s">
        <v>19</v>
      </c>
      <c r="B16" s="12"/>
      <c r="C16" s="17" t="s">
        <v>20</v>
      </c>
      <c r="D16" s="13">
        <v>30</v>
      </c>
      <c r="E16" s="14">
        <v>7330.5</v>
      </c>
      <c r="F16" s="14">
        <v>2443.5</v>
      </c>
      <c r="G16" s="14"/>
      <c r="H16" s="16">
        <v>1006.52</v>
      </c>
      <c r="I16" s="17"/>
      <c r="J16" s="14">
        <v>498</v>
      </c>
      <c r="K16" s="14">
        <f t="shared" ref="K16:K25" si="0">E16+F16+G16-H16+J16</f>
        <v>9265.48</v>
      </c>
      <c r="L16" s="11"/>
    </row>
    <row r="17" spans="1:12" ht="15.75" x14ac:dyDescent="0.25">
      <c r="A17" s="11" t="s">
        <v>21</v>
      </c>
      <c r="B17" s="12"/>
      <c r="C17" s="17" t="s">
        <v>20</v>
      </c>
      <c r="D17" s="13">
        <v>30</v>
      </c>
      <c r="E17" s="14">
        <v>7330.5</v>
      </c>
      <c r="F17" s="14">
        <v>2443.5</v>
      </c>
      <c r="G17" s="14"/>
      <c r="H17" s="16">
        <v>1006.52</v>
      </c>
      <c r="I17" s="17"/>
      <c r="J17" s="14">
        <v>498</v>
      </c>
      <c r="K17" s="14">
        <f t="shared" si="0"/>
        <v>9265.48</v>
      </c>
      <c r="L17" s="11"/>
    </row>
    <row r="18" spans="1:12" ht="15.75" x14ac:dyDescent="0.25">
      <c r="A18" s="11" t="s">
        <v>22</v>
      </c>
      <c r="B18" s="12"/>
      <c r="C18" s="11" t="s">
        <v>23</v>
      </c>
      <c r="D18" s="13">
        <v>30</v>
      </c>
      <c r="E18" s="14">
        <v>7650</v>
      </c>
      <c r="F18" s="14">
        <v>2550</v>
      </c>
      <c r="G18" s="14"/>
      <c r="H18" s="16">
        <v>1084.3399999999999</v>
      </c>
      <c r="I18" s="17"/>
      <c r="J18" s="14">
        <v>520</v>
      </c>
      <c r="K18" s="14">
        <f t="shared" si="0"/>
        <v>9635.66</v>
      </c>
      <c r="L18" s="11"/>
    </row>
    <row r="19" spans="1:12" ht="15.75" x14ac:dyDescent="0.25">
      <c r="A19" s="11" t="s">
        <v>24</v>
      </c>
      <c r="B19" s="12"/>
      <c r="C19" s="11" t="s">
        <v>25</v>
      </c>
      <c r="D19" s="13">
        <v>30</v>
      </c>
      <c r="E19" s="14">
        <v>7330.5</v>
      </c>
      <c r="F19" s="14">
        <v>2443.5</v>
      </c>
      <c r="G19" s="14"/>
      <c r="H19" s="16">
        <v>1006.52</v>
      </c>
      <c r="I19" s="17"/>
      <c r="J19" s="14">
        <v>498</v>
      </c>
      <c r="K19" s="14">
        <f t="shared" si="0"/>
        <v>9265.48</v>
      </c>
      <c r="L19" s="11"/>
    </row>
    <row r="20" spans="1:12" ht="15.75" x14ac:dyDescent="0.25">
      <c r="A20" s="11" t="s">
        <v>26</v>
      </c>
      <c r="B20" s="12"/>
      <c r="C20" s="11" t="s">
        <v>25</v>
      </c>
      <c r="D20" s="13">
        <v>30</v>
      </c>
      <c r="E20" s="14">
        <v>7173</v>
      </c>
      <c r="F20" s="14">
        <v>2391</v>
      </c>
      <c r="G20" s="14"/>
      <c r="H20" s="16">
        <v>968.88</v>
      </c>
      <c r="I20" s="17"/>
      <c r="J20" s="14">
        <v>486</v>
      </c>
      <c r="K20" s="14">
        <f t="shared" si="0"/>
        <v>9081.1200000000008</v>
      </c>
      <c r="L20" s="11"/>
    </row>
    <row r="21" spans="1:12" ht="15.75" x14ac:dyDescent="0.25">
      <c r="A21" s="11" t="s">
        <v>27</v>
      </c>
      <c r="B21" s="12"/>
      <c r="C21" s="11" t="s">
        <v>28</v>
      </c>
      <c r="D21" s="13">
        <v>30</v>
      </c>
      <c r="E21" s="14">
        <v>6058.12</v>
      </c>
      <c r="F21" s="14">
        <v>2019.38</v>
      </c>
      <c r="G21" s="14"/>
      <c r="H21" s="16">
        <v>710.58</v>
      </c>
      <c r="I21" s="17"/>
      <c r="J21" s="14">
        <v>410</v>
      </c>
      <c r="K21" s="14">
        <f t="shared" si="0"/>
        <v>7776.92</v>
      </c>
      <c r="L21" s="11"/>
    </row>
    <row r="22" spans="1:12" ht="15.75" x14ac:dyDescent="0.25">
      <c r="A22" s="11" t="s">
        <v>29</v>
      </c>
      <c r="B22" s="12"/>
      <c r="C22" s="11" t="s">
        <v>30</v>
      </c>
      <c r="D22" s="13">
        <v>30</v>
      </c>
      <c r="E22" s="14">
        <v>5320.12</v>
      </c>
      <c r="F22" s="14">
        <v>1773.38</v>
      </c>
      <c r="G22" s="14"/>
      <c r="H22" s="16">
        <v>348.8</v>
      </c>
      <c r="I22" s="17"/>
      <c r="J22" s="14">
        <v>346</v>
      </c>
      <c r="K22" s="14">
        <f t="shared" si="0"/>
        <v>7090.7</v>
      </c>
      <c r="L22" s="11"/>
    </row>
    <row r="23" spans="1:12" ht="15.75" x14ac:dyDescent="0.25">
      <c r="A23" s="11" t="s">
        <v>31</v>
      </c>
      <c r="B23" s="12"/>
      <c r="C23" s="11" t="s">
        <v>30</v>
      </c>
      <c r="D23" s="13">
        <v>30</v>
      </c>
      <c r="E23" s="14">
        <v>7173</v>
      </c>
      <c r="F23" s="14">
        <v>2391</v>
      </c>
      <c r="G23" s="14"/>
      <c r="H23" s="16">
        <v>968.88</v>
      </c>
      <c r="I23" s="17"/>
      <c r="J23" s="14">
        <v>486</v>
      </c>
      <c r="K23" s="14">
        <f t="shared" si="0"/>
        <v>9081.1200000000008</v>
      </c>
      <c r="L23" s="11"/>
    </row>
    <row r="24" spans="1:12" ht="15.75" x14ac:dyDescent="0.25">
      <c r="A24" s="11" t="s">
        <v>32</v>
      </c>
      <c r="B24" s="12"/>
      <c r="C24" s="11" t="s">
        <v>33</v>
      </c>
      <c r="D24" s="13">
        <v>30</v>
      </c>
      <c r="E24" s="14">
        <v>4964.62</v>
      </c>
      <c r="F24" s="14">
        <v>1654.88</v>
      </c>
      <c r="G24" s="14"/>
      <c r="H24" s="16">
        <v>261.83999999999997</v>
      </c>
      <c r="I24" s="18"/>
      <c r="J24" s="14">
        <v>324</v>
      </c>
      <c r="K24" s="14">
        <f t="shared" si="0"/>
        <v>6681.66</v>
      </c>
      <c r="L24" s="11"/>
    </row>
    <row r="25" spans="1:12" ht="15.75" x14ac:dyDescent="0.25">
      <c r="A25" s="19"/>
      <c r="B25" s="19"/>
      <c r="C25" s="19"/>
      <c r="D25" s="20" t="s">
        <v>34</v>
      </c>
      <c r="E25" s="21">
        <f>SUM(E15:E24)</f>
        <v>75463.86</v>
      </c>
      <c r="F25" s="21">
        <f>SUM(F15:F24)</f>
        <v>25154.640000000003</v>
      </c>
      <c r="G25" s="21">
        <f>SUM(G15:G24)</f>
        <v>0</v>
      </c>
      <c r="H25" s="22">
        <f>SUM(H15:H24)</f>
        <v>10578.519999999999</v>
      </c>
      <c r="I25" s="22"/>
      <c r="J25" s="22">
        <f t="shared" ref="J25" si="1">SUM(J15:J24)</f>
        <v>5092</v>
      </c>
      <c r="K25" s="23">
        <f t="shared" si="0"/>
        <v>95131.98</v>
      </c>
      <c r="L25" s="19"/>
    </row>
    <row r="26" spans="1:12" x14ac:dyDescent="0.2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5"/>
      <c r="L26" s="24"/>
    </row>
    <row r="27" spans="1:12" x14ac:dyDescent="0.25">
      <c r="C27" s="26"/>
      <c r="D27" s="27" t="s">
        <v>35</v>
      </c>
      <c r="E27" s="27" t="s">
        <v>36</v>
      </c>
      <c r="F27" s="27"/>
      <c r="G27" s="27"/>
    </row>
    <row r="28" spans="1:12" x14ac:dyDescent="0.25">
      <c r="C28" s="26"/>
      <c r="D28" s="27"/>
      <c r="E28" s="27"/>
      <c r="F28" s="27"/>
      <c r="G28" s="27"/>
    </row>
    <row r="29" spans="1:12" x14ac:dyDescent="0.25">
      <c r="C29" s="26"/>
      <c r="D29" s="27" t="s">
        <v>37</v>
      </c>
      <c r="E29" s="27" t="s">
        <v>38</v>
      </c>
      <c r="F29" s="27"/>
      <c r="G29" s="27"/>
    </row>
    <row r="30" spans="1:12" ht="18.75" x14ac:dyDescent="0.3">
      <c r="C30" s="28"/>
      <c r="D30" s="28"/>
      <c r="E30" s="28"/>
      <c r="F30" s="28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4"/>
  <sheetViews>
    <sheetView workbookViewId="0">
      <selection activeCell="A24" sqref="A24:XFD24"/>
    </sheetView>
  </sheetViews>
  <sheetFormatPr baseColWidth="10" defaultRowHeight="15" x14ac:dyDescent="0.25"/>
  <cols>
    <col min="1" max="1" width="39" customWidth="1"/>
    <col min="3" max="3" width="17.7109375" customWidth="1"/>
    <col min="5" max="5" width="15" customWidth="1"/>
    <col min="6" max="6" width="13.85546875" customWidth="1"/>
    <col min="7" max="7" width="15.7109375" customWidth="1"/>
    <col min="8" max="8" width="13.28515625" customWidth="1"/>
    <col min="9" max="9" width="13.85546875" customWidth="1"/>
    <col min="10" max="10" width="13.28515625" customWidth="1"/>
    <col min="11" max="11" width="13.140625" customWidth="1"/>
    <col min="12" max="12" width="30.140625" customWidth="1"/>
  </cols>
  <sheetData>
    <row r="2" spans="1:12" ht="34.5" x14ac:dyDescent="0.55000000000000004">
      <c r="B2" s="1" t="s">
        <v>0</v>
      </c>
      <c r="C2" s="1"/>
      <c r="D2" s="1"/>
      <c r="E2" s="1"/>
      <c r="F2" s="1"/>
      <c r="G2" s="1"/>
      <c r="H2" s="2"/>
      <c r="I2" s="2"/>
      <c r="J2" s="2"/>
    </row>
    <row r="3" spans="1:12" ht="34.5" x14ac:dyDescent="0.55000000000000004">
      <c r="B3" s="1"/>
      <c r="C3" s="1" t="s">
        <v>1</v>
      </c>
      <c r="D3" s="1"/>
      <c r="E3" s="1"/>
      <c r="F3" s="1"/>
      <c r="G3" s="1"/>
      <c r="H3" s="2"/>
      <c r="I3" s="2"/>
      <c r="J3" s="2"/>
    </row>
    <row r="4" spans="1:12" ht="26.25" x14ac:dyDescent="0.4">
      <c r="B4" s="3"/>
      <c r="C4" s="3"/>
      <c r="D4" s="3"/>
      <c r="E4" s="3"/>
      <c r="F4" s="3"/>
      <c r="G4" s="3"/>
    </row>
    <row r="6" spans="1:12" ht="21" x14ac:dyDescent="0.35">
      <c r="B6" s="4" t="s">
        <v>2</v>
      </c>
      <c r="C6" s="4"/>
      <c r="L6" s="5" t="s">
        <v>3</v>
      </c>
    </row>
    <row r="8" spans="1:12" ht="18.75" x14ac:dyDescent="0.3">
      <c r="E8" s="5" t="s">
        <v>40</v>
      </c>
      <c r="F8" s="5"/>
      <c r="G8" s="5"/>
      <c r="H8" s="6"/>
    </row>
    <row r="11" spans="1:12" ht="18.75" x14ac:dyDescent="0.3">
      <c r="A11" s="5" t="s">
        <v>53</v>
      </c>
      <c r="B11" s="5"/>
      <c r="C11" s="28"/>
    </row>
    <row r="14" spans="1:12" ht="45" x14ac:dyDescent="0.25">
      <c r="A14" s="8" t="s">
        <v>5</v>
      </c>
      <c r="B14" s="8" t="s">
        <v>6</v>
      </c>
      <c r="C14" s="8" t="s">
        <v>7</v>
      </c>
      <c r="D14" s="8" t="s">
        <v>8</v>
      </c>
      <c r="E14" s="9" t="s">
        <v>9</v>
      </c>
      <c r="F14" s="9" t="s">
        <v>10</v>
      </c>
      <c r="G14" s="9" t="s">
        <v>11</v>
      </c>
      <c r="H14" s="8" t="s">
        <v>12</v>
      </c>
      <c r="I14" s="9" t="s">
        <v>13</v>
      </c>
      <c r="J14" s="10" t="s">
        <v>14</v>
      </c>
      <c r="K14" s="10" t="s">
        <v>15</v>
      </c>
      <c r="L14" s="8" t="s">
        <v>16</v>
      </c>
    </row>
    <row r="15" spans="1:12" ht="15.75" x14ac:dyDescent="0.25">
      <c r="A15" s="29" t="s">
        <v>41</v>
      </c>
      <c r="B15" s="12"/>
      <c r="C15" s="29" t="s">
        <v>42</v>
      </c>
      <c r="D15" s="30">
        <v>30</v>
      </c>
      <c r="E15" s="31">
        <v>5834.25</v>
      </c>
      <c r="F15" s="31">
        <v>1944.75</v>
      </c>
      <c r="G15" s="31"/>
      <c r="H15" s="32">
        <v>662.82</v>
      </c>
      <c r="I15" s="33"/>
      <c r="J15" s="31">
        <v>368</v>
      </c>
      <c r="K15" s="31">
        <f>E15+F15+G15-H15+I15+J15</f>
        <v>7484.18</v>
      </c>
      <c r="L15" s="11"/>
    </row>
    <row r="16" spans="1:12" ht="15.75" x14ac:dyDescent="0.25">
      <c r="A16" s="34" t="s">
        <v>43</v>
      </c>
      <c r="B16" s="12"/>
      <c r="C16" s="29" t="s">
        <v>42</v>
      </c>
      <c r="D16" s="30">
        <v>30</v>
      </c>
      <c r="E16" s="31">
        <v>4187.7</v>
      </c>
      <c r="F16" s="31">
        <v>1395.9</v>
      </c>
      <c r="G16" s="31"/>
      <c r="H16" s="32">
        <v>108.62</v>
      </c>
      <c r="I16" s="33"/>
      <c r="J16" s="31">
        <v>276</v>
      </c>
      <c r="K16" s="31">
        <f t="shared" ref="K16:K20" si="0">E16+F16+G16-H16+I16+J16</f>
        <v>5750.9800000000005</v>
      </c>
      <c r="L16" s="11"/>
    </row>
    <row r="17" spans="1:12" ht="15.75" x14ac:dyDescent="0.25">
      <c r="A17" s="29" t="s">
        <v>44</v>
      </c>
      <c r="B17" s="12"/>
      <c r="C17" s="29" t="s">
        <v>45</v>
      </c>
      <c r="D17" s="30">
        <v>30</v>
      </c>
      <c r="E17" s="31">
        <v>5834.25</v>
      </c>
      <c r="F17" s="31">
        <v>1944.75</v>
      </c>
      <c r="G17" s="31"/>
      <c r="H17" s="32">
        <v>662.62</v>
      </c>
      <c r="I17" s="33"/>
      <c r="J17" s="31">
        <v>368</v>
      </c>
      <c r="K17" s="31">
        <f t="shared" si="0"/>
        <v>7484.38</v>
      </c>
      <c r="L17" s="11"/>
    </row>
    <row r="18" spans="1:12" ht="15.75" x14ac:dyDescent="0.25">
      <c r="A18" s="29" t="s">
        <v>46</v>
      </c>
      <c r="B18" s="12"/>
      <c r="C18" s="29" t="s">
        <v>47</v>
      </c>
      <c r="D18" s="30">
        <v>30</v>
      </c>
      <c r="E18" s="31">
        <v>3383.77</v>
      </c>
      <c r="F18" s="31">
        <v>1127.93</v>
      </c>
      <c r="G18" s="31"/>
      <c r="H18" s="32"/>
      <c r="I18" s="33">
        <v>66.8</v>
      </c>
      <c r="J18" s="31">
        <v>216</v>
      </c>
      <c r="K18" s="31">
        <f t="shared" si="0"/>
        <v>4794.5</v>
      </c>
      <c r="L18" s="11"/>
    </row>
    <row r="19" spans="1:12" ht="15.75" x14ac:dyDescent="0.25">
      <c r="A19" s="29" t="s">
        <v>48</v>
      </c>
      <c r="B19" s="12"/>
      <c r="C19" s="29" t="s">
        <v>49</v>
      </c>
      <c r="D19" s="30">
        <v>30</v>
      </c>
      <c r="E19" s="31">
        <v>9569.25</v>
      </c>
      <c r="F19" s="31">
        <v>3189.75</v>
      </c>
      <c r="G19" s="31"/>
      <c r="H19" s="32">
        <v>1630.94</v>
      </c>
      <c r="I19" s="31"/>
      <c r="J19" s="31">
        <v>648</v>
      </c>
      <c r="K19" s="31">
        <f t="shared" si="0"/>
        <v>11776.06</v>
      </c>
      <c r="L19" s="11"/>
    </row>
    <row r="20" spans="1:12" ht="15.75" x14ac:dyDescent="0.25">
      <c r="A20" s="29" t="s">
        <v>50</v>
      </c>
      <c r="B20" s="12"/>
      <c r="C20" s="29" t="s">
        <v>42</v>
      </c>
      <c r="D20" s="30">
        <v>30</v>
      </c>
      <c r="E20" s="31">
        <v>5834.25</v>
      </c>
      <c r="F20" s="31">
        <v>1944.75</v>
      </c>
      <c r="G20" s="31"/>
      <c r="H20" s="32">
        <v>662.82</v>
      </c>
      <c r="I20" s="31"/>
      <c r="J20" s="31">
        <v>368</v>
      </c>
      <c r="K20" s="31">
        <f t="shared" si="0"/>
        <v>7484.18</v>
      </c>
      <c r="L20" s="11"/>
    </row>
    <row r="21" spans="1:12" ht="15.75" x14ac:dyDescent="0.25">
      <c r="A21" s="19"/>
      <c r="B21" s="19"/>
      <c r="C21" s="35"/>
      <c r="D21" s="36" t="s">
        <v>34</v>
      </c>
      <c r="E21" s="37">
        <f>SUM(E15:E20)</f>
        <v>34643.47</v>
      </c>
      <c r="F21" s="37">
        <f t="shared" ref="F21:G21" si="1">SUM(F15:F20)</f>
        <v>11547.83</v>
      </c>
      <c r="G21" s="37">
        <f t="shared" si="1"/>
        <v>0</v>
      </c>
      <c r="H21" s="38">
        <f>SUM(H15:H20)</f>
        <v>3727.82</v>
      </c>
      <c r="I21" s="33">
        <f>SUM(I15:I20)</f>
        <v>66.8</v>
      </c>
      <c r="J21" s="37">
        <f>SUM(J15:J20)</f>
        <v>2244</v>
      </c>
      <c r="K21" s="37">
        <f>SUM(K15:K20)</f>
        <v>44774.28</v>
      </c>
      <c r="L21" s="19"/>
    </row>
    <row r="22" spans="1:12" x14ac:dyDescent="0.2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5"/>
      <c r="L22" s="24"/>
    </row>
    <row r="23" spans="1:12" ht="18.75" x14ac:dyDescent="0.3">
      <c r="C23" s="28"/>
      <c r="D23" s="39"/>
      <c r="E23" s="27"/>
      <c r="F23" s="27"/>
      <c r="G23" s="27" t="s">
        <v>51</v>
      </c>
      <c r="H23" s="26"/>
    </row>
    <row r="24" spans="1:12" ht="18.75" x14ac:dyDescent="0.3">
      <c r="C24" s="28"/>
      <c r="D24" s="39"/>
      <c r="E24" s="27"/>
      <c r="F24" s="27"/>
      <c r="G24" s="27" t="s">
        <v>52</v>
      </c>
      <c r="H24" s="26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ABRIL MENSUAL</vt:lpstr>
      <vt:lpstr>ABRIL MENSUAL EVENT.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transparencia</dc:creator>
  <cp:lastModifiedBy>transparencia</cp:lastModifiedBy>
  <dcterms:created xsi:type="dcterms:W3CDTF">2018-06-05T16:53:17Z</dcterms:created>
  <dcterms:modified xsi:type="dcterms:W3CDTF">2018-06-05T19:09:54Z</dcterms:modified>
</cp:coreProperties>
</file>