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0115" windowHeight="774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S67" i="1" l="1"/>
  <c r="S66" i="1"/>
  <c r="S65" i="1"/>
  <c r="S64" i="1"/>
  <c r="S63" i="1"/>
  <c r="S62" i="1"/>
  <c r="S60" i="1"/>
  <c r="S59" i="1"/>
  <c r="S58" i="1"/>
  <c r="S57" i="1"/>
  <c r="S55" i="1"/>
  <c r="S54" i="1"/>
  <c r="S53" i="1"/>
  <c r="S52" i="1"/>
  <c r="S51" i="1"/>
  <c r="S50" i="1"/>
  <c r="S48" i="1"/>
  <c r="S47" i="1"/>
  <c r="S46" i="1"/>
  <c r="S44" i="1"/>
  <c r="S43" i="1"/>
  <c r="S42" i="1"/>
  <c r="S40" i="1"/>
  <c r="S39" i="1"/>
  <c r="S38" i="1"/>
  <c r="S37" i="1"/>
  <c r="S35" i="1"/>
  <c r="S34" i="1"/>
  <c r="S33" i="1"/>
  <c r="S31" i="1"/>
  <c r="S30" i="1"/>
  <c r="S29" i="1"/>
  <c r="S28" i="1"/>
  <c r="S26" i="1"/>
  <c r="S25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</calcChain>
</file>

<file path=xl/sharedStrings.xml><?xml version="1.0" encoding="utf-8"?>
<sst xmlns="http://schemas.openxmlformats.org/spreadsheetml/2006/main" count="197" uniqueCount="186">
  <si>
    <t>INSTITUTO DE LA ARTESANIA</t>
  </si>
  <si>
    <t>Código</t>
  </si>
  <si>
    <t>Empleado</t>
  </si>
  <si>
    <t>Sueldo</t>
  </si>
  <si>
    <t>Despensa</t>
  </si>
  <si>
    <t>Ayuda al Trasporte</t>
  </si>
  <si>
    <t>*TOTAL* *PERCEPCIONES*</t>
  </si>
  <si>
    <t>I.S.R. (sp)</t>
  </si>
  <si>
    <t>Cuota sindical</t>
  </si>
  <si>
    <t>11.5% Pensiones</t>
  </si>
  <si>
    <t>Prest.Corto Plazo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</si>
  <si>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</si>
  <si>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</si>
  <si>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</si>
  <si>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</si>
  <si>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</si>
  <si>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</si>
  <si>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</si>
  <si>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</si>
  <si>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</si>
  <si>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</si>
  <si>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</si>
  <si>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</si>
  <si>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</si>
  <si>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</si>
  <si>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</si>
  <si>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</si>
  <si>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</si>
  <si>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</si>
  <si>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</si>
  <si>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</si>
  <si>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</si>
  <si>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</si>
  <si>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</si>
  <si>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</si>
  <si>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</si>
  <si>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</si>
  <si>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</si>
  <si>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</si>
  <si>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</si>
  <si>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</si>
  <si>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</si>
  <si>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12081</t>
  </si>
  <si>
    <t>Oliva Sanchez Maria Alejandra Ramona</t>
  </si>
  <si>
    <t>12082</t>
  </si>
  <si>
    <t>Tovar Sandoval Arturo</t>
  </si>
  <si>
    <t>12094</t>
  </si>
  <si>
    <t>Rodriguez Alvarado Fani Nayeli</t>
  </si>
  <si>
    <t>12095</t>
  </si>
  <si>
    <t>Yerenas Romero Diego Maximiliano</t>
  </si>
  <si>
    <t>12099</t>
  </si>
  <si>
    <t>Castañeda Limon Jose Antonio</t>
  </si>
  <si>
    <t>13001</t>
  </si>
  <si>
    <t>Avalos Chavez Jose Antonio</t>
  </si>
  <si>
    <t>13004</t>
  </si>
  <si>
    <t>Diaz Avila Marisol</t>
  </si>
  <si>
    <t>13012</t>
  </si>
  <si>
    <t>Zaragoza Padilla Karla Nohemi</t>
  </si>
  <si>
    <t>13014</t>
  </si>
  <si>
    <t>Soto Martinez Karla Berenice</t>
  </si>
  <si>
    <t>Departamento 2 PROCESO DE FERIAS Y EXPOSICIONES</t>
  </si>
  <si>
    <t>12015</t>
  </si>
  <si>
    <t>Razo Puga Rebeca</t>
  </si>
  <si>
    <t>12022</t>
  </si>
  <si>
    <t>Solis Manzo Sandra Georgina</t>
  </si>
  <si>
    <t>Departamento 10 PROCESO DE DESARROLLO ARTESANAL</t>
  </si>
  <si>
    <t>04001</t>
  </si>
  <si>
    <t>Muñoz Maciel Maria Cristina</t>
  </si>
  <si>
    <t>12072</t>
  </si>
  <si>
    <t>Polanco Avalos Michelle Guadalupe</t>
  </si>
  <si>
    <t>13008</t>
  </si>
  <si>
    <t>Fajardo Duran Blanca Estela</t>
  </si>
  <si>
    <t>13010</t>
  </si>
  <si>
    <t>Avalos Valle Julio Alberto</t>
  </si>
  <si>
    <t>Departamento 11 PROMOCION CULTURAL EN MUSEOS</t>
  </si>
  <si>
    <t>01008</t>
  </si>
  <si>
    <t>Miranda Miranda Ramiro</t>
  </si>
  <si>
    <t>06005</t>
  </si>
  <si>
    <t>Iñiguez Covarrubias Gonzalo</t>
  </si>
  <si>
    <t>12090</t>
  </si>
  <si>
    <t>Jimenez Magdaleno Leonardo Ernesto</t>
  </si>
  <si>
    <t>Departamento 12 DIRECCION DEL INSTITUTO</t>
  </si>
  <si>
    <t>06028</t>
  </si>
  <si>
    <t>Ibarra Nuñez Ma Natividad</t>
  </si>
  <si>
    <t>11178</t>
  </si>
  <si>
    <t>García Villa Kenia</t>
  </si>
  <si>
    <t>13007</t>
  </si>
  <si>
    <t>Meza Tejeda Ernesto</t>
  </si>
  <si>
    <t>13009</t>
  </si>
  <si>
    <t>Ascencio Ramirez Miguel Angel</t>
  </si>
  <si>
    <t>Departamento 13 PROCESO DE CAPACITACION ARTESANAL</t>
  </si>
  <si>
    <t>11189</t>
  </si>
  <si>
    <t>García Cortés Beatriz Floriana</t>
  </si>
  <si>
    <t>12014</t>
  </si>
  <si>
    <t>Mateos Nuño Maria Del Rosario</t>
  </si>
  <si>
    <t>13020</t>
  </si>
  <si>
    <t>G Valdivia Aguilar Jonathan Josue</t>
  </si>
  <si>
    <t>Departamento 14 PROCESO DE EXIBICION Y COMX DE PTOSX VTA</t>
  </si>
  <si>
    <t>11020</t>
  </si>
  <si>
    <t>Escareño Del Rio Ofelia</t>
  </si>
  <si>
    <t>12039</t>
  </si>
  <si>
    <t>Coral Arana Jose Jaime</t>
  </si>
  <si>
    <t>13011</t>
  </si>
  <si>
    <t>Jimenez De Anda Dafne Elizabeth</t>
  </si>
  <si>
    <t>Departamento 15 COMERCIALIZAC Y PROMOC DEL SEC ARTESANAL</t>
  </si>
  <si>
    <t>05008</t>
  </si>
  <si>
    <t>Mendoza Contreras Hermelinda</t>
  </si>
  <si>
    <t>05013</t>
  </si>
  <si>
    <t>Sanchez Garcia Jeronimo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</si>
  <si>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</si>
  <si>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</si>
  <si>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</si>
  <si>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</si>
  <si>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</si>
  <si>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</si>
  <si>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</si>
  <si>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</si>
  <si>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Departamento 18 PROCESO DE REGISTRO ARTESANAL</t>
  </si>
  <si>
    <t>05003</t>
  </si>
  <si>
    <t>Rodriguez Rodriguez Camelia</t>
  </si>
  <si>
    <t>06019</t>
  </si>
  <si>
    <t>Pasillas Garcia Noelia</t>
  </si>
  <si>
    <t>12061</t>
  </si>
  <si>
    <t>Morales Hernandez Lucia Maricela</t>
  </si>
  <si>
    <t>12068</t>
  </si>
  <si>
    <t>Villa Estrella Aldo</t>
  </si>
  <si>
    <t>Departamento 19 DIRECCION DE INVESTIGACION</t>
  </si>
  <si>
    <t>12003</t>
  </si>
  <si>
    <t>Barajas Zendejas Margarita</t>
  </si>
  <si>
    <t>12046</t>
  </si>
  <si>
    <t>Pajarito Fajardo Pablo</t>
  </si>
  <si>
    <t>12052</t>
  </si>
  <si>
    <t>Martinez Garcia Julio Cesar</t>
  </si>
  <si>
    <t>12093</t>
  </si>
  <si>
    <t>Tapia Tello Sarai</t>
  </si>
  <si>
    <t>13000</t>
  </si>
  <si>
    <t>Valtierra Sanchez Carolina</t>
  </si>
  <si>
    <t>13005</t>
  </si>
  <si>
    <t>Macedo Martinez Elisa Noemi</t>
  </si>
  <si>
    <t xml:space="preserve"> </t>
  </si>
  <si>
    <t>Periodo 9 01/05/2018 al 15/05/2018</t>
  </si>
  <si>
    <t>Nomenclatura</t>
  </si>
  <si>
    <t>Auxiliar de Mantenimiento</t>
  </si>
  <si>
    <t>Auxiliar Administrativo de Compras y Almacen</t>
  </si>
  <si>
    <t>Intendente</t>
  </si>
  <si>
    <t>Coordinadora Recursos Humanos</t>
  </si>
  <si>
    <t>Auxiliar</t>
  </si>
  <si>
    <t>Velador</t>
  </si>
  <si>
    <t>Tecnico Especializado en Mantenimiento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</si>
  <si>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</si>
  <si>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</si>
  <si>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</si>
  <si>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</si>
  <si>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</si>
  <si>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Administrativo Especializado Contable</t>
  </si>
  <si>
    <t>Directora Administrativa</t>
  </si>
  <si>
    <t>Coordinadora Juridica</t>
  </si>
  <si>
    <t>Coordinadora Tecnica de Ferias</t>
  </si>
  <si>
    <t>Auxiliar de Ferias y Exposiciones</t>
  </si>
  <si>
    <t>Secretaria de Dir. De Desarrollo Artesanal</t>
  </si>
  <si>
    <t>Coordinador de Asociacionismo</t>
  </si>
  <si>
    <t>Directora de Desarrollo Artesanal</t>
  </si>
  <si>
    <t>Coordinador de Promocion Cultural</t>
  </si>
  <si>
    <t>Coordinador de Museo</t>
  </si>
  <si>
    <t>Auxiliar de Museo</t>
  </si>
  <si>
    <t>Asistente  de Direccion General</t>
  </si>
  <si>
    <t>Secretaria de Direccion</t>
  </si>
  <si>
    <t xml:space="preserve">Director General </t>
  </si>
  <si>
    <t>Coordinador de Comunicación Social</t>
  </si>
  <si>
    <t>Auxiliar de Capacitacion</t>
  </si>
  <si>
    <t>Coordinador de Capacitacion</t>
  </si>
  <si>
    <t>Encargada de Tienda</t>
  </si>
  <si>
    <t>Vendedor</t>
  </si>
  <si>
    <t>Vendedora</t>
  </si>
  <si>
    <t>Tecnico Especializado en Comercializacion</t>
  </si>
  <si>
    <t>Coordinador de Promocion, Comercializacion y Exposiciones</t>
  </si>
  <si>
    <t>Promotor Comercial</t>
  </si>
  <si>
    <t>Chofer Especializado</t>
  </si>
  <si>
    <t>Director de Comercializacion</t>
  </si>
  <si>
    <t>Coordinador de Registro Artesanal</t>
  </si>
  <si>
    <t>Asistente  de Registro Artesanal</t>
  </si>
  <si>
    <t>Coordinadora de Investigacion</t>
  </si>
  <si>
    <t>Investigador</t>
  </si>
  <si>
    <t>Coordinador del Centro de Diseño e Innovacion</t>
  </si>
  <si>
    <t>Diseñadora</t>
  </si>
  <si>
    <t>Directora de Investigacion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</si>
</sst>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5" fillId="0" borderId="0" xfId="0" applyFo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tabSelected="1" workbookViewId="0">
      <pane xSplit="1" ySplit="3" topLeftCell="B4" activePane="bottomRight" state="frozen"/>
      <selection pane="topRight" activeCell="B1" sqref="B1"/>
      <selection pane="bottomLeft" activeCell="A9" sqref="A9"/>
      <selection pane="bottomRight" activeCell="C39" sqref="C39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8" width="15.7109375" style="1" customWidth="1"/>
    <col min="9" max="9" width="15.7109375" style="1" hidden="1" customWidth="1"/>
    <col min="10" max="10" width="15.7109375" style="1" customWidth="1"/>
    <col min="11" max="11" width="0.28515625" style="1" hidden="1" customWidth="1"/>
    <col min="12" max="18" width="15.7109375" style="1" hidden="1" customWidth="1"/>
    <col min="19" max="21" width="15.7109375" style="1" customWidth="1"/>
    <col min="22" max="16384" width="11.42578125" style="1"/>
  </cols>
  <sheetData>
    <row r="1" spans="1:22" ht="24.95" customHeight="1" x14ac:dyDescent="0.2">
      <c r="A1" s="3"/>
      <c r="B1" s="14" t="s">
        <v>0</v>
      </c>
      <c r="C1" s="14"/>
      <c r="D1" s="15"/>
    </row>
    <row r="2" spans="1:22" ht="15" x14ac:dyDescent="0.25">
      <c r="B2" s="16" t="s">
        <v>140</v>
      </c>
      <c r="C2" s="16"/>
      <c r="D2" s="13"/>
    </row>
    <row r="3" spans="1:22" s="4" customFormat="1" ht="40.5" customHeight="1" thickBot="1" x14ac:dyDescent="0.25">
      <c r="A3" s="5" t="s">
        <v>1</v>
      </c>
      <c r="B3" s="6" t="s">
        <v>2</v>
      </c>
      <c r="C3" s="6" t="s">
        <v>141</v>
      </c>
      <c r="D3" s="6" t="s">
        <v>3</v>
      </c>
      <c r="E3" s="6" t="s">
        <v>4</v>
      </c>
      <c r="F3" s="6" t="s">
        <v>5</v>
      </c>
      <c r="G3" s="7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15</v>
      </c>
      <c r="Q3" s="6" t="s">
        <v>16</v>
      </c>
      <c r="R3" s="6" t="s">
        <v>17</v>
      </c>
      <c r="S3" s="7" t="s">
        <v>18</v>
      </c>
      <c r="T3" s="7" t="s">
        <v>19</v>
      </c>
      <c r="U3" s="8" t="s">
        <v>20</v>
      </c>
    </row>
    <row r="4" spans="1:22" ht="12" thickTop="1" x14ac:dyDescent="0.2">
      <c r="A4" s="9" t="s">
        <v>21</v>
      </c>
    </row>
    <row r="5" spans="1:22" x14ac:dyDescent="0.2">
      <c r="A5" s="2" t="s">
        <v>22</v>
      </c>
      <c r="B5" s="1" t="s">
        <v>23</v>
      </c>
      <c r="C5" s="1" t="s">
        <v>142</v>
      </c>
      <c r="D5" s="10">
        <v>5719.5</v>
      </c>
      <c r="E5" s="10">
        <v>308.27999999999997</v>
      </c>
      <c r="F5" s="10">
        <v>142.34</v>
      </c>
      <c r="G5" s="10">
        <v>6170.12</v>
      </c>
      <c r="H5" s="10">
        <v>679.72</v>
      </c>
      <c r="I5" s="10">
        <v>57.2</v>
      </c>
      <c r="J5" s="10">
        <v>657.74</v>
      </c>
      <c r="K5" s="10">
        <v>609.88</v>
      </c>
      <c r="L5" s="10">
        <v>0</v>
      </c>
      <c r="M5" s="11">
        <v>-0.02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f>R5+Q5+P5+O5+N5+M5+L5+K5+I5</f>
        <v>667.06000000000006</v>
      </c>
      <c r="T5" s="10">
        <v>2004.52</v>
      </c>
      <c r="U5" s="10">
        <v>4165.6000000000004</v>
      </c>
      <c r="V5" s="10"/>
    </row>
    <row r="6" spans="1:22" x14ac:dyDescent="0.2">
      <c r="A6" s="2" t="s">
        <v>24</v>
      </c>
      <c r="B6" s="1" t="s">
        <v>25</v>
      </c>
      <c r="C6" s="1" t="s">
        <v>143</v>
      </c>
      <c r="D6" s="10">
        <v>5841.45</v>
      </c>
      <c r="E6" s="10">
        <v>309.27999999999997</v>
      </c>
      <c r="F6" s="10">
        <v>142.34</v>
      </c>
      <c r="G6" s="10">
        <v>6293.07</v>
      </c>
      <c r="H6" s="10">
        <v>705.98</v>
      </c>
      <c r="I6" s="10">
        <v>0</v>
      </c>
      <c r="J6" s="10">
        <v>671.77</v>
      </c>
      <c r="K6" s="10">
        <v>0</v>
      </c>
      <c r="L6" s="10">
        <v>0</v>
      </c>
      <c r="M6" s="10">
        <v>0.1</v>
      </c>
      <c r="N6" s="10">
        <v>0</v>
      </c>
      <c r="O6" s="10">
        <v>0</v>
      </c>
      <c r="P6" s="10">
        <v>0</v>
      </c>
      <c r="Q6" s="10">
        <v>2556.8200000000002</v>
      </c>
      <c r="R6" s="10">
        <v>74.400000000000006</v>
      </c>
      <c r="S6" s="10">
        <f t="shared" ref="S6:S23" si="0">R6+Q6+P6+O6+N6+M6+L6+K6+I6</f>
        <v>2631.32</v>
      </c>
      <c r="T6" s="10">
        <v>4009.07</v>
      </c>
      <c r="U6" s="10">
        <v>2284</v>
      </c>
    </row>
    <row r="7" spans="1:22" x14ac:dyDescent="0.2">
      <c r="A7" s="2" t="s">
        <v>26</v>
      </c>
      <c r="B7" s="1" t="s">
        <v>27</v>
      </c>
      <c r="C7" s="1" t="s">
        <v>144</v>
      </c>
      <c r="D7" s="10">
        <v>4853.1000000000004</v>
      </c>
      <c r="E7" s="10">
        <v>326.99</v>
      </c>
      <c r="F7" s="10">
        <v>201.45</v>
      </c>
      <c r="G7" s="10">
        <v>5381.54</v>
      </c>
      <c r="H7" s="10">
        <v>530.01</v>
      </c>
      <c r="I7" s="10">
        <v>48.53</v>
      </c>
      <c r="J7" s="10">
        <v>558.11</v>
      </c>
      <c r="K7" s="10">
        <v>618.64</v>
      </c>
      <c r="L7" s="10">
        <v>0</v>
      </c>
      <c r="M7" s="10">
        <v>0.01</v>
      </c>
      <c r="N7" s="10">
        <v>1331.64</v>
      </c>
      <c r="O7" s="10">
        <v>51.6</v>
      </c>
      <c r="P7" s="10">
        <v>0</v>
      </c>
      <c r="Q7" s="10">
        <v>0</v>
      </c>
      <c r="R7" s="10">
        <v>0</v>
      </c>
      <c r="S7" s="10">
        <f t="shared" si="0"/>
        <v>2050.42</v>
      </c>
      <c r="T7" s="10">
        <v>3138.54</v>
      </c>
      <c r="U7" s="10">
        <v>2243</v>
      </c>
    </row>
    <row r="8" spans="1:22" x14ac:dyDescent="0.2">
      <c r="A8" s="2" t="s">
        <v>28</v>
      </c>
      <c r="B8" s="1" t="s">
        <v>29</v>
      </c>
      <c r="C8" s="1" t="s">
        <v>145</v>
      </c>
      <c r="D8" s="10">
        <v>6555.75</v>
      </c>
      <c r="E8" s="10">
        <v>280.99</v>
      </c>
      <c r="F8" s="10">
        <v>131.88</v>
      </c>
      <c r="G8" s="10">
        <v>6968.62</v>
      </c>
      <c r="H8" s="10">
        <v>850.28</v>
      </c>
      <c r="I8" s="10">
        <v>0</v>
      </c>
      <c r="J8" s="10">
        <v>753.91</v>
      </c>
      <c r="K8" s="10">
        <v>2186</v>
      </c>
      <c r="L8" s="10">
        <v>0</v>
      </c>
      <c r="M8" s="11">
        <v>-0.17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f t="shared" si="0"/>
        <v>2185.83</v>
      </c>
      <c r="T8" s="10">
        <v>3790.02</v>
      </c>
      <c r="U8" s="10">
        <v>3178.6</v>
      </c>
    </row>
    <row r="9" spans="1:22" x14ac:dyDescent="0.2">
      <c r="A9" s="2" t="s">
        <v>30</v>
      </c>
      <c r="B9" s="1" t="s">
        <v>31</v>
      </c>
      <c r="C9" s="1" t="s">
        <v>146</v>
      </c>
      <c r="D9" s="10">
        <v>5661.6</v>
      </c>
      <c r="E9" s="10">
        <v>308.85000000000002</v>
      </c>
      <c r="F9" s="10">
        <v>143.91999999999999</v>
      </c>
      <c r="G9" s="10">
        <v>6114.37</v>
      </c>
      <c r="H9" s="10">
        <v>667.81</v>
      </c>
      <c r="I9" s="10">
        <v>56.62</v>
      </c>
      <c r="J9" s="10">
        <v>651.08000000000004</v>
      </c>
      <c r="K9" s="10">
        <v>0</v>
      </c>
      <c r="L9" s="10">
        <v>0</v>
      </c>
      <c r="M9" s="10">
        <v>0.06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f t="shared" si="0"/>
        <v>56.68</v>
      </c>
      <c r="T9" s="10">
        <v>1375.57</v>
      </c>
      <c r="U9" s="10">
        <v>4738.8</v>
      </c>
    </row>
    <row r="10" spans="1:22" x14ac:dyDescent="0.2">
      <c r="A10" s="2" t="s">
        <v>32</v>
      </c>
      <c r="B10" s="1" t="s">
        <v>33</v>
      </c>
      <c r="C10" s="1" t="s">
        <v>147</v>
      </c>
      <c r="D10" s="10">
        <v>4966.2</v>
      </c>
      <c r="E10" s="10">
        <v>287.64999999999998</v>
      </c>
      <c r="F10" s="10">
        <v>140.11000000000001</v>
      </c>
      <c r="G10" s="10">
        <v>5393.96</v>
      </c>
      <c r="H10" s="10">
        <v>532.23</v>
      </c>
      <c r="I10" s="10">
        <v>0</v>
      </c>
      <c r="J10" s="10">
        <v>571.11</v>
      </c>
      <c r="K10" s="10">
        <v>0</v>
      </c>
      <c r="L10" s="10">
        <v>0</v>
      </c>
      <c r="M10" s="10">
        <v>0.02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f t="shared" si="0"/>
        <v>0.02</v>
      </c>
      <c r="T10" s="10">
        <v>1103.3599999999999</v>
      </c>
      <c r="U10" s="10">
        <v>4290.6000000000004</v>
      </c>
    </row>
    <row r="11" spans="1:22" x14ac:dyDescent="0.2">
      <c r="A11" s="2" t="s">
        <v>34</v>
      </c>
      <c r="B11" s="1" t="s">
        <v>35</v>
      </c>
      <c r="C11" s="1" t="s">
        <v>148</v>
      </c>
      <c r="D11" s="10">
        <v>6701.7</v>
      </c>
      <c r="E11" s="10">
        <v>292.87</v>
      </c>
      <c r="F11" s="10">
        <v>130.61000000000001</v>
      </c>
      <c r="G11" s="10">
        <v>7125.18</v>
      </c>
      <c r="H11" s="10">
        <v>883.72</v>
      </c>
      <c r="I11" s="10">
        <v>0</v>
      </c>
      <c r="J11" s="10">
        <v>770.7</v>
      </c>
      <c r="K11" s="10">
        <v>0</v>
      </c>
      <c r="L11" s="10">
        <v>0</v>
      </c>
      <c r="M11" s="10">
        <v>0.09</v>
      </c>
      <c r="N11" s="10">
        <v>2018.46</v>
      </c>
      <c r="O11" s="10">
        <v>126.3</v>
      </c>
      <c r="P11" s="10">
        <v>0</v>
      </c>
      <c r="Q11" s="10">
        <v>1175.31</v>
      </c>
      <c r="R11" s="10">
        <v>34.200000000000003</v>
      </c>
      <c r="S11" s="10">
        <f t="shared" si="0"/>
        <v>3354.36</v>
      </c>
      <c r="T11" s="10">
        <v>5008.78</v>
      </c>
      <c r="U11" s="10">
        <v>2116.4</v>
      </c>
    </row>
    <row r="12" spans="1:22" x14ac:dyDescent="0.2">
      <c r="A12" s="2" t="s">
        <v>36</v>
      </c>
      <c r="B12" s="1" t="s">
        <v>37</v>
      </c>
      <c r="C12" s="1" t="s">
        <v>147</v>
      </c>
      <c r="D12" s="10">
        <v>4966.2</v>
      </c>
      <c r="E12" s="10">
        <v>287.64999999999998</v>
      </c>
      <c r="F12" s="10">
        <v>140.11000000000001</v>
      </c>
      <c r="G12" s="10">
        <v>5393.96</v>
      </c>
      <c r="H12" s="10">
        <v>532.23</v>
      </c>
      <c r="I12" s="10">
        <v>0</v>
      </c>
      <c r="J12" s="10">
        <v>571.11</v>
      </c>
      <c r="K12" s="10">
        <v>0</v>
      </c>
      <c r="L12" s="10">
        <v>0</v>
      </c>
      <c r="M12" s="10">
        <v>0.02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f t="shared" si="0"/>
        <v>0.02</v>
      </c>
      <c r="T12" s="10">
        <v>1103.3599999999999</v>
      </c>
      <c r="U12" s="10">
        <v>4290.6000000000004</v>
      </c>
    </row>
    <row r="13" spans="1:22" x14ac:dyDescent="0.2">
      <c r="A13" s="2" t="s">
        <v>38</v>
      </c>
      <c r="B13" s="1" t="s">
        <v>39</v>
      </c>
      <c r="C13" s="1" t="s">
        <v>149</v>
      </c>
      <c r="D13" s="10">
        <v>5724.75</v>
      </c>
      <c r="E13" s="10">
        <v>309.37</v>
      </c>
      <c r="F13" s="10">
        <v>143.9</v>
      </c>
      <c r="G13" s="10">
        <v>6178.02</v>
      </c>
      <c r="H13" s="10">
        <v>681.41</v>
      </c>
      <c r="I13" s="10">
        <v>57.25</v>
      </c>
      <c r="J13" s="10">
        <v>658.35</v>
      </c>
      <c r="K13" s="10">
        <v>0</v>
      </c>
      <c r="L13" s="10">
        <v>0</v>
      </c>
      <c r="M13" s="10">
        <v>0.03</v>
      </c>
      <c r="N13" s="10">
        <v>0</v>
      </c>
      <c r="O13" s="10">
        <v>0</v>
      </c>
      <c r="P13" s="10">
        <v>0</v>
      </c>
      <c r="Q13" s="10">
        <v>2505.2800000000002</v>
      </c>
      <c r="R13" s="10">
        <v>72.900000000000006</v>
      </c>
      <c r="S13" s="10">
        <f t="shared" si="0"/>
        <v>2635.4600000000005</v>
      </c>
      <c r="T13" s="10">
        <v>3975.22</v>
      </c>
      <c r="U13" s="10">
        <v>2202.8000000000002</v>
      </c>
    </row>
    <row r="14" spans="1:22" x14ac:dyDescent="0.2">
      <c r="A14" s="2" t="s">
        <v>40</v>
      </c>
      <c r="B14" s="1" t="s">
        <v>41</v>
      </c>
      <c r="C14" s="1" t="s">
        <v>144</v>
      </c>
      <c r="D14" s="10">
        <v>4853.1000000000004</v>
      </c>
      <c r="E14" s="10">
        <v>326.99</v>
      </c>
      <c r="F14" s="10">
        <v>201.45</v>
      </c>
      <c r="G14" s="10">
        <v>5381.54</v>
      </c>
      <c r="H14" s="10">
        <v>530.01</v>
      </c>
      <c r="I14" s="10">
        <v>0</v>
      </c>
      <c r="J14" s="10">
        <v>558.11</v>
      </c>
      <c r="K14" s="10">
        <v>1265</v>
      </c>
      <c r="L14" s="10">
        <v>0</v>
      </c>
      <c r="M14" s="10">
        <v>0.02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f t="shared" si="0"/>
        <v>1265.02</v>
      </c>
      <c r="T14" s="10">
        <v>2353.14</v>
      </c>
      <c r="U14" s="10">
        <v>3028.4</v>
      </c>
    </row>
    <row r="15" spans="1:22" x14ac:dyDescent="0.2">
      <c r="A15" s="2" t="s">
        <v>42</v>
      </c>
      <c r="B15" s="1" t="s">
        <v>43</v>
      </c>
      <c r="C15" s="1" t="s">
        <v>150</v>
      </c>
      <c r="D15" s="10">
        <v>5935.05</v>
      </c>
      <c r="E15" s="10">
        <v>317.70999999999998</v>
      </c>
      <c r="F15" s="10">
        <v>147.63</v>
      </c>
      <c r="G15" s="10">
        <v>6400.39</v>
      </c>
      <c r="H15" s="10">
        <v>728.91</v>
      </c>
      <c r="I15" s="10">
        <v>0</v>
      </c>
      <c r="J15" s="10">
        <v>682.53</v>
      </c>
      <c r="K15" s="10">
        <v>0</v>
      </c>
      <c r="L15" s="10">
        <v>0</v>
      </c>
      <c r="M15" s="11">
        <v>-0.05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f t="shared" si="0"/>
        <v>-0.05</v>
      </c>
      <c r="T15" s="10">
        <v>1411.39</v>
      </c>
      <c r="U15" s="10">
        <v>4989</v>
      </c>
    </row>
    <row r="16" spans="1:22" x14ac:dyDescent="0.2">
      <c r="A16" s="2" t="s">
        <v>44</v>
      </c>
      <c r="B16" s="1" t="s">
        <v>45</v>
      </c>
      <c r="C16" s="1" t="s">
        <v>144</v>
      </c>
      <c r="D16" s="10">
        <v>4853.1000000000004</v>
      </c>
      <c r="E16" s="10">
        <v>326.99</v>
      </c>
      <c r="F16" s="10">
        <v>201.45</v>
      </c>
      <c r="G16" s="10">
        <v>5381.54</v>
      </c>
      <c r="H16" s="10">
        <v>530.01</v>
      </c>
      <c r="I16" s="10">
        <v>0</v>
      </c>
      <c r="J16" s="10">
        <v>558.11</v>
      </c>
      <c r="K16" s="10">
        <v>473</v>
      </c>
      <c r="L16" s="10">
        <v>0</v>
      </c>
      <c r="M16" s="10">
        <v>0.02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f t="shared" si="0"/>
        <v>473.02</v>
      </c>
      <c r="T16" s="10">
        <v>1561.14</v>
      </c>
      <c r="U16" s="10">
        <v>3820.4</v>
      </c>
    </row>
    <row r="17" spans="1:21" x14ac:dyDescent="0.2">
      <c r="A17" s="2" t="s">
        <v>46</v>
      </c>
      <c r="B17" s="1" t="s">
        <v>47</v>
      </c>
      <c r="C17" s="1" t="s">
        <v>151</v>
      </c>
      <c r="D17" s="10">
        <v>7712.4</v>
      </c>
      <c r="E17" s="10">
        <v>277.62</v>
      </c>
      <c r="F17" s="10">
        <v>128.66999999999999</v>
      </c>
      <c r="G17" s="10">
        <v>8118.69</v>
      </c>
      <c r="H17" s="10">
        <v>1095.93</v>
      </c>
      <c r="I17" s="10">
        <v>0</v>
      </c>
      <c r="J17" s="10">
        <v>886.93</v>
      </c>
      <c r="K17" s="10">
        <v>0</v>
      </c>
      <c r="L17" s="10">
        <v>0</v>
      </c>
      <c r="M17" s="10">
        <v>0.03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f t="shared" si="0"/>
        <v>0.03</v>
      </c>
      <c r="T17" s="10">
        <v>1982.89</v>
      </c>
      <c r="U17" s="10">
        <v>6135.8</v>
      </c>
    </row>
    <row r="18" spans="1:21" x14ac:dyDescent="0.2">
      <c r="A18" s="2" t="s">
        <v>48</v>
      </c>
      <c r="B18" s="1" t="s">
        <v>49</v>
      </c>
      <c r="C18" s="1" t="s">
        <v>152</v>
      </c>
      <c r="D18" s="10">
        <v>5719.5</v>
      </c>
      <c r="E18" s="10">
        <v>309.32</v>
      </c>
      <c r="F18" s="10">
        <v>143.91999999999999</v>
      </c>
      <c r="G18" s="10">
        <v>6172.74</v>
      </c>
      <c r="H18" s="10">
        <v>680.28</v>
      </c>
      <c r="I18" s="10">
        <v>0</v>
      </c>
      <c r="J18" s="10">
        <v>657.74</v>
      </c>
      <c r="K18" s="10">
        <v>0</v>
      </c>
      <c r="L18" s="10">
        <v>0</v>
      </c>
      <c r="M18" s="11">
        <v>-0.08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f t="shared" si="0"/>
        <v>-0.08</v>
      </c>
      <c r="T18" s="10">
        <v>1337.94</v>
      </c>
      <c r="U18" s="10">
        <v>4834.8</v>
      </c>
    </row>
    <row r="19" spans="1:21" x14ac:dyDescent="0.2">
      <c r="A19" s="2" t="s">
        <v>50</v>
      </c>
      <c r="B19" s="1" t="s">
        <v>51</v>
      </c>
      <c r="C19" s="1" t="s">
        <v>153</v>
      </c>
      <c r="D19" s="10">
        <v>6555.75</v>
      </c>
      <c r="E19" s="10">
        <v>277.62</v>
      </c>
      <c r="F19" s="10">
        <v>128.66999999999999</v>
      </c>
      <c r="G19" s="10">
        <v>6962.04</v>
      </c>
      <c r="H19" s="10">
        <v>848.87</v>
      </c>
      <c r="I19" s="10">
        <v>0</v>
      </c>
      <c r="J19" s="10">
        <v>753.91</v>
      </c>
      <c r="K19" s="10">
        <v>0</v>
      </c>
      <c r="L19" s="10">
        <v>0</v>
      </c>
      <c r="M19" s="10">
        <v>0.06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f t="shared" si="0"/>
        <v>0.06</v>
      </c>
      <c r="T19" s="10">
        <v>1602.84</v>
      </c>
      <c r="U19" s="10">
        <v>5359.2</v>
      </c>
    </row>
    <row r="20" spans="1:21" x14ac:dyDescent="0.2">
      <c r="A20" s="2" t="s">
        <v>52</v>
      </c>
      <c r="B20" s="1" t="s">
        <v>53</v>
      </c>
      <c r="C20" s="1" t="s">
        <v>154</v>
      </c>
      <c r="D20" s="10">
        <v>6355.8</v>
      </c>
      <c r="E20" s="10">
        <v>317.70999999999998</v>
      </c>
      <c r="F20" s="10">
        <v>147.63999999999999</v>
      </c>
      <c r="G20" s="10">
        <v>6821.15</v>
      </c>
      <c r="H20" s="10">
        <v>818.78</v>
      </c>
      <c r="I20" s="10">
        <v>0</v>
      </c>
      <c r="J20" s="10">
        <v>0</v>
      </c>
      <c r="K20" s="10">
        <v>0</v>
      </c>
      <c r="L20" s="10">
        <v>0</v>
      </c>
      <c r="M20" s="11">
        <v>-0.03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f t="shared" si="0"/>
        <v>-0.03</v>
      </c>
      <c r="T20" s="10">
        <v>818.75</v>
      </c>
      <c r="U20" s="10">
        <v>6002.4</v>
      </c>
    </row>
    <row r="21" spans="1:21" x14ac:dyDescent="0.2">
      <c r="A21" s="2" t="s">
        <v>54</v>
      </c>
      <c r="B21" s="1" t="s">
        <v>55</v>
      </c>
      <c r="C21" s="1" t="s">
        <v>155</v>
      </c>
      <c r="D21" s="10">
        <v>14567.7</v>
      </c>
      <c r="E21" s="10">
        <v>475.19</v>
      </c>
      <c r="F21" s="10">
        <v>337.23</v>
      </c>
      <c r="G21" s="10">
        <v>15380.12</v>
      </c>
      <c r="H21" s="10">
        <v>2721.03</v>
      </c>
      <c r="I21" s="10">
        <v>0</v>
      </c>
      <c r="J21" s="10">
        <v>1675.29</v>
      </c>
      <c r="K21" s="10">
        <v>496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f t="shared" si="0"/>
        <v>496</v>
      </c>
      <c r="T21" s="10">
        <v>4892.32</v>
      </c>
      <c r="U21" s="10">
        <v>10487.8</v>
      </c>
    </row>
    <row r="22" spans="1:21" x14ac:dyDescent="0.2">
      <c r="A22" s="2" t="s">
        <v>56</v>
      </c>
      <c r="B22" s="1" t="s">
        <v>57</v>
      </c>
      <c r="C22" s="1" t="s">
        <v>144</v>
      </c>
      <c r="D22" s="10">
        <v>4853.1000000000004</v>
      </c>
      <c r="E22" s="10">
        <v>326.99</v>
      </c>
      <c r="F22" s="10">
        <v>201.45</v>
      </c>
      <c r="G22" s="10">
        <v>5381.54</v>
      </c>
      <c r="H22" s="10">
        <v>530.01</v>
      </c>
      <c r="I22" s="10">
        <v>0</v>
      </c>
      <c r="J22" s="10">
        <v>558.11</v>
      </c>
      <c r="K22" s="10">
        <v>0</v>
      </c>
      <c r="L22" s="10">
        <v>0</v>
      </c>
      <c r="M22" s="10">
        <v>0.02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f t="shared" si="0"/>
        <v>0.02</v>
      </c>
      <c r="T22" s="10">
        <v>1088.1400000000001</v>
      </c>
      <c r="U22" s="10">
        <v>4293.3999999999996</v>
      </c>
    </row>
    <row r="23" spans="1:21" x14ac:dyDescent="0.2">
      <c r="A23" s="2" t="s">
        <v>58</v>
      </c>
      <c r="B23" s="1" t="s">
        <v>59</v>
      </c>
      <c r="C23" s="1" t="s">
        <v>156</v>
      </c>
      <c r="D23" s="10">
        <v>6484.65</v>
      </c>
      <c r="E23" s="10">
        <v>200.7</v>
      </c>
      <c r="F23" s="10">
        <v>148.15</v>
      </c>
      <c r="G23" s="10">
        <v>6833.5</v>
      </c>
      <c r="H23" s="10">
        <v>821.42</v>
      </c>
      <c r="I23" s="10">
        <v>0</v>
      </c>
      <c r="J23" s="10">
        <v>745.73</v>
      </c>
      <c r="K23" s="10">
        <v>0</v>
      </c>
      <c r="L23" s="10">
        <v>0</v>
      </c>
      <c r="M23" s="11">
        <v>-0.05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f t="shared" si="0"/>
        <v>-0.05</v>
      </c>
      <c r="T23" s="10">
        <v>1567.1</v>
      </c>
      <c r="U23" s="10">
        <v>5266.4</v>
      </c>
    </row>
    <row r="24" spans="1:21" x14ac:dyDescent="0.2">
      <c r="A24" s="9" t="s">
        <v>60</v>
      </c>
    </row>
    <row r="25" spans="1:21" x14ac:dyDescent="0.2">
      <c r="A25" s="2" t="s">
        <v>61</v>
      </c>
      <c r="B25" s="1" t="s">
        <v>62</v>
      </c>
      <c r="C25" s="1" t="s">
        <v>157</v>
      </c>
      <c r="D25" s="10">
        <v>6555.75</v>
      </c>
      <c r="E25" s="10">
        <v>277.62</v>
      </c>
      <c r="F25" s="10">
        <v>128.66999999999999</v>
      </c>
      <c r="G25" s="10">
        <v>6962.04</v>
      </c>
      <c r="H25" s="10">
        <v>848.87</v>
      </c>
      <c r="I25" s="10">
        <v>0</v>
      </c>
      <c r="J25" s="10">
        <v>753.91</v>
      </c>
      <c r="K25" s="10">
        <v>0</v>
      </c>
      <c r="L25" s="10">
        <v>0</v>
      </c>
      <c r="M25" s="10">
        <v>0.06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f t="shared" ref="S25:S26" si="1">R25+Q25+P25+O25+N25+M25+L25+K25+I25</f>
        <v>0.06</v>
      </c>
      <c r="T25" s="10">
        <v>1602.84</v>
      </c>
      <c r="U25" s="10">
        <v>5359.2</v>
      </c>
    </row>
    <row r="26" spans="1:21" x14ac:dyDescent="0.2">
      <c r="A26" s="2" t="s">
        <v>63</v>
      </c>
      <c r="B26" s="1" t="s">
        <v>64</v>
      </c>
      <c r="C26" s="1" t="s">
        <v>158</v>
      </c>
      <c r="D26" s="10">
        <v>5719.5</v>
      </c>
      <c r="E26" s="10">
        <v>309.32</v>
      </c>
      <c r="F26" s="10">
        <v>143.91999999999999</v>
      </c>
      <c r="G26" s="10">
        <v>6172.74</v>
      </c>
      <c r="H26" s="10">
        <v>680.28</v>
      </c>
      <c r="I26" s="10">
        <v>57.2</v>
      </c>
      <c r="J26" s="10">
        <v>657.74</v>
      </c>
      <c r="K26" s="10">
        <v>1815</v>
      </c>
      <c r="L26" s="10">
        <v>0</v>
      </c>
      <c r="M26" s="11">
        <v>-0.08</v>
      </c>
      <c r="N26" s="10">
        <v>0</v>
      </c>
      <c r="O26" s="10">
        <v>0</v>
      </c>
      <c r="P26" s="10">
        <v>76</v>
      </c>
      <c r="Q26" s="10">
        <v>0</v>
      </c>
      <c r="R26" s="10">
        <v>0</v>
      </c>
      <c r="S26" s="10">
        <f t="shared" si="1"/>
        <v>1948.1200000000001</v>
      </c>
      <c r="T26" s="10">
        <v>3286.14</v>
      </c>
      <c r="U26" s="10">
        <v>2886.6</v>
      </c>
    </row>
    <row r="27" spans="1:21" x14ac:dyDescent="0.2">
      <c r="A27" s="9" t="s">
        <v>65</v>
      </c>
    </row>
    <row r="28" spans="1:21" x14ac:dyDescent="0.2">
      <c r="A28" s="2" t="s">
        <v>66</v>
      </c>
      <c r="B28" s="1" t="s">
        <v>67</v>
      </c>
      <c r="C28" s="1" t="s">
        <v>159</v>
      </c>
      <c r="D28" s="10">
        <v>5935.05</v>
      </c>
      <c r="E28" s="10">
        <v>304.3</v>
      </c>
      <c r="F28" s="10">
        <v>144.72999999999999</v>
      </c>
      <c r="G28" s="10">
        <v>6384.08</v>
      </c>
      <c r="H28" s="10">
        <v>725.42</v>
      </c>
      <c r="I28" s="10">
        <v>59.35</v>
      </c>
      <c r="J28" s="10">
        <v>682.53</v>
      </c>
      <c r="K28" s="10">
        <v>0</v>
      </c>
      <c r="L28" s="10">
        <v>0</v>
      </c>
      <c r="M28" s="11">
        <v>-0.02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f t="shared" ref="S28:S31" si="2">R28+Q28+P28+O28+N28+M28+L28+K28+I28</f>
        <v>59.33</v>
      </c>
      <c r="T28" s="10">
        <v>1467.28</v>
      </c>
      <c r="U28" s="10">
        <v>4916.8</v>
      </c>
    </row>
    <row r="29" spans="1:21" x14ac:dyDescent="0.2">
      <c r="A29" s="2" t="s">
        <v>68</v>
      </c>
      <c r="B29" s="1" t="s">
        <v>69</v>
      </c>
      <c r="C29" s="1" t="s">
        <v>160</v>
      </c>
      <c r="D29" s="10">
        <v>6555.75</v>
      </c>
      <c r="E29" s="10">
        <v>280.99</v>
      </c>
      <c r="F29" s="10">
        <v>131.88</v>
      </c>
      <c r="G29" s="10">
        <v>6968.62</v>
      </c>
      <c r="H29" s="10">
        <v>850.28</v>
      </c>
      <c r="I29" s="10">
        <v>0</v>
      </c>
      <c r="J29" s="10">
        <v>753.91</v>
      </c>
      <c r="K29" s="10">
        <v>1822</v>
      </c>
      <c r="L29" s="10">
        <v>0</v>
      </c>
      <c r="M29" s="10">
        <v>0.03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f t="shared" si="2"/>
        <v>1822.03</v>
      </c>
      <c r="T29" s="10">
        <v>3426.22</v>
      </c>
      <c r="U29" s="10">
        <v>3542.4</v>
      </c>
    </row>
    <row r="30" spans="1:21" x14ac:dyDescent="0.2">
      <c r="A30" s="2" t="s">
        <v>70</v>
      </c>
      <c r="B30" s="1" t="s">
        <v>71</v>
      </c>
      <c r="C30" s="1" t="s">
        <v>161</v>
      </c>
      <c r="D30" s="10">
        <v>14567.7</v>
      </c>
      <c r="E30" s="10">
        <v>475.19</v>
      </c>
      <c r="F30" s="10">
        <v>337.23</v>
      </c>
      <c r="G30" s="10">
        <v>15380.12</v>
      </c>
      <c r="H30" s="10">
        <v>2721.03</v>
      </c>
      <c r="I30" s="10">
        <v>0</v>
      </c>
      <c r="J30" s="10">
        <v>1675.29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f t="shared" si="2"/>
        <v>0</v>
      </c>
      <c r="T30" s="10">
        <v>4396.32</v>
      </c>
      <c r="U30" s="10">
        <v>10983.8</v>
      </c>
    </row>
    <row r="31" spans="1:21" x14ac:dyDescent="0.2">
      <c r="A31" s="2" t="s">
        <v>72</v>
      </c>
      <c r="B31" s="1" t="s">
        <v>73</v>
      </c>
      <c r="C31" s="1" t="s">
        <v>162</v>
      </c>
      <c r="D31" s="10">
        <v>6555.75</v>
      </c>
      <c r="E31" s="10">
        <v>280.99</v>
      </c>
      <c r="F31" s="10">
        <v>131.88</v>
      </c>
      <c r="G31" s="10">
        <v>6968.62</v>
      </c>
      <c r="H31" s="10">
        <v>850.28</v>
      </c>
      <c r="I31" s="10">
        <v>0</v>
      </c>
      <c r="J31" s="10">
        <v>753.91</v>
      </c>
      <c r="K31" s="10">
        <v>0</v>
      </c>
      <c r="L31" s="10">
        <v>0</v>
      </c>
      <c r="M31" s="10">
        <v>0.14000000000000001</v>
      </c>
      <c r="N31" s="10">
        <v>2135.64</v>
      </c>
      <c r="O31" s="10">
        <v>92.25</v>
      </c>
      <c r="P31" s="10">
        <v>0</v>
      </c>
      <c r="Q31" s="10">
        <v>0</v>
      </c>
      <c r="R31" s="10">
        <v>0</v>
      </c>
      <c r="S31" s="10">
        <f t="shared" si="2"/>
        <v>2228.0299999999997</v>
      </c>
      <c r="T31" s="10">
        <v>3832.22</v>
      </c>
      <c r="U31" s="10">
        <v>3136.4</v>
      </c>
    </row>
    <row r="32" spans="1:21" x14ac:dyDescent="0.2">
      <c r="A32" s="9" t="s">
        <v>74</v>
      </c>
    </row>
    <row r="33" spans="1:21" x14ac:dyDescent="0.2">
      <c r="A33" s="2" t="s">
        <v>75</v>
      </c>
      <c r="B33" s="1" t="s">
        <v>76</v>
      </c>
      <c r="C33" s="1" t="s">
        <v>163</v>
      </c>
      <c r="D33" s="10">
        <v>6555.75</v>
      </c>
      <c r="E33" s="10">
        <v>277.62</v>
      </c>
      <c r="F33" s="10">
        <v>128.66999999999999</v>
      </c>
      <c r="G33" s="10">
        <v>6962.04</v>
      </c>
      <c r="H33" s="10">
        <v>848.87</v>
      </c>
      <c r="I33" s="10">
        <v>0</v>
      </c>
      <c r="J33" s="10">
        <v>753.91</v>
      </c>
      <c r="K33" s="10">
        <v>2144</v>
      </c>
      <c r="L33" s="10">
        <v>0</v>
      </c>
      <c r="M33" s="10">
        <v>0.06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f t="shared" ref="S33:S35" si="3">R33+Q33+P33+O33+N33+M33+L33+K33+I33</f>
        <v>2144.06</v>
      </c>
      <c r="T33" s="10">
        <v>3746.84</v>
      </c>
      <c r="U33" s="10">
        <v>3215.2</v>
      </c>
    </row>
    <row r="34" spans="1:21" x14ac:dyDescent="0.2">
      <c r="A34" s="2" t="s">
        <v>77</v>
      </c>
      <c r="B34" s="1" t="s">
        <v>78</v>
      </c>
      <c r="C34" s="1" t="s">
        <v>164</v>
      </c>
      <c r="D34" s="10">
        <v>5011.6499999999996</v>
      </c>
      <c r="E34" s="10">
        <v>288.02</v>
      </c>
      <c r="F34" s="10">
        <v>140.11000000000001</v>
      </c>
      <c r="G34" s="10">
        <v>5439.78</v>
      </c>
      <c r="H34" s="10">
        <v>540.45000000000005</v>
      </c>
      <c r="I34" s="10">
        <v>50.12</v>
      </c>
      <c r="J34" s="10">
        <v>576.34</v>
      </c>
      <c r="K34" s="10">
        <v>0</v>
      </c>
      <c r="L34" s="10">
        <v>0</v>
      </c>
      <c r="M34" s="10">
        <v>7.0000000000000007E-2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f t="shared" si="3"/>
        <v>50.19</v>
      </c>
      <c r="T34" s="10">
        <v>1166.98</v>
      </c>
      <c r="U34" s="10">
        <v>4272.8</v>
      </c>
    </row>
    <row r="35" spans="1:21" x14ac:dyDescent="0.2">
      <c r="A35" s="2" t="s">
        <v>79</v>
      </c>
      <c r="B35" s="1" t="s">
        <v>80</v>
      </c>
      <c r="C35" s="1" t="s">
        <v>164</v>
      </c>
      <c r="D35" s="10">
        <v>5011.6499999999996</v>
      </c>
      <c r="E35" s="10">
        <v>288.02</v>
      </c>
      <c r="F35" s="10">
        <v>140.11000000000001</v>
      </c>
      <c r="G35" s="10">
        <v>5439.78</v>
      </c>
      <c r="H35" s="10">
        <v>540.45000000000005</v>
      </c>
      <c r="I35" s="10">
        <v>0</v>
      </c>
      <c r="J35" s="10">
        <v>576.34</v>
      </c>
      <c r="K35" s="10">
        <v>1048</v>
      </c>
      <c r="L35" s="10">
        <v>0</v>
      </c>
      <c r="M35" s="11">
        <v>-0.01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f t="shared" si="3"/>
        <v>1047.99</v>
      </c>
      <c r="T35" s="10">
        <v>2164.7800000000002</v>
      </c>
      <c r="U35" s="10">
        <v>3275</v>
      </c>
    </row>
    <row r="36" spans="1:21" x14ac:dyDescent="0.2">
      <c r="A36" s="9" t="s">
        <v>81</v>
      </c>
    </row>
    <row r="37" spans="1:21" x14ac:dyDescent="0.2">
      <c r="A37" s="2" t="s">
        <v>82</v>
      </c>
      <c r="B37" s="1" t="s">
        <v>83</v>
      </c>
      <c r="C37" s="1" t="s">
        <v>165</v>
      </c>
      <c r="D37" s="10">
        <v>6555.75</v>
      </c>
      <c r="E37" s="10">
        <v>280.99</v>
      </c>
      <c r="F37" s="10">
        <v>131.88</v>
      </c>
      <c r="G37" s="10">
        <v>6968.62</v>
      </c>
      <c r="H37" s="10">
        <v>850.28</v>
      </c>
      <c r="I37" s="10">
        <v>0</v>
      </c>
      <c r="J37" s="10">
        <v>753.91</v>
      </c>
      <c r="K37" s="10">
        <v>2186</v>
      </c>
      <c r="L37" s="10">
        <v>0</v>
      </c>
      <c r="M37" s="10">
        <v>0.03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f t="shared" ref="S37:S40" si="4">R37+Q37+P37+O37+N37+M37+L37+K37+I37</f>
        <v>2186.0300000000002</v>
      </c>
      <c r="T37" s="10">
        <v>3790.22</v>
      </c>
      <c r="U37" s="10">
        <v>3178.4</v>
      </c>
    </row>
    <row r="38" spans="1:21" x14ac:dyDescent="0.2">
      <c r="A38" s="2" t="s">
        <v>84</v>
      </c>
      <c r="B38" s="1" t="s">
        <v>85</v>
      </c>
      <c r="C38" s="1" t="s">
        <v>166</v>
      </c>
      <c r="D38" s="10">
        <v>6589.05</v>
      </c>
      <c r="E38" s="10">
        <v>275.33</v>
      </c>
      <c r="F38" s="10">
        <v>128.57</v>
      </c>
      <c r="G38" s="10">
        <v>6992.95</v>
      </c>
      <c r="H38" s="10">
        <v>855.48</v>
      </c>
      <c r="I38" s="10">
        <v>0</v>
      </c>
      <c r="J38" s="10">
        <v>757.74</v>
      </c>
      <c r="K38" s="10">
        <v>0</v>
      </c>
      <c r="L38" s="10">
        <v>3225.69</v>
      </c>
      <c r="M38" s="11">
        <v>-0.16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f t="shared" si="4"/>
        <v>3225.53</v>
      </c>
      <c r="T38" s="10">
        <v>4838.75</v>
      </c>
      <c r="U38" s="10">
        <v>2154.1999999999998</v>
      </c>
    </row>
    <row r="39" spans="1:21" x14ac:dyDescent="0.2">
      <c r="A39" s="2" t="s">
        <v>86</v>
      </c>
      <c r="B39" s="1" t="s">
        <v>87</v>
      </c>
      <c r="C39" s="1" t="s">
        <v>167</v>
      </c>
      <c r="D39" s="10">
        <v>26920.35</v>
      </c>
      <c r="E39" s="10">
        <v>654.42999999999995</v>
      </c>
      <c r="F39" s="10">
        <v>470.67</v>
      </c>
      <c r="G39" s="10">
        <v>28045.45</v>
      </c>
      <c r="H39" s="10">
        <v>6296.58</v>
      </c>
      <c r="I39" s="10">
        <v>0</v>
      </c>
      <c r="J39" s="10">
        <v>3095.84</v>
      </c>
      <c r="K39" s="10">
        <v>463</v>
      </c>
      <c r="L39" s="10">
        <v>0</v>
      </c>
      <c r="M39" s="10">
        <v>7.0000000000000007E-2</v>
      </c>
      <c r="N39" s="10">
        <v>4397.66</v>
      </c>
      <c r="O39" s="10">
        <v>175.5</v>
      </c>
      <c r="P39" s="10">
        <v>0</v>
      </c>
      <c r="Q39" s="10">
        <v>0</v>
      </c>
      <c r="R39" s="10">
        <v>0</v>
      </c>
      <c r="S39" s="10">
        <f t="shared" si="4"/>
        <v>5036.2299999999996</v>
      </c>
      <c r="T39" s="10">
        <v>14428.65</v>
      </c>
      <c r="U39" s="10">
        <v>13616.8</v>
      </c>
    </row>
    <row r="40" spans="1:21" x14ac:dyDescent="0.2">
      <c r="A40" s="2" t="s">
        <v>88</v>
      </c>
      <c r="B40" s="1" t="s">
        <v>89</v>
      </c>
      <c r="C40" s="1" t="s">
        <v>168</v>
      </c>
      <c r="D40" s="10">
        <v>6555.75</v>
      </c>
      <c r="E40" s="10">
        <v>277.62</v>
      </c>
      <c r="F40" s="10">
        <v>128.66999999999999</v>
      </c>
      <c r="G40" s="10">
        <v>6962.04</v>
      </c>
      <c r="H40" s="10">
        <v>848.87</v>
      </c>
      <c r="I40" s="10">
        <v>0</v>
      </c>
      <c r="J40" s="10">
        <v>753.91</v>
      </c>
      <c r="K40" s="10">
        <v>2186</v>
      </c>
      <c r="L40" s="10">
        <v>0</v>
      </c>
      <c r="M40" s="10">
        <v>0.06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f t="shared" si="4"/>
        <v>2186.06</v>
      </c>
      <c r="T40" s="10">
        <v>3788.84</v>
      </c>
      <c r="U40" s="10">
        <v>3173.2</v>
      </c>
    </row>
    <row r="41" spans="1:21" x14ac:dyDescent="0.2">
      <c r="A41" s="9" t="s">
        <v>90</v>
      </c>
    </row>
    <row r="42" spans="1:21" x14ac:dyDescent="0.2">
      <c r="A42" s="2" t="s">
        <v>91</v>
      </c>
      <c r="B42" s="1" t="s">
        <v>92</v>
      </c>
      <c r="C42" s="1" t="s">
        <v>169</v>
      </c>
      <c r="D42" s="10">
        <v>5719.5</v>
      </c>
      <c r="E42" s="10">
        <v>309.32</v>
      </c>
      <c r="F42" s="10">
        <v>143.91999999999999</v>
      </c>
      <c r="G42" s="10">
        <v>6172.74</v>
      </c>
      <c r="H42" s="10">
        <v>680.28</v>
      </c>
      <c r="I42" s="10">
        <v>0</v>
      </c>
      <c r="J42" s="10">
        <v>657.74</v>
      </c>
      <c r="K42" s="10">
        <v>2722</v>
      </c>
      <c r="L42" s="10">
        <v>0</v>
      </c>
      <c r="M42" s="10">
        <v>0.12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f t="shared" ref="S42:S44" si="5">R42+Q42+P42+O42+N42+M42+L42+K42+I42</f>
        <v>2722.12</v>
      </c>
      <c r="T42" s="10">
        <v>4060.14</v>
      </c>
      <c r="U42" s="10">
        <v>2112.6</v>
      </c>
    </row>
    <row r="43" spans="1:21" x14ac:dyDescent="0.2">
      <c r="A43" s="2" t="s">
        <v>93</v>
      </c>
      <c r="B43" s="1" t="s">
        <v>94</v>
      </c>
      <c r="C43" s="1" t="s">
        <v>169</v>
      </c>
      <c r="D43" s="10">
        <v>5719.5</v>
      </c>
      <c r="E43" s="10">
        <v>309.35000000000002</v>
      </c>
      <c r="F43" s="10">
        <v>143.91999999999999</v>
      </c>
      <c r="G43" s="10">
        <v>6172.77</v>
      </c>
      <c r="H43" s="10">
        <v>680.29</v>
      </c>
      <c r="I43" s="10">
        <v>0</v>
      </c>
      <c r="J43" s="10">
        <v>657.74</v>
      </c>
      <c r="K43" s="10">
        <v>0</v>
      </c>
      <c r="L43" s="10">
        <v>0</v>
      </c>
      <c r="M43" s="11">
        <v>-0.02</v>
      </c>
      <c r="N43" s="10">
        <v>0</v>
      </c>
      <c r="O43" s="10">
        <v>0</v>
      </c>
      <c r="P43" s="10">
        <v>0</v>
      </c>
      <c r="Q43" s="10">
        <v>2508.7800000000002</v>
      </c>
      <c r="R43" s="10">
        <v>48.38</v>
      </c>
      <c r="S43" s="10">
        <f t="shared" si="5"/>
        <v>2557.1400000000003</v>
      </c>
      <c r="T43" s="10">
        <v>3895.17</v>
      </c>
      <c r="U43" s="10">
        <v>2277.6</v>
      </c>
    </row>
    <row r="44" spans="1:21" x14ac:dyDescent="0.2">
      <c r="A44" s="2" t="s">
        <v>95</v>
      </c>
      <c r="B44" s="1" t="s">
        <v>96</v>
      </c>
      <c r="C44" s="1" t="s">
        <v>170</v>
      </c>
      <c r="D44" s="10">
        <v>6555.75</v>
      </c>
      <c r="E44" s="10">
        <v>277.62</v>
      </c>
      <c r="F44" s="10">
        <v>128.66999999999999</v>
      </c>
      <c r="G44" s="10">
        <v>6962.04</v>
      </c>
      <c r="H44" s="10">
        <v>848.87</v>
      </c>
      <c r="I44" s="10">
        <v>0</v>
      </c>
      <c r="J44" s="10">
        <v>753.91</v>
      </c>
      <c r="K44" s="10">
        <v>0</v>
      </c>
      <c r="L44" s="10">
        <v>0</v>
      </c>
      <c r="M44" s="10">
        <v>0.06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f t="shared" si="5"/>
        <v>0.06</v>
      </c>
      <c r="T44" s="10">
        <v>1602.84</v>
      </c>
      <c r="U44" s="10">
        <v>5359.2</v>
      </c>
    </row>
    <row r="45" spans="1:21" x14ac:dyDescent="0.2">
      <c r="A45" s="9" t="s">
        <v>97</v>
      </c>
    </row>
    <row r="46" spans="1:21" x14ac:dyDescent="0.2">
      <c r="A46" s="2" t="s">
        <v>98</v>
      </c>
      <c r="B46" s="1" t="s">
        <v>99</v>
      </c>
      <c r="C46" s="1" t="s">
        <v>171</v>
      </c>
      <c r="D46" s="10">
        <v>5070.3</v>
      </c>
      <c r="E46" s="10">
        <v>288.5</v>
      </c>
      <c r="F46" s="10">
        <v>140.11000000000001</v>
      </c>
      <c r="G46" s="10">
        <v>5498.91</v>
      </c>
      <c r="H46" s="10">
        <v>551.04</v>
      </c>
      <c r="I46" s="10">
        <v>0</v>
      </c>
      <c r="J46" s="10">
        <v>583.08000000000004</v>
      </c>
      <c r="K46" s="10">
        <v>0</v>
      </c>
      <c r="L46" s="10">
        <v>0</v>
      </c>
      <c r="M46" s="11">
        <v>-0.01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f t="shared" ref="S46:S48" si="6">R46+Q46+P46+O46+N46+M46+L46+K46+I46</f>
        <v>-0.01</v>
      </c>
      <c r="T46" s="10">
        <v>1134.1099999999999</v>
      </c>
      <c r="U46" s="10">
        <v>4364.8</v>
      </c>
    </row>
    <row r="47" spans="1:21" x14ac:dyDescent="0.2">
      <c r="A47" s="2" t="s">
        <v>100</v>
      </c>
      <c r="B47" s="1" t="s">
        <v>101</v>
      </c>
      <c r="C47" s="1" t="s">
        <v>172</v>
      </c>
      <c r="D47" s="10">
        <v>4831.8</v>
      </c>
      <c r="E47" s="10">
        <v>285.16000000000003</v>
      </c>
      <c r="F47" s="10">
        <v>140.1</v>
      </c>
      <c r="G47" s="10">
        <v>5257.06</v>
      </c>
      <c r="H47" s="10">
        <v>507.7</v>
      </c>
      <c r="I47" s="10">
        <v>0</v>
      </c>
      <c r="J47" s="10">
        <v>555.66</v>
      </c>
      <c r="K47" s="10">
        <v>359</v>
      </c>
      <c r="L47" s="10">
        <v>0</v>
      </c>
      <c r="M47" s="10">
        <v>0.06</v>
      </c>
      <c r="N47" s="10">
        <v>0</v>
      </c>
      <c r="O47" s="10">
        <v>0</v>
      </c>
      <c r="P47" s="10">
        <v>0</v>
      </c>
      <c r="Q47" s="10">
        <v>1995.36</v>
      </c>
      <c r="R47" s="10">
        <v>38.479999999999997</v>
      </c>
      <c r="S47" s="10">
        <f t="shared" si="6"/>
        <v>2392.8999999999996</v>
      </c>
      <c r="T47" s="10">
        <v>3456.26</v>
      </c>
      <c r="U47" s="10">
        <v>1800.8</v>
      </c>
    </row>
    <row r="48" spans="1:21" x14ac:dyDescent="0.2">
      <c r="A48" s="2" t="s">
        <v>102</v>
      </c>
      <c r="B48" s="1" t="s">
        <v>103</v>
      </c>
      <c r="C48" s="1" t="s">
        <v>173</v>
      </c>
      <c r="D48" s="10">
        <v>4831.8</v>
      </c>
      <c r="E48" s="10">
        <v>285.16000000000003</v>
      </c>
      <c r="F48" s="10">
        <v>140.1</v>
      </c>
      <c r="G48" s="10">
        <v>5257.06</v>
      </c>
      <c r="H48" s="10">
        <v>507.7</v>
      </c>
      <c r="I48" s="10">
        <v>0</v>
      </c>
      <c r="J48" s="10">
        <v>555.66</v>
      </c>
      <c r="K48" s="10">
        <v>0</v>
      </c>
      <c r="L48" s="10">
        <v>0</v>
      </c>
      <c r="M48" s="11">
        <v>-0.1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f t="shared" si="6"/>
        <v>-0.1</v>
      </c>
      <c r="T48" s="10">
        <v>1063.26</v>
      </c>
      <c r="U48" s="10">
        <v>4193.8</v>
      </c>
    </row>
    <row r="49" spans="1:21" x14ac:dyDescent="0.2">
      <c r="A49" s="9" t="s">
        <v>104</v>
      </c>
    </row>
    <row r="50" spans="1:21" x14ac:dyDescent="0.2">
      <c r="A50" s="2" t="s">
        <v>105</v>
      </c>
      <c r="B50" s="1" t="s">
        <v>106</v>
      </c>
      <c r="C50" s="1" t="s">
        <v>174</v>
      </c>
      <c r="D50" s="10">
        <v>5935.05</v>
      </c>
      <c r="E50" s="10">
        <v>318.20999999999998</v>
      </c>
      <c r="F50" s="10">
        <v>147.63999999999999</v>
      </c>
      <c r="G50" s="10">
        <v>6400.9</v>
      </c>
      <c r="H50" s="10">
        <v>729.01</v>
      </c>
      <c r="I50" s="10">
        <v>59.35</v>
      </c>
      <c r="J50" s="10">
        <v>682.53</v>
      </c>
      <c r="K50" s="10">
        <v>671.34</v>
      </c>
      <c r="L50" s="10">
        <v>0</v>
      </c>
      <c r="M50" s="10">
        <v>7.0000000000000007E-2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f t="shared" ref="S50:S55" si="7">R50+Q50+P50+O50+N50+M50+L50+K50+I50</f>
        <v>730.7600000000001</v>
      </c>
      <c r="T50" s="10">
        <v>2142.3000000000002</v>
      </c>
      <c r="U50" s="10">
        <v>4258.6000000000004</v>
      </c>
    </row>
    <row r="51" spans="1:21" x14ac:dyDescent="0.2">
      <c r="A51" s="2" t="s">
        <v>107</v>
      </c>
      <c r="B51" s="1" t="s">
        <v>108</v>
      </c>
      <c r="C51" s="1" t="s">
        <v>175</v>
      </c>
      <c r="D51" s="10">
        <v>8605.9500000000007</v>
      </c>
      <c r="E51" s="10">
        <v>269.16000000000003</v>
      </c>
      <c r="F51" s="10">
        <v>194.29</v>
      </c>
      <c r="G51" s="10">
        <v>9069.4</v>
      </c>
      <c r="H51" s="10">
        <v>1299.01</v>
      </c>
      <c r="I51" s="10">
        <v>0</v>
      </c>
      <c r="J51" s="10">
        <v>989.68</v>
      </c>
      <c r="K51" s="10">
        <v>1945</v>
      </c>
      <c r="L51" s="10">
        <v>0</v>
      </c>
      <c r="M51" s="11">
        <v>-0.09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f t="shared" si="7"/>
        <v>1944.91</v>
      </c>
      <c r="T51" s="10">
        <v>4233.6000000000004</v>
      </c>
      <c r="U51" s="10">
        <v>4835.8</v>
      </c>
    </row>
    <row r="52" spans="1:21" x14ac:dyDescent="0.2">
      <c r="A52" s="2" t="s">
        <v>109</v>
      </c>
      <c r="B52" s="1" t="s">
        <v>110</v>
      </c>
      <c r="C52" s="1" t="s">
        <v>176</v>
      </c>
      <c r="D52" s="10">
        <v>5661.6</v>
      </c>
      <c r="E52" s="10">
        <v>308.85000000000002</v>
      </c>
      <c r="F52" s="10">
        <v>143.91999999999999</v>
      </c>
      <c r="G52" s="10">
        <v>6114.37</v>
      </c>
      <c r="H52" s="10">
        <v>667.81</v>
      </c>
      <c r="I52" s="10">
        <v>0</v>
      </c>
      <c r="J52" s="10">
        <v>651.08000000000004</v>
      </c>
      <c r="K52" s="10">
        <v>1796</v>
      </c>
      <c r="L52" s="10">
        <v>0</v>
      </c>
      <c r="M52" s="10">
        <v>0.08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f t="shared" si="7"/>
        <v>1796.08</v>
      </c>
      <c r="T52" s="10">
        <v>3114.97</v>
      </c>
      <c r="U52" s="10">
        <v>2999.4</v>
      </c>
    </row>
    <row r="53" spans="1:21" x14ac:dyDescent="0.2">
      <c r="A53" s="2" t="s">
        <v>111</v>
      </c>
      <c r="B53" s="1" t="s">
        <v>112</v>
      </c>
      <c r="C53" s="1" t="s">
        <v>177</v>
      </c>
      <c r="D53" s="10">
        <v>5841.45</v>
      </c>
      <c r="E53" s="10">
        <v>309.27999999999997</v>
      </c>
      <c r="F53" s="10">
        <v>142.34</v>
      </c>
      <c r="G53" s="10">
        <v>6293.07</v>
      </c>
      <c r="H53" s="10">
        <v>705.98</v>
      </c>
      <c r="I53" s="10">
        <v>0</v>
      </c>
      <c r="J53" s="10">
        <v>671.77</v>
      </c>
      <c r="K53" s="10">
        <v>935</v>
      </c>
      <c r="L53" s="10">
        <v>0</v>
      </c>
      <c r="M53" s="10">
        <v>0.01</v>
      </c>
      <c r="N53" s="10">
        <v>1789.91</v>
      </c>
      <c r="O53" s="10">
        <v>72</v>
      </c>
      <c r="P53" s="10">
        <v>0</v>
      </c>
      <c r="Q53" s="10">
        <v>0</v>
      </c>
      <c r="R53" s="10">
        <v>0</v>
      </c>
      <c r="S53" s="10">
        <f t="shared" si="7"/>
        <v>2796.92</v>
      </c>
      <c r="T53" s="10">
        <v>4174.67</v>
      </c>
      <c r="U53" s="10">
        <v>2118.4</v>
      </c>
    </row>
    <row r="54" spans="1:21" x14ac:dyDescent="0.2">
      <c r="A54" s="2" t="s">
        <v>113</v>
      </c>
      <c r="B54" s="1" t="s">
        <v>114</v>
      </c>
      <c r="C54" s="1" t="s">
        <v>178</v>
      </c>
      <c r="D54" s="10">
        <v>14567.7</v>
      </c>
      <c r="E54" s="10">
        <v>475.19</v>
      </c>
      <c r="F54" s="10">
        <v>337.23</v>
      </c>
      <c r="G54" s="10">
        <v>15380.12</v>
      </c>
      <c r="H54" s="10">
        <v>2721.03</v>
      </c>
      <c r="I54" s="10">
        <v>0</v>
      </c>
      <c r="J54" s="10">
        <v>1675.29</v>
      </c>
      <c r="K54" s="10">
        <v>1250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f t="shared" si="7"/>
        <v>1250</v>
      </c>
      <c r="T54" s="10">
        <v>5646.32</v>
      </c>
      <c r="U54" s="10">
        <v>9733.7999999999993</v>
      </c>
    </row>
    <row r="55" spans="1:21" x14ac:dyDescent="0.2">
      <c r="A55" s="2" t="s">
        <v>115</v>
      </c>
      <c r="B55" s="1" t="s">
        <v>116</v>
      </c>
      <c r="C55" s="1" t="s">
        <v>176</v>
      </c>
      <c r="D55" s="10">
        <v>5661.6</v>
      </c>
      <c r="E55" s="10">
        <v>308.85000000000002</v>
      </c>
      <c r="F55" s="10">
        <v>143.91999999999999</v>
      </c>
      <c r="G55" s="10">
        <v>6114.37</v>
      </c>
      <c r="H55" s="10">
        <v>667.81</v>
      </c>
      <c r="I55" s="10">
        <v>0</v>
      </c>
      <c r="J55" s="10">
        <v>651.08000000000004</v>
      </c>
      <c r="K55" s="10">
        <v>0</v>
      </c>
      <c r="L55" s="10">
        <v>0</v>
      </c>
      <c r="M55" s="10">
        <v>0.08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f t="shared" si="7"/>
        <v>0.08</v>
      </c>
      <c r="T55" s="10">
        <v>1318.97</v>
      </c>
      <c r="U55" s="10">
        <v>4795.3999999999996</v>
      </c>
    </row>
    <row r="56" spans="1:21" x14ac:dyDescent="0.2">
      <c r="A56" s="9" t="s">
        <v>117</v>
      </c>
    </row>
    <row r="57" spans="1:21" x14ac:dyDescent="0.2">
      <c r="A57" s="2" t="s">
        <v>118</v>
      </c>
      <c r="B57" s="1" t="s">
        <v>119</v>
      </c>
      <c r="C57" s="1" t="s">
        <v>179</v>
      </c>
      <c r="D57" s="10">
        <v>6555.75</v>
      </c>
      <c r="E57" s="10">
        <v>280.99</v>
      </c>
      <c r="F57" s="10">
        <v>131.88</v>
      </c>
      <c r="G57" s="10">
        <v>6968.62</v>
      </c>
      <c r="H57" s="10">
        <v>850.28</v>
      </c>
      <c r="I57" s="10">
        <v>0</v>
      </c>
      <c r="J57" s="10">
        <v>753.91</v>
      </c>
      <c r="K57" s="10">
        <v>0</v>
      </c>
      <c r="L57" s="10">
        <v>0</v>
      </c>
      <c r="M57" s="11">
        <v>-0.08</v>
      </c>
      <c r="N57" s="10">
        <v>3010.91</v>
      </c>
      <c r="O57" s="10">
        <v>408.2</v>
      </c>
      <c r="P57" s="10">
        <v>0</v>
      </c>
      <c r="Q57" s="10">
        <v>0</v>
      </c>
      <c r="R57" s="10">
        <v>0</v>
      </c>
      <c r="S57" s="10">
        <f t="shared" ref="S57:S60" si="8">R57+Q57+P57+O57+N57+M57+L57+K57+I57</f>
        <v>3419.0299999999997</v>
      </c>
      <c r="T57" s="10">
        <v>5023.22</v>
      </c>
      <c r="U57" s="10">
        <v>1945.4</v>
      </c>
    </row>
    <row r="58" spans="1:21" x14ac:dyDescent="0.2">
      <c r="A58" s="2" t="s">
        <v>120</v>
      </c>
      <c r="B58" s="1" t="s">
        <v>121</v>
      </c>
      <c r="C58" s="1" t="s">
        <v>180</v>
      </c>
      <c r="D58" s="10">
        <v>5386.95</v>
      </c>
      <c r="E58" s="10">
        <v>300.05</v>
      </c>
      <c r="F58" s="10">
        <v>141.12</v>
      </c>
      <c r="G58" s="10">
        <v>5828.12</v>
      </c>
      <c r="H58" s="10">
        <v>610.04</v>
      </c>
      <c r="I58" s="10">
        <v>53.87</v>
      </c>
      <c r="J58" s="10">
        <v>619.5</v>
      </c>
      <c r="K58" s="10">
        <v>1364.98</v>
      </c>
      <c r="L58" s="10">
        <v>0</v>
      </c>
      <c r="M58" s="11">
        <v>-7.0000000000000007E-2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f t="shared" si="8"/>
        <v>1418.78</v>
      </c>
      <c r="T58" s="10">
        <v>2648.32</v>
      </c>
      <c r="U58" s="10">
        <v>3179.8</v>
      </c>
    </row>
    <row r="59" spans="1:21" x14ac:dyDescent="0.2">
      <c r="A59" s="2" t="s">
        <v>122</v>
      </c>
      <c r="B59" s="1" t="s">
        <v>123</v>
      </c>
      <c r="C59" s="1" t="s">
        <v>180</v>
      </c>
      <c r="D59" s="10">
        <v>4986.6000000000004</v>
      </c>
      <c r="E59" s="10">
        <v>288.02</v>
      </c>
      <c r="F59" s="10">
        <v>140.11000000000001</v>
      </c>
      <c r="G59" s="10">
        <v>5414.73</v>
      </c>
      <c r="H59" s="10">
        <v>535.96</v>
      </c>
      <c r="I59" s="10">
        <v>49.87</v>
      </c>
      <c r="J59" s="10">
        <v>573.46</v>
      </c>
      <c r="K59" s="10">
        <v>1511</v>
      </c>
      <c r="L59" s="10">
        <v>0</v>
      </c>
      <c r="M59" s="10">
        <v>0.04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f t="shared" si="8"/>
        <v>1560.9099999999999</v>
      </c>
      <c r="T59" s="10">
        <v>2670.33</v>
      </c>
      <c r="U59" s="10">
        <v>2744.4</v>
      </c>
    </row>
    <row r="60" spans="1:21" x14ac:dyDescent="0.2">
      <c r="A60" s="2" t="s">
        <v>124</v>
      </c>
      <c r="B60" s="1" t="s">
        <v>125</v>
      </c>
      <c r="C60" s="1" t="s">
        <v>180</v>
      </c>
      <c r="D60" s="10">
        <v>5068.95</v>
      </c>
      <c r="E60" s="10">
        <v>315.99</v>
      </c>
      <c r="F60" s="10">
        <v>146.88</v>
      </c>
      <c r="G60" s="10">
        <v>5531.82</v>
      </c>
      <c r="H60" s="10">
        <v>556.94000000000005</v>
      </c>
      <c r="I60" s="10">
        <v>0</v>
      </c>
      <c r="J60" s="10">
        <v>582.92999999999995</v>
      </c>
      <c r="K60" s="10">
        <v>0</v>
      </c>
      <c r="L60" s="10">
        <v>0</v>
      </c>
      <c r="M60" s="11">
        <v>-0.03</v>
      </c>
      <c r="N60" s="10">
        <v>0</v>
      </c>
      <c r="O60" s="10">
        <v>0</v>
      </c>
      <c r="P60" s="10">
        <v>0</v>
      </c>
      <c r="Q60" s="10">
        <v>2082.58</v>
      </c>
      <c r="R60" s="10">
        <v>60.6</v>
      </c>
      <c r="S60" s="10">
        <f t="shared" si="8"/>
        <v>2143.1499999999996</v>
      </c>
      <c r="T60" s="10">
        <v>3283.02</v>
      </c>
      <c r="U60" s="10">
        <v>2248.8000000000002</v>
      </c>
    </row>
    <row r="61" spans="1:21" x14ac:dyDescent="0.2">
      <c r="A61" s="9" t="s">
        <v>126</v>
      </c>
    </row>
    <row r="62" spans="1:21" x14ac:dyDescent="0.2">
      <c r="A62" s="2" t="s">
        <v>127</v>
      </c>
      <c r="B62" s="1" t="s">
        <v>128</v>
      </c>
      <c r="C62" s="1" t="s">
        <v>181</v>
      </c>
      <c r="D62" s="10">
        <v>6555.75</v>
      </c>
      <c r="E62" s="10">
        <v>275.33</v>
      </c>
      <c r="F62" s="10">
        <v>128.66999999999999</v>
      </c>
      <c r="G62" s="10">
        <v>6959.75</v>
      </c>
      <c r="H62" s="10">
        <v>848.38</v>
      </c>
      <c r="I62" s="10">
        <v>0</v>
      </c>
      <c r="J62" s="10">
        <v>753.91</v>
      </c>
      <c r="K62" s="10">
        <v>1233</v>
      </c>
      <c r="L62" s="10">
        <v>0</v>
      </c>
      <c r="M62" s="11">
        <v>-0.14000000000000001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f t="shared" ref="S62:S67" si="9">R62+Q62+P62+O62+N62+M62+L62+K62+I62</f>
        <v>1232.8599999999999</v>
      </c>
      <c r="T62" s="10">
        <v>2835.15</v>
      </c>
      <c r="U62" s="10">
        <v>4124.6000000000004</v>
      </c>
    </row>
    <row r="63" spans="1:21" x14ac:dyDescent="0.2">
      <c r="A63" s="2" t="s">
        <v>129</v>
      </c>
      <c r="B63" s="1" t="s">
        <v>130</v>
      </c>
      <c r="C63" s="1" t="s">
        <v>182</v>
      </c>
      <c r="D63" s="10">
        <v>6193.35</v>
      </c>
      <c r="E63" s="10">
        <v>317.70999999999998</v>
      </c>
      <c r="F63" s="10">
        <v>147.63999999999999</v>
      </c>
      <c r="G63" s="10">
        <v>6658.7</v>
      </c>
      <c r="H63" s="10">
        <v>784.08</v>
      </c>
      <c r="I63" s="10">
        <v>0</v>
      </c>
      <c r="J63" s="10">
        <v>712.24</v>
      </c>
      <c r="K63" s="10">
        <v>1911</v>
      </c>
      <c r="L63" s="10">
        <v>0</v>
      </c>
      <c r="M63" s="10">
        <v>0.18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f t="shared" si="9"/>
        <v>1911.18</v>
      </c>
      <c r="T63" s="10">
        <v>3407.5</v>
      </c>
      <c r="U63" s="10">
        <v>3251.2</v>
      </c>
    </row>
    <row r="64" spans="1:21" x14ac:dyDescent="0.2">
      <c r="A64" s="2" t="s">
        <v>131</v>
      </c>
      <c r="B64" s="1" t="s">
        <v>132</v>
      </c>
      <c r="C64" s="1" t="s">
        <v>183</v>
      </c>
      <c r="D64" s="10">
        <v>6484.65</v>
      </c>
      <c r="E64" s="10">
        <v>200.7</v>
      </c>
      <c r="F64" s="10">
        <v>148.15</v>
      </c>
      <c r="G64" s="10">
        <v>6833.5</v>
      </c>
      <c r="H64" s="10">
        <v>821.42</v>
      </c>
      <c r="I64" s="10">
        <v>0</v>
      </c>
      <c r="J64" s="10">
        <v>745.73</v>
      </c>
      <c r="K64" s="10">
        <v>298</v>
      </c>
      <c r="L64" s="10">
        <v>0</v>
      </c>
      <c r="M64" s="11">
        <v>-0.13</v>
      </c>
      <c r="N64" s="10">
        <v>0</v>
      </c>
      <c r="O64" s="10">
        <v>0</v>
      </c>
      <c r="P64" s="10">
        <v>0</v>
      </c>
      <c r="Q64" s="10">
        <v>3052.88</v>
      </c>
      <c r="R64" s="10">
        <v>85.2</v>
      </c>
      <c r="S64" s="10">
        <f t="shared" si="9"/>
        <v>3435.95</v>
      </c>
      <c r="T64" s="10">
        <v>5003.1000000000004</v>
      </c>
      <c r="U64" s="10">
        <v>1830.4</v>
      </c>
    </row>
    <row r="65" spans="1:21" x14ac:dyDescent="0.2">
      <c r="A65" s="2" t="s">
        <v>133</v>
      </c>
      <c r="B65" s="1" t="s">
        <v>134</v>
      </c>
      <c r="C65" s="1" t="s">
        <v>184</v>
      </c>
      <c r="D65" s="10">
        <v>5719.5</v>
      </c>
      <c r="E65" s="10">
        <v>309.32</v>
      </c>
      <c r="F65" s="10">
        <v>143.91999999999999</v>
      </c>
      <c r="G65" s="10">
        <v>6172.74</v>
      </c>
      <c r="H65" s="10">
        <v>680.28</v>
      </c>
      <c r="I65" s="10">
        <v>0</v>
      </c>
      <c r="J65" s="10">
        <v>657.74</v>
      </c>
      <c r="K65" s="10">
        <v>0</v>
      </c>
      <c r="L65" s="10">
        <v>0</v>
      </c>
      <c r="M65" s="10">
        <v>0.12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f t="shared" si="9"/>
        <v>0.12</v>
      </c>
      <c r="T65" s="10">
        <v>1338.14</v>
      </c>
      <c r="U65" s="10">
        <v>4834.6000000000004</v>
      </c>
    </row>
    <row r="66" spans="1:21" x14ac:dyDescent="0.2">
      <c r="A66" s="2" t="s">
        <v>135</v>
      </c>
      <c r="B66" s="1" t="s">
        <v>136</v>
      </c>
      <c r="C66" s="1" t="s">
        <v>184</v>
      </c>
      <c r="D66" s="10">
        <v>5440.2</v>
      </c>
      <c r="E66" s="10">
        <v>309.32</v>
      </c>
      <c r="F66" s="10">
        <v>143.91999999999999</v>
      </c>
      <c r="G66" s="10">
        <v>5893.44</v>
      </c>
      <c r="H66" s="10">
        <v>621.74</v>
      </c>
      <c r="I66" s="10">
        <v>0</v>
      </c>
      <c r="J66" s="10">
        <v>625.62</v>
      </c>
      <c r="K66" s="10">
        <v>861</v>
      </c>
      <c r="L66" s="10">
        <v>0</v>
      </c>
      <c r="M66" s="10">
        <v>0.08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f t="shared" si="9"/>
        <v>861.08</v>
      </c>
      <c r="T66" s="10">
        <v>2108.44</v>
      </c>
      <c r="U66" s="10">
        <v>3785</v>
      </c>
    </row>
    <row r="67" spans="1:21" x14ac:dyDescent="0.2">
      <c r="A67" s="2" t="s">
        <v>137</v>
      </c>
      <c r="B67" s="1" t="s">
        <v>138</v>
      </c>
      <c r="C67" s="1" t="s">
        <v>185</v>
      </c>
      <c r="D67" s="10">
        <v>12116.4</v>
      </c>
      <c r="E67" s="10">
        <v>337.92</v>
      </c>
      <c r="F67" s="10">
        <v>249.99</v>
      </c>
      <c r="G67" s="10">
        <v>12704.31</v>
      </c>
      <c r="H67" s="10">
        <v>2091.6799999999998</v>
      </c>
      <c r="I67" s="10">
        <v>0</v>
      </c>
      <c r="J67" s="10">
        <v>1393.39</v>
      </c>
      <c r="K67" s="10">
        <v>0</v>
      </c>
      <c r="L67" s="10">
        <v>0</v>
      </c>
      <c r="M67" s="11">
        <v>-0.02</v>
      </c>
      <c r="N67" s="10">
        <v>3478.76</v>
      </c>
      <c r="O67" s="10">
        <v>119.7</v>
      </c>
      <c r="P67" s="10">
        <v>0</v>
      </c>
      <c r="Q67" s="10">
        <v>0</v>
      </c>
      <c r="R67" s="10">
        <v>0</v>
      </c>
      <c r="S67" s="10">
        <f t="shared" si="9"/>
        <v>3598.44</v>
      </c>
      <c r="T67" s="10">
        <v>7083.51</v>
      </c>
      <c r="U67" s="10">
        <v>5620.8</v>
      </c>
    </row>
    <row r="68" spans="1:21" x14ac:dyDescent="0.2">
      <c r="A68" s="2" t="s">
        <v>139</v>
      </c>
      <c r="B68" s="1" t="s">
        <v>139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</row>
  </sheetData>
  <mergeCells count="2">
    <mergeCell ref="B1:D1"/>
    <mergeCell ref="B2:D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2018-05-08T18:34:14Z</dcterms:created>
  <dcterms:modified xsi:type="dcterms:W3CDTF">2018-05-30T21:31:58Z</dcterms:modified>
</cp:coreProperties>
</file>