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A25" i="5" l="1"/>
  <c r="B25" i="5"/>
  <c r="C25" i="5"/>
  <c r="D25" i="5"/>
  <c r="E25" i="5"/>
  <c r="F25" i="5"/>
  <c r="G25" i="5"/>
  <c r="H25" i="5"/>
  <c r="I25" i="5"/>
  <c r="J25" i="5"/>
  <c r="K25" i="5"/>
  <c r="L25" i="5"/>
  <c r="K10" i="4" l="1"/>
  <c r="I10" i="4"/>
  <c r="G10" i="4"/>
  <c r="L10" i="4" l="1"/>
  <c r="C23" i="5"/>
  <c r="D23" i="5"/>
  <c r="C24" i="5"/>
  <c r="D24" i="5"/>
  <c r="C26" i="5"/>
  <c r="D26" i="5"/>
  <c r="D22" i="5"/>
  <c r="C22" i="5"/>
  <c r="G7" i="2" l="1"/>
  <c r="G8" i="2"/>
  <c r="G9" i="2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8" i="2"/>
  <c r="I11" i="5" s="1"/>
  <c r="K13" i="5"/>
  <c r="K12" i="5"/>
  <c r="K8" i="2"/>
  <c r="K11" i="5" s="1"/>
  <c r="K7" i="2"/>
  <c r="K10" i="5" s="1"/>
  <c r="I7" i="2"/>
  <c r="I10" i="5" s="1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8" i="2"/>
  <c r="L11" i="5" s="1"/>
  <c r="L9" i="2"/>
  <c r="L12" i="5" s="1"/>
  <c r="L13" i="5"/>
  <c r="L7" i="2"/>
  <c r="L10" i="5" s="1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<sst xmlns="http://schemas.openxmlformats.org/spreadsheetml/2006/main" count="191" uniqueCount="77">
  <si>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</si>
  <si>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</si>
  <si>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</si>
  <si>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</si>
  <si>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</si>
  <si>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</si>
  <si>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</si>
  <si>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</si>
  <si>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</si>
  <si>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</si>
  <si>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</si>
  <si>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</si>
  <si>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</si>
  <si>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</si>
  <si>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</si>
  <si>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</si>
  <si>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</si>
  <si>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</si>
  <si>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</si>
  <si>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</si>
  <si>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</si>
  <si>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</si>
  <si>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</si>
  <si>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</si>
  <si>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</si>
  <si>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</si>
  <si>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</si>
  <si>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</si>
  <si>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</si>
  <si>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</si>
  <si>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</si>
  <si>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</si>
  <si>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</si>
  <si>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</si>
  <si>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</si>
  <si>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</si>
  <si>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</si>
  <si>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</si>
  <si>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</si>
  <si>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</si>
  <si>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</si>
  <si>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</si>
  <si>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</si>
  <si>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</si>
  <si>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</si>
  <si>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</si>
  <si>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</si>
  <si>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</si>
  <si>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</si>
  <si>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</si>
  <si>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</si>
  <si>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</si>
  <si>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</si>
  <si>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</si>
  <si>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</si>
  <si>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</si>
  <si>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</si>
  <si>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</si>
  <si>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</si>
  <si>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</si>
  <si>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</si>
  <si>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</si>
  <si>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</si>
  <si>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</si>
  <si>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</si>
  <si>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</si>
  <si>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</si>
  <si>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LUZ ADRIANA REYES LOPEZ</t>
  </si>
  <si>
    <t>COCINERA</t>
  </si>
  <si>
    <t>DIRECTORA CAIC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</si>
  <si>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</si>
  <si>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</si>
  <si>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</si>
  <si>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</si>
  <si>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</si>
  <si>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                                                             CORRESPONDIENTE A: 2DA QUINCENA DE SEPTIEMBRE DEL 2019</t>
  </si>
  <si>
    <t>NOMINA 2DA QUINCENA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</si>
</sst>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67</v>
      </c>
      <c r="C7" s="64" t="s">
        <v>69</v>
      </c>
      <c r="D7" s="13" t="s">
        <v>70</v>
      </c>
      <c r="E7" s="5">
        <v>15</v>
      </c>
      <c r="F7" s="23">
        <v>178.5</v>
      </c>
      <c r="G7" s="23">
        <f t="shared" ref="G7:G10" si="0">+E7*F7</f>
        <v>2677.5</v>
      </c>
      <c r="H7" s="23">
        <v>0</v>
      </c>
      <c r="I7" s="23">
        <f t="shared" ref="I7:I10" si="1">+E7*H7</f>
        <v>0</v>
      </c>
      <c r="J7" s="23">
        <v>1.5</v>
      </c>
      <c r="K7" s="23">
        <f t="shared" ref="K7:K10" si="2">+E7*J7</f>
        <v>22.5</v>
      </c>
      <c r="L7" s="23">
        <f t="shared" ref="L7:L10" si="3">+G7-I7+K7</f>
        <v>2700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156</v>
      </c>
      <c r="G8" s="23">
        <f t="shared" si="0"/>
        <v>2340</v>
      </c>
      <c r="H8" s="23">
        <v>0</v>
      </c>
      <c r="I8" s="23">
        <f t="shared" si="1"/>
        <v>0</v>
      </c>
      <c r="J8" s="23">
        <v>4</v>
      </c>
      <c r="K8" s="23">
        <f t="shared" si="2"/>
        <v>60</v>
      </c>
      <c r="L8" s="23">
        <f t="shared" si="3"/>
        <v>2400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si="0"/>
        <v>1882.5</v>
      </c>
      <c r="H9" s="23">
        <v>0</v>
      </c>
      <c r="I9" s="23">
        <f t="shared" si="1"/>
        <v>0</v>
      </c>
      <c r="J9" s="23">
        <v>5.1666666660000002</v>
      </c>
      <c r="K9" s="23">
        <f t="shared" si="2"/>
        <v>77.499999990000006</v>
      </c>
      <c r="L9" s="23">
        <f t="shared" si="3"/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68</v>
      </c>
      <c r="E10" s="5">
        <v>15</v>
      </c>
      <c r="F10" s="23">
        <v>125.5</v>
      </c>
      <c r="G10" s="23">
        <f t="shared" si="0"/>
        <v>1882.5</v>
      </c>
      <c r="H10" s="23">
        <v>0</v>
      </c>
      <c r="I10" s="23">
        <f t="shared" si="1"/>
        <v>0</v>
      </c>
      <c r="J10" s="23">
        <v>5.1666666660000002</v>
      </c>
      <c r="K10" s="23">
        <f t="shared" si="2"/>
        <v>77.499999990000006</v>
      </c>
      <c r="L10" s="23">
        <f t="shared" si="3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68</v>
      </c>
      <c r="E11" s="5">
        <v>15</v>
      </c>
      <c r="F11" s="23">
        <v>125.5</v>
      </c>
      <c r="G11" s="23">
        <f t="shared" ref="G11:G12" si="4">+E11*F11</f>
        <v>1882.5</v>
      </c>
      <c r="H11" s="23">
        <v>0</v>
      </c>
      <c r="I11" s="23">
        <f t="shared" ref="I11:I12" si="5">+E11*H11</f>
        <v>0</v>
      </c>
      <c r="J11" s="23">
        <v>5.1666666660000002</v>
      </c>
      <c r="K11" s="23">
        <f t="shared" ref="K11:K12" si="6">+E11*J11</f>
        <v>77.499999990000006</v>
      </c>
      <c r="L11" s="23">
        <f t="shared" ref="L11:L12" si="7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22</v>
      </c>
      <c r="D12" s="13" t="s">
        <v>19</v>
      </c>
      <c r="E12" s="5">
        <v>15</v>
      </c>
      <c r="F12" s="23">
        <v>156</v>
      </c>
      <c r="G12" s="23">
        <f t="shared" si="4"/>
        <v>2340</v>
      </c>
      <c r="H12" s="23">
        <v>0</v>
      </c>
      <c r="I12" s="23">
        <f t="shared" si="5"/>
        <v>0</v>
      </c>
      <c r="J12" s="23">
        <v>4</v>
      </c>
      <c r="K12" s="23">
        <f t="shared" si="6"/>
        <v>60</v>
      </c>
      <c r="L12" s="23">
        <f t="shared" si="7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13005</v>
      </c>
      <c r="H13" s="74">
        <v>0</v>
      </c>
      <c r="I13" s="23">
        <f>SUM(I7:I12)</f>
        <v>0</v>
      </c>
      <c r="J13" s="23">
        <f>SUM(J7:J12)</f>
        <v>24.999999998000003</v>
      </c>
      <c r="K13" s="23">
        <f>SUM(K7:K12)</f>
        <v>374.99999996999998</v>
      </c>
      <c r="L13" s="23">
        <f>SUM(L7:L12)</f>
        <v>13379.999999970001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0</v>
      </c>
      <c r="F11" s="23">
        <v>147</v>
      </c>
      <c r="G11" s="23">
        <f t="shared" si="0"/>
        <v>0</v>
      </c>
      <c r="H11" s="23">
        <v>0</v>
      </c>
      <c r="I11" s="23">
        <f t="shared" si="1"/>
        <v>0</v>
      </c>
      <c r="J11" s="23">
        <v>4</v>
      </c>
      <c r="K11" s="23">
        <f t="shared" si="2"/>
        <v>0</v>
      </c>
      <c r="L11" s="23">
        <f>+G11-I11+K11</f>
        <v>0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10747.5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349.99944999000002</v>
      </c>
      <c r="L13" s="74">
        <f t="shared" si="8"/>
        <v>11014.999449989999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74</v>
      </c>
      <c r="B4" s="70" t="s">
        <v>75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71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4" ht="30" customHeight="1" x14ac:dyDescent="0.25">
      <c r="A10" s="8">
        <v>19</v>
      </c>
      <c r="B10" s="58" t="s">
        <v>72</v>
      </c>
      <c r="C10" s="60" t="s">
        <v>73</v>
      </c>
      <c r="D10" s="60" t="s">
        <v>73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9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76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>LUZ ADRIANA REYES LOPEZ</v>
      </c>
      <c r="C10" s="27" t="str">
        <f>CAIC!C7</f>
        <v>DIRECTORA CAIC</v>
      </c>
      <c r="D10" s="27" t="str">
        <f>CAIC!D7</f>
        <v>DIRECTORA</v>
      </c>
      <c r="E10" s="35">
        <f>CAIC!E7</f>
        <v>15</v>
      </c>
      <c r="F10" s="26">
        <f>CAIC!F7</f>
        <v>178.5</v>
      </c>
      <c r="G10" s="26">
        <f>CAIC!G7</f>
        <v>2677.5</v>
      </c>
      <c r="H10" s="26">
        <f>CAIC!H7</f>
        <v>0</v>
      </c>
      <c r="I10" s="26">
        <f>CAIC!I7</f>
        <v>0</v>
      </c>
      <c r="J10" s="26">
        <f>CAIC!J7</f>
        <v>1.5</v>
      </c>
      <c r="K10" s="26">
        <f>CAIC!K7</f>
        <v>22.5</v>
      </c>
      <c r="L10" s="26">
        <f>CAIC!L7</f>
        <v>2700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156</v>
      </c>
      <c r="G11" s="26">
        <f>CAIC!G8</f>
        <v>2340</v>
      </c>
      <c r="H11" s="26">
        <f>CAIC!H8</f>
        <v>0</v>
      </c>
      <c r="I11" s="26">
        <f>CAIC!I8</f>
        <v>0</v>
      </c>
      <c r="J11" s="26">
        <f>CAIC!J8</f>
        <v>4</v>
      </c>
      <c r="K11" s="26">
        <f>CAIC!K8</f>
        <v>60</v>
      </c>
      <c r="L11" s="26">
        <f>CAIC!L8</f>
        <v>2400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AUXILIAR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0</v>
      </c>
      <c r="F20" s="26">
        <f>'DESPENSA COMEDER'!F11</f>
        <v>147</v>
      </c>
      <c r="G20" s="26">
        <f>'DESPENSA COMEDER'!G11</f>
        <v>0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0</v>
      </c>
      <c r="L20" s="26">
        <f>'DESPENSA COMEDER'!L11</f>
        <v>0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51210</v>
      </c>
      <c r="H27" s="44">
        <v>68.8</v>
      </c>
      <c r="I27" s="44">
        <f>SUM(I7:I26)</f>
        <v>1267.5</v>
      </c>
      <c r="J27" s="44">
        <f>SUM(J7:J26)</f>
        <v>58.499963323999999</v>
      </c>
      <c r="K27" s="44">
        <f>SUM(K7:K26)</f>
        <v>817.49944986000003</v>
      </c>
      <c r="L27" s="45">
        <f>SUM(L7:L26)</f>
        <v>50759.999449859999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2019-09-18T18:04:17Z</cp:lastPrinted>
  <dcterms:created xsi:type="dcterms:W3CDTF">2015-09-29T01:57:28Z</dcterms:created>
  <dcterms:modified xsi:type="dcterms:W3CDTF">2019-09-28T16:30:15Z</dcterms:modified>
</cp:coreProperties>
</file>