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marD\Downloads\"/>
    </mc:Choice>
  </mc:AlternateContent>
  <bookViews>
    <workbookView xWindow="-120" yWindow="-120" windowWidth="29040" windowHeight="15840" firstSheet="1" activeTab="1"/>
  </bookViews>
  <sheets>
    <sheet name="FONDEREG (2)" sheetId="4" state="hidden" r:id="rId1"/>
    <sheet name="FOCOCI" sheetId="2" r:id="rId2"/>
  </sheets>
  <definedNames>
    <definedName name="_xlnm._FilterDatabase" localSheetId="1" hidden="1">FOCOCI!$B$6:$N$63</definedName>
    <definedName name="_xlnm._FilterDatabase" localSheetId="0" hidden="1">'FONDEREG (2)'!$A$7:$WVM$7</definedName>
    <definedName name="_xlnm.Print_Area" localSheetId="1">FOCOCI!$B$1:$N$61</definedName>
    <definedName name="_xlnm.Print_Area" localSheetId="0">'FONDEREG (2)'!$A$1:$H$95</definedName>
    <definedName name="_xlnm.Print_Titles" localSheetId="1">FOCOCI!$1:$6</definedName>
    <definedName name="_xlnm.Print_Titles" localSheetId="0">'FONDEREG (2)'!$1:$6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57" i="2" l="1"/>
  <c r="L39" i="2"/>
  <c r="L27" i="2" l="1"/>
  <c r="L24" i="2"/>
  <c r="L25" i="2"/>
  <c r="L26" i="2"/>
  <c r="L16" i="2"/>
  <c r="L15" i="2"/>
  <c r="L14" i="2"/>
  <c r="L13" i="2"/>
  <c r="L12" i="2"/>
  <c r="L11" i="2"/>
  <c r="L10" i="2"/>
  <c r="L9" i="2"/>
  <c r="L8" i="2"/>
  <c r="L50" i="2"/>
  <c r="L19" i="2"/>
  <c r="L17" i="2"/>
  <c r="L30" i="2" l="1"/>
  <c r="J59" i="2"/>
  <c r="L58" i="2"/>
  <c r="L57" i="2"/>
  <c r="L56" i="2"/>
  <c r="L55" i="2"/>
  <c r="L54" i="2"/>
  <c r="L53" i="2"/>
  <c r="L49" i="2"/>
  <c r="L48" i="2"/>
  <c r="L47" i="2"/>
  <c r="L46" i="2"/>
  <c r="L45" i="2"/>
  <c r="L43" i="2"/>
  <c r="L42" i="2"/>
  <c r="L41" i="2"/>
  <c r="L38" i="2"/>
  <c r="L37" i="2"/>
  <c r="L36" i="2"/>
  <c r="L35" i="2"/>
  <c r="L34" i="2"/>
  <c r="L29" i="2"/>
  <c r="L23" i="2"/>
  <c r="L22" i="2"/>
  <c r="L7" i="2"/>
  <c r="K44" i="2"/>
  <c r="F54" i="2"/>
  <c r="F42" i="2"/>
  <c r="F37" i="2"/>
  <c r="F36" i="2"/>
  <c r="F34" i="2"/>
  <c r="F29" i="2"/>
  <c r="F25" i="2"/>
  <c r="F24" i="2"/>
  <c r="F23" i="2"/>
  <c r="F22" i="2"/>
  <c r="F15" i="2"/>
  <c r="F14" i="2"/>
  <c r="F13" i="2"/>
  <c r="F12" i="2"/>
  <c r="F10" i="2"/>
  <c r="F9" i="2"/>
  <c r="F8" i="2"/>
  <c r="F7" i="2"/>
  <c r="L59" i="2" l="1"/>
  <c r="L44" i="2"/>
  <c r="K59" i="2"/>
</calcChain>
</file>

<file path=xl/sharedStrings.xml><?xml version="1.0" encoding="utf-8"?>
<sst xmlns="http://schemas.openxmlformats.org/spreadsheetml/2006/main" count="705" uniqueCount="330">
  <si>
    <t>SECRETARÍA DE INFRAESTRUCTURA Y OBRA PÚBLICA</t>
  </si>
  <si>
    <t xml:space="preserve">No. </t>
  </si>
  <si>
    <t>Localización</t>
  </si>
  <si>
    <t>Municipio</t>
  </si>
  <si>
    <t>Localidad</t>
  </si>
  <si>
    <t>Región</t>
  </si>
  <si>
    <t xml:space="preserve">Nombre de la obra </t>
  </si>
  <si>
    <t xml:space="preserve">FONDO COMPLEMENTARIO PARA EL DESARROLLO REGIONAL (FONDEREG 2020) </t>
  </si>
  <si>
    <t>Cihuatlán</t>
  </si>
  <si>
    <t>San Martín de Bolaños</t>
  </si>
  <si>
    <t>Acatlán de Juárez</t>
  </si>
  <si>
    <t>Tepatitlán de Morelos</t>
  </si>
  <si>
    <t>Unión de Tula</t>
  </si>
  <si>
    <t>Etzatlán</t>
  </si>
  <si>
    <t>El Salto</t>
  </si>
  <si>
    <t>Amacueca</t>
  </si>
  <si>
    <t>Ayutla</t>
  </si>
  <si>
    <t>El Arenal</t>
  </si>
  <si>
    <t>Hostotipaquillo</t>
  </si>
  <si>
    <t>Jocotepec</t>
  </si>
  <si>
    <t>Juchitlán</t>
  </si>
  <si>
    <t>Ocotlán</t>
  </si>
  <si>
    <t>San Juanito de Escobedo</t>
  </si>
  <si>
    <t>San Julián</t>
  </si>
  <si>
    <t>San Martín Hidalgo</t>
  </si>
  <si>
    <t>Tonila</t>
  </si>
  <si>
    <t>Villa Purificación</t>
  </si>
  <si>
    <t>La Huerta</t>
  </si>
  <si>
    <t>Tala</t>
  </si>
  <si>
    <t>Zapotlanejo</t>
  </si>
  <si>
    <t>Terminación del Centro de Salud de la cabecera municipal de Amacueca, Jalisco</t>
  </si>
  <si>
    <t>TOTAL</t>
  </si>
  <si>
    <t>ANEXO I DE LA SEGUNDA SESIÓN ORDINARIA DE LA MESA INTERINSTITUCIONAL DE PRESUPUESTO PARTICIPATIVO</t>
  </si>
  <si>
    <t>Tipo de Infraestructura</t>
  </si>
  <si>
    <t>Inversión</t>
  </si>
  <si>
    <t>Pavimentación con concreto hidráulico en calle Juárez entre carretera federal 80 y calle Lic. González Gallo, ubicada en la delegación Pegueros, en el municipio de Tepatitlán de Morelos, Jalisco.</t>
  </si>
  <si>
    <t>Rehabilitación de Escuela Primaria Benito Juárez, en la Cabecera Municipal de Atenguillo, Jalisco.</t>
  </si>
  <si>
    <t>Rehabilitación de la escuela primaria Judith Michel Fernández con clave 14EP0186U Ubicada en la cabecera municipal de Cuautla, Jalisco</t>
  </si>
  <si>
    <t>Construcción de cancha de futbol, cancha de usos múltiples, módulo de ingreso, área de gimnasio al aire libre, área de juegos infantiles y muro perimetral con malla ciclón, en la Unidad Deportiva "Las Norias", en la colonia Las Norias, en el municipio de El Arenal, Jalisco.</t>
  </si>
  <si>
    <t>Construcción de pavimento en vialidad con mezcla asfáltica en la Av. Del Campesino, entre calle Lázaro Cárdenas y calle Francisco Villa, delegación San José del XV, en el municipio de El Salto, Jalisco.</t>
  </si>
  <si>
    <t>Construcción de pavimento en vialidad con mezcla asfáltica en la Av. Lázaro Cárdenas, entre calle San Felipe y calle Del Campesino, delegación San José del XV, en el municipio de El Salto, Jalisco.</t>
  </si>
  <si>
    <t>Construcción de Centro de Salud Especializado en Jilotlán de los Dolores, Jalisco</t>
  </si>
  <si>
    <t xml:space="preserve">Pavimentación con concreto hidráulico, construcción de machuelos y banquetas, instalación de red de drenaje sanitario y red de agua potable en la calle Hidalgo en el municipio de La Barca, Jalisco </t>
  </si>
  <si>
    <t xml:space="preserve">Pavimentación con concreto hidráulico, construcción de machuelos y banquetas, instalación de red de drenaje sanitario y red de agua potable en la calle Vicente Guerrero, en el municipio de La Barca, Jalisco </t>
  </si>
  <si>
    <t>Construcción de pavimento con concreto hidráulico, construcción de machuelos y banquetas, instalación de red de drenaje sanitario y red de agua potable en la calle Narciso Santiago, entre las calles José Ma. Munguía y Nardo, municipio de La Barca, Jalisco.</t>
  </si>
  <si>
    <t>Construcción de Servicios Hidrosanitarios, machuelos, banquetas y pavimento hidráulico en las calles Cristóbal Colón, Jacinto Cortina, Allende, Fco. I. Madero y 5 de Junio en municipio de San Gabriel, Jalisco</t>
  </si>
  <si>
    <t>Rehabilitación de la Unidad Deportiva en el municipio de Santa María de los Ángeles, Jalisco.</t>
  </si>
  <si>
    <t>Construcción de Unidad Deportiva y centro comunitario en la delegación de San Isidro Mazatepec, en el municipio de Tala, Jalisco.</t>
  </si>
  <si>
    <t>Rehabilitación de la Escuela Primara Ignacio Allende, delegación Cuisillos, en el municipio de Tala, Jalisco</t>
  </si>
  <si>
    <t>Rehabilitación de la Escuela CAM Ignacio Manuel Altamirano, en la cabecera municipal, del municipio de Tala, jalisco</t>
  </si>
  <si>
    <t>Pavimentación de carriles del Boulevard Acatic, en el municipio de Tepatitlán de Morelos, Jalisco</t>
  </si>
  <si>
    <t>Construcción del libramiento en la cabecera municipal de Tequila, Jalisco.</t>
  </si>
  <si>
    <t>Construcción de camino de acceso a base de la Guardia Nacional, en el predio El Castillo, municipio de Tequila, Jalisco.</t>
  </si>
  <si>
    <t>Terminación de la construcción del polideportivo de Puente Grande, ubicado en la colonia Tololotlán y Puente Grande, en el municipio de Tonalá Jalisco.</t>
  </si>
  <si>
    <t>Construcción de cancha de futbol profesional con pasto sintético y pista de atletismo con pavimento elástico en la Unidad Deportiva de la cabecera Municipal de Totatiche, Jalisco</t>
  </si>
  <si>
    <t>Construcción de electrificación en la colonia popular de Jesús, en la localidad de San Luis Soyatlán, municipio de Tuxcueca, Jalisco</t>
  </si>
  <si>
    <t>Construcción de electrificación en la colonia popular de Las Brisas, en la localidad de San Luis Soyatlán, municipio de Tuxcueca, Jalisco</t>
  </si>
  <si>
    <t>Construcción de la Escuela Primaria Marica Acero V. CCT14EPR122L T/M y Y14EPR083FTC, segunda etapa, ubicada en el municipio de Villa Hidalgo, Jalisco.</t>
  </si>
  <si>
    <t>Rehabilitación del Centro de Salud de la cabecera municipal de Acatlán de Juárez, Jalisco</t>
  </si>
  <si>
    <t>Rehabilitación del Centro de Salud de la cabecera municipal de Ahualulco de Mercado, Jalisco</t>
  </si>
  <si>
    <t>Rehabilitación del Centro de Salud de la cabecera municipal de Atenguillo, Jalisco</t>
  </si>
  <si>
    <t>Rehabilitación del Centro de Salud en la cabecera municipal de Ayutla, Jalisco</t>
  </si>
  <si>
    <t>Rehabilitación del Centro de Salud en El Tuito, municipio de Cabo Corrientes, Jalisco</t>
  </si>
  <si>
    <t>Rehabilitación de Centro de Salud Comunidad el Aguacate, municipio de Cihuatlán, Jalisco</t>
  </si>
  <si>
    <t>Rehabilitación del CAM, ubicado en el municipio de El Arenal, Jalisco</t>
  </si>
  <si>
    <t>Rehabilitación de Centro de salud en la cabecera municipal de El Arenal, Jalisco</t>
  </si>
  <si>
    <t>Rehabilitación de Centro de salud en la cabecera municipal de Etzatlán, Jalisco</t>
  </si>
  <si>
    <t>Rehabilitación de Centro de salud en la cabecera municipal de Ixtlahuacán del Río, Jalisco</t>
  </si>
  <si>
    <t>Rehabilitación de Centro de salud en la cabecera municipal de Jesús María, Jalisco</t>
  </si>
  <si>
    <t>Construcción de la segunda Etapa y Terminación de Centro de Salud en la Localidad de San Cristóbal Zapotitlán, municipio de Jocotepec, Jalisco.</t>
  </si>
  <si>
    <t>Rehabilitación de escuela en el Rebalsito, municipio de La Huerta, Jalisco.</t>
  </si>
  <si>
    <t>Construcción de la primera etapa del Hospital General Regional de Ocotlán, Jalisco.</t>
  </si>
  <si>
    <t>Rehabilitación de Centro de salud en la cabecera municipal de San Juanito de Escobedo, Jalisco.</t>
  </si>
  <si>
    <t>Rehabilitación de Centro de Salud de Servicios Ampliados San Julián, Jalisco.</t>
  </si>
  <si>
    <t>Rehabilitación de Centro de salud en la cabecera municipal de San Martín de Bolaños, Jalisco.</t>
  </si>
  <si>
    <t>Rehabilitación de Centro de salud en la cabecera municipal de San Martín Hidalgo, Jalisco.</t>
  </si>
  <si>
    <t>Terminación de Centro de Salud, Aguilillas, municipio de Tepatitlán de Morelos, Jalisco.</t>
  </si>
  <si>
    <t>Terminación de Centro de Salud, Los Sauces, municipio de Tepatitlán de Morelos, Jalisco.</t>
  </si>
  <si>
    <t>Rehabilitación de la Escuela Ignacio Zaragoza, ubicada en el municipio de Tonaya, Jalisco.</t>
  </si>
  <si>
    <t>Rehabilitación de CECYTEJ, ubicado en el municipio de Tonaya, Jalisco.</t>
  </si>
  <si>
    <t>Rehabilitación de casa de salud de la comunidad de Coatlancillo, municipio de Tonaya, Jalisco.</t>
  </si>
  <si>
    <t>Rehabilitación de Centro de salud en la cabecera municipal de Tonila, Jalisco.</t>
  </si>
  <si>
    <t>Construcción de la primera etapa del Hospital de primer contacto en cabecera municipal (sala de expulsión), ubicado en el municipio de Unión de Tula, Jalisco.</t>
  </si>
  <si>
    <t>Rehabilitación de Centro de salud en la cabecera municipal de Villa Purificación, Jalisco.</t>
  </si>
  <si>
    <t>Rehabilitación de Centro de salud en la cabecera municipal de Zacoalco de Torres, Jalisco.</t>
  </si>
  <si>
    <t>Rehabilitación de Telesecundaria Isidro Castillo Pérez, ubicada en el municipio de Zapotlanejo, Jalisco.</t>
  </si>
  <si>
    <t>Rehabilitación y ampliación del Centro de Salud de la cabecera municipal de Cuautla, Jalisco.</t>
  </si>
  <si>
    <t>Rehabilitación de COBAEJ, municipio de Cuautla, Jalisco.</t>
  </si>
  <si>
    <t>Rehabilitación de Centro de salud en la cabecera municipal de Jalostotitlán, Jalisco.</t>
  </si>
  <si>
    <t>Rehabilitación de Centro de salud en la cabecera municipal de Juchitlán, Jalisco.</t>
  </si>
  <si>
    <t>Rehabilitación de Escuela Wilebalda Rodríguez Jiménez, ubicada en el municipio de Mexticacán, Jalisco.</t>
  </si>
  <si>
    <t>Rehabilitación de Centro de salud en la cabecera municipal de San Cristóbal de la Barranca, Jalisco.</t>
  </si>
  <si>
    <t>Rehabilitación de Centro de salud en la cabecera municipal de Valle de Guadalupe, Jalisco.</t>
  </si>
  <si>
    <t>Rehabilitación de Centro de salud en la cabecera municipal de Valle de Juárez, Jalisco.</t>
  </si>
  <si>
    <t>Rehabilitación de Centro de Salud de la cabecera municipal Chiquilistlán, Jalisco.</t>
  </si>
  <si>
    <t>Rehabilitación de Escuela Secundaria Santos Degollado, en la cabecera municipal de Degollado, Jalisco.</t>
  </si>
  <si>
    <t>Rehabilitación del Centro de Salud en la cabecera municipal de Magdalena, Jalisco</t>
  </si>
  <si>
    <t>Rehabilitación área de espera del Hospital Regional, municipio de Magdalena, Jalisco</t>
  </si>
  <si>
    <t>Rehabilitación de Centro de salud en la cabecera municipal de Santa María del Oro, Jalisco</t>
  </si>
  <si>
    <t>Rehabilitación de Centro de salud en la cabecera municipal de Tizapán el Alto, Jalisco</t>
  </si>
  <si>
    <t>Rehabilitación de la Escuela Emiliano Zapata, municipio de Magdalena, Jalisco</t>
  </si>
  <si>
    <t>Rehabilitación de Centro de Salud en la cabecera municipal de Hostotipaquillo, Jalisco</t>
  </si>
  <si>
    <t>Rehabilitación de Centro de Salud en la cabecera municipal de Concepción de Buenos Aires, Jalisco</t>
  </si>
  <si>
    <t>Rehabilitación de Centro de Salud en la cabecera municipal de Guachinango, Jalisco</t>
  </si>
  <si>
    <t>Rehabilitación de Centro de Salud en la cabecera municipal de La Manzanilla de la Paz, Jalisco</t>
  </si>
  <si>
    <t>Rehabilitación de Centro de Salud en la cabecera municipal de Mazamitla, Jalisco</t>
  </si>
  <si>
    <t>Rehabilitación de Escuela Idolina Gaona, educación especial municipio de Cocula, Jalisco</t>
  </si>
  <si>
    <t>Rehabilitación de Centro de Salud en la cabecera municipal de Pihuamo, Jalisco</t>
  </si>
  <si>
    <t>Rehabilitación de la Escuela Primaria Benito Juárez, en la cabecera municipal de Unión de Tula, Jalisco.</t>
  </si>
  <si>
    <t>Rehabilitación jardín de Niños María Amparo Camacho CCT 14DJN0125R, en el municipio de Juchitlán, Jalisco.</t>
  </si>
  <si>
    <t>Rehabilitación del Preescolar El Chamizal CCT 14DJN1709A, ubicado en la cabecera municipal de Pihuamo, Jalisco.</t>
  </si>
  <si>
    <t>Rehabilitación de la Escuela Normal en la localidad de Atequiza, municipio de Ixtlahuacán de los Membrillos, Jalisco.</t>
  </si>
  <si>
    <t>Rehabilitación de la Escuela Rosario Castellanos en la cabecera municipal, de Tuxpan, Jalisco.</t>
  </si>
  <si>
    <t>Rehabilitación de la Escuela 20 de Noviembre ubicada en el municipio de Jesús María, Jalisco.</t>
  </si>
  <si>
    <t>Rehabilitación de Centro de Salud de cabecera de Cocula, Jalisco.</t>
  </si>
  <si>
    <t>Rehabilitación de la Escuela Secundaria 30 ubicada en el municipio de Valle de Juárez, Jalisco. Segunda etapa</t>
  </si>
  <si>
    <t>Rehabilitación de la escuela Alfredo R. Plascencia, ubicada en el municipio de Jalostotitlán, Jalisco. Segunda etapa</t>
  </si>
  <si>
    <t>Rehabilitación de Escuela Prisciliano Sánchez ubicada en el municipio de Ejutla, Jalisco.</t>
  </si>
  <si>
    <t>Rehabilitación de Centro de Salud en el municipio de San Diego de Alejandría, Jalisco.</t>
  </si>
  <si>
    <t>Rehabilitación de Centro de salud en la cabecera municipal de Atengo, Jalisco.</t>
  </si>
  <si>
    <t>Rehabilitación de Escuela ubicada en el municipio de Mazamitla, Jalisco.</t>
  </si>
  <si>
    <t>Atenguillo</t>
  </si>
  <si>
    <t>Cuautla</t>
  </si>
  <si>
    <t>Jilotlán de los Dolores</t>
  </si>
  <si>
    <t>La Barca</t>
  </si>
  <si>
    <t>San Gabriel</t>
  </si>
  <si>
    <t>Santa María de los Ángeles</t>
  </si>
  <si>
    <t>Tequila</t>
  </si>
  <si>
    <t>Tonalá</t>
  </si>
  <si>
    <t>Totatiche</t>
  </si>
  <si>
    <t>Tuxcueca</t>
  </si>
  <si>
    <t>Villa Hidalgo</t>
  </si>
  <si>
    <t>Ahualulco de Mercado</t>
  </si>
  <si>
    <t>Atotonilco el Alto</t>
  </si>
  <si>
    <t>Cabo Corrientes</t>
  </si>
  <si>
    <t>Jesús María</t>
  </si>
  <si>
    <t>Tonaya</t>
  </si>
  <si>
    <t>Zacoalco de Torres</t>
  </si>
  <si>
    <t>Jalostotitlán</t>
  </si>
  <si>
    <t>Mexticacán</t>
  </si>
  <si>
    <t>San Cristóbal de la Barranca</t>
  </si>
  <si>
    <t>Valle de Guadalupe</t>
  </si>
  <si>
    <t>Valle de Juárez</t>
  </si>
  <si>
    <t>Chiquilistlán</t>
  </si>
  <si>
    <t>Degollado</t>
  </si>
  <si>
    <t>Magdalena</t>
  </si>
  <si>
    <t>Santa María del Oro</t>
  </si>
  <si>
    <t>Tizapán el Alto</t>
  </si>
  <si>
    <t>Concepcián de Buenos Aires</t>
  </si>
  <si>
    <t>Guachinango</t>
  </si>
  <si>
    <t>La Manzanilla de la Paz</t>
  </si>
  <si>
    <t>Mazamitla</t>
  </si>
  <si>
    <t>Cocula</t>
  </si>
  <si>
    <t>Pihuamo</t>
  </si>
  <si>
    <t>Ixtlahuacán de los Membrillos</t>
  </si>
  <si>
    <t>Tuxpán</t>
  </si>
  <si>
    <t>Ejutla</t>
  </si>
  <si>
    <t>Atengo</t>
  </si>
  <si>
    <t>SEGUNDA CARTERA DE PROYECTOS</t>
  </si>
  <si>
    <t>Ixtlahuacán del Río</t>
  </si>
  <si>
    <t>San Diego de Alejandría</t>
  </si>
  <si>
    <t>Rehabilitación del Centro de Salud en San Francisco de Asís, en el municipio de Atotonilco el Alto, Jalisco</t>
  </si>
  <si>
    <t>ACATLAN DE JUAREZ</t>
  </si>
  <si>
    <t>ATENGO</t>
  </si>
  <si>
    <t>CHIQUILISTLAN</t>
  </si>
  <si>
    <t>CIHUATLAN</t>
  </si>
  <si>
    <t>Concepcion de Buenos Aires</t>
  </si>
  <si>
    <t>Etzatlan</t>
  </si>
  <si>
    <t>Ixtlahuacan de los Membrillos</t>
  </si>
  <si>
    <t>Ixtlahuacan del Rio</t>
  </si>
  <si>
    <t>Jalostotitlan</t>
  </si>
  <si>
    <t>JESUS MARIA</t>
  </si>
  <si>
    <t>Juchitlan</t>
  </si>
  <si>
    <t>Mexticacan</t>
  </si>
  <si>
    <t>Ocotlan</t>
  </si>
  <si>
    <t>San Cristobal de la Barranca</t>
  </si>
  <si>
    <t>SAN DIEGO DE ALEJANDRIA</t>
  </si>
  <si>
    <t>San Julian</t>
  </si>
  <si>
    <t>San Martin de Bolaños</t>
  </si>
  <si>
    <t>San Martin Hidalgo</t>
  </si>
  <si>
    <t>Santa Maria del Oro</t>
  </si>
  <si>
    <t>Tepatitlan de Morelos</t>
  </si>
  <si>
    <t>Tizapan el Alto</t>
  </si>
  <si>
    <t>Tuxpan</t>
  </si>
  <si>
    <t>Union de Tula</t>
  </si>
  <si>
    <t>Valle de Juarez</t>
  </si>
  <si>
    <t>Villa Purificacion</t>
  </si>
  <si>
    <t>No.</t>
  </si>
  <si>
    <t>Jamay</t>
  </si>
  <si>
    <t xml:space="preserve">FONDO COMÚN CONCURSABLE PARA LA INFRAESTRUCTURA (FOCOCI 2021) </t>
  </si>
  <si>
    <t>Rehabilitación del malecón de Melaque, en el municipio de Cihuatlán, Jalisco.</t>
  </si>
  <si>
    <t>Rehabilitación al ingreso de la cabecera municipal de Casimiro Castillo, Jalisco</t>
  </si>
  <si>
    <t>Pavimentación con empedrado ahogado en concreto hidráulico y sustitución de redes hidrosanitarias en la calle Lázaro Cárdenas, en la cabecera municipal de Jocotepec, Jalisco</t>
  </si>
  <si>
    <t>Lagos de Moreno</t>
  </si>
  <si>
    <t>Casimiro Castillo</t>
  </si>
  <si>
    <t>Valles</t>
  </si>
  <si>
    <t>Costa Sur</t>
  </si>
  <si>
    <t>Ciénega</t>
  </si>
  <si>
    <t>Altos Norte</t>
  </si>
  <si>
    <t>Sureste</t>
  </si>
  <si>
    <t>Sur</t>
  </si>
  <si>
    <t>Deportiva, cultural y recreativa</t>
  </si>
  <si>
    <t>Turística</t>
  </si>
  <si>
    <t>Construcción de la unidad deportiva en la delegación de Cuisillos en el municipio de Tala, Jalisco.</t>
  </si>
  <si>
    <t>Construcción del malecón en el municipio de Jamay, Jalisco.</t>
  </si>
  <si>
    <t>Construcción del malecón de Lagos de Moreno, Jalisco.</t>
  </si>
  <si>
    <t>Construcción de malecón en la Rivera de la Laguna de Chapala en el Municipio de Ocotlán, Jalisco.</t>
  </si>
  <si>
    <t xml:space="preserve">Infraestructura Urbana y caminos municipales </t>
  </si>
  <si>
    <t>Zapotlán El Grande</t>
  </si>
  <si>
    <t>Reconstrucción de libramiento interior de Ciudad Guzmán, en el municipio de Zapotlán El Grande, Jalisco.</t>
  </si>
  <si>
    <t xml:space="preserve">Rehabilitación del ingreso a Zapotitán de Hidalgo de la carretera federal al puente en el municipio de Jocotepec, Jalisco </t>
  </si>
  <si>
    <t>Ejecutor</t>
  </si>
  <si>
    <t>Cartera</t>
  </si>
  <si>
    <t>Primera</t>
  </si>
  <si>
    <t>Rehabilitación del Jardín Principal de la cabecera municipal de Huejúcar, Jalisco.</t>
  </si>
  <si>
    <t>Rehabilitación de la Unidad Deportiva López Mateos, ubicada en el municipio de Guadalajara, Jalisco.</t>
  </si>
  <si>
    <t>Construcción de áreas recreativas en la Glorieta La Normal, en el municipio de Guadalajara, Jalisco.</t>
  </si>
  <si>
    <t>Rehabilitación con pavimento asfaltico, accesibilidad universal e iluminación, en la Av. Pablo Neruda, en la Col. Providencia de la Zona 2 Minerva, en el municipio de Guadalajara, Jalisco.</t>
  </si>
  <si>
    <t>Rehabilitación del antiguo Hospital Civil de Guadalajara, dentro del polígono de calles Belén, Tenerías, Hospital y Coronel Calderón, en el municipio de Guadalajara, Jalisco. (Restauración integral de fachadas con valor patrimonial).</t>
  </si>
  <si>
    <t>Pavimentación con concreto hidráulico, sustitución de redes hidrosanitarias, en la calle Hacienda del Jardín, en la col. San José Río Verde de la Zona 4 Oblatos, en el municipio de Guadalajara, Jalisco.</t>
  </si>
  <si>
    <t>Rehabilitación de Plaza Guadalajara, dentro del polígono de Av. Hidalgo, Av. Alcalde, Morelos y Pedro Loza en el Centro Histórico de la Zona 1 Centro, en el municipio de Guadalajara, Jalisco.</t>
  </si>
  <si>
    <t xml:space="preserve">Construcción de CECYTEJ, en la cabecera municipal de San Miguel El Alto, Jalisco. Segunda Etapa. </t>
  </si>
  <si>
    <t>Construcción de vialidad y ciclovía CU Tonalá - Jauja, en el municipio de Tonalá, Jalisco.</t>
  </si>
  <si>
    <t>Construcción de ciclovía en Av. Inglaterra, en el municipio de Zapopan, Jalisco.</t>
  </si>
  <si>
    <t>Construcción de instalaciones para Remo y Canotaje, en el malecón de Ciudad Guzmán, en el Municipio de Zapotlán El Grande, Jalisco. (Hangar, baños y muelles).</t>
  </si>
  <si>
    <t>Rehabilitación de la unidad deportiva de la cabecera municipal de San Julián, Jalisco. Segunda etapa.</t>
  </si>
  <si>
    <t xml:space="preserve">Construcción y rehabilitación de Bachillerato CCT 14EMS0068H, en la localidad de San Sebastián de Teponahuaxtlán, municipio de Mezquitic, Jalisco. </t>
  </si>
  <si>
    <t>Pavimentación con carpeta asfáltica sobre empedrado en camino Santa Fe a La Cofradía, en la Delegación Santa Fe, municipio de Zapotlanejo, Jalisco.</t>
  </si>
  <si>
    <t>Pavimentación con sello asfáltico en carretera La Joya del Camino a La Joya Chica, en  la Delegación La Purísima, municipio de Zapotlanejo, Jalisco.</t>
  </si>
  <si>
    <t>Norte</t>
  </si>
  <si>
    <t>Centro</t>
  </si>
  <si>
    <t>Guadalajara</t>
  </si>
  <si>
    <t>Altos Sur</t>
  </si>
  <si>
    <t>San Miguel el Alto</t>
  </si>
  <si>
    <t>Educativa</t>
  </si>
  <si>
    <t>Zapopan</t>
  </si>
  <si>
    <t>Mezquitic</t>
  </si>
  <si>
    <t>SIOP</t>
  </si>
  <si>
    <t>Segunda</t>
  </si>
  <si>
    <t>Construcción de Puente en el municipio de Gómez Farías, Jalisco.</t>
  </si>
  <si>
    <t>Gómez Farías</t>
  </si>
  <si>
    <t>Construcción de centro de Salud comunitario en el Centro Barrial Av. Malecón, en el municipio de Guadalajara, Jalisco.</t>
  </si>
  <si>
    <t>Salud</t>
  </si>
  <si>
    <t xml:space="preserve">Rehabilitación de unidad deportiva (baños y barda perimetral), en el Chamizal, en la cabecera municipal de Pihuamo, Jalisco. </t>
  </si>
  <si>
    <t>Construcción de Corredor Pitayero, en el municipio de Techaluta de Montenegro, Jalisco.</t>
  </si>
  <si>
    <t>Lagunas</t>
  </si>
  <si>
    <t>Techaluta de Montenegro</t>
  </si>
  <si>
    <t>Tercera</t>
  </si>
  <si>
    <t>Pavimentación con concreto hidráulico y redes hidrosanitarias de la calle Rocha Garibay, en el municipio de Ameca, Jalisco. Segunda etapa.</t>
  </si>
  <si>
    <t>Ameca</t>
  </si>
  <si>
    <t>Construcción de concreto zampeado en calle Manzanillo, en la cabecera municipal de Cañadas de Obregón, Jalisco. Tercera etapa.</t>
  </si>
  <si>
    <t>Cañadas de Obregón</t>
  </si>
  <si>
    <t>Rehabilitación de instalaciones de playa incluyente en Cuastecomates, en Cihuatlán, Jalisco.</t>
  </si>
  <si>
    <t>Construcción del módulo de la Preparatoria Regional, en el municipio de Juanacatlán, Jalisco. (Obra complementaria).</t>
  </si>
  <si>
    <t xml:space="preserve">Rehabilitación del camino a la localidad de Rincón de Mirandilla, en el municipio de Mascota, Jalisco. Primera etapa. </t>
  </si>
  <si>
    <t>Costa Sierra Occidental</t>
  </si>
  <si>
    <t>Mascota</t>
  </si>
  <si>
    <t>Rehabilitación de Unidad Deportiva, en el municipio de Mexticacán, Jalisco. (Obra complementaria).</t>
  </si>
  <si>
    <t>Rehabilitación de banquetas en el perímetro de la escuela Wilebalda Rodríguez Jiménez CCT 14DPR2274C, en la cabecera municipal de Mexticacán, Jalisco.</t>
  </si>
  <si>
    <t>Reconstrucción del libramiento de la cabecera municipal de San Juan de los Lagos, Jalisco. (De la carretera 80 al Puente Santa Cecilia).</t>
  </si>
  <si>
    <t>San Juan de los Lagos</t>
  </si>
  <si>
    <t>Construcción de techumbre en instalaciones especiales en la alberca de la Unidad Deportiva Palenque, en el municipio de Tonalá, Jalisco.</t>
  </si>
  <si>
    <t>Rehabilitación del Ingreso Sur a la cabecera municipal de Zacoalco de Torres, Jalisco. Segunda etapa.</t>
  </si>
  <si>
    <t>Cuarta</t>
  </si>
  <si>
    <t>Sierra de Amula</t>
  </si>
  <si>
    <t>Quinta</t>
  </si>
  <si>
    <t>Huejúcar</t>
  </si>
  <si>
    <t>Pavimentación con concreto hidráulico de la calle Hidalgo, en el municipio de Ayutla, Jalisco.</t>
  </si>
  <si>
    <t>Comentarios</t>
  </si>
  <si>
    <t>Rehabilitación de infraestructura y equipamiento para el Centro de Atención de Llamadas de Emergencia del municipio de Lagos de Moreno, Jalisco.  Frente 2</t>
  </si>
  <si>
    <t>Otros</t>
  </si>
  <si>
    <t>Cancelada</t>
  </si>
  <si>
    <t>27 de enero de 2021</t>
  </si>
  <si>
    <t>24 de febrero de 2021</t>
  </si>
  <si>
    <t>17 de marzo 2021</t>
  </si>
  <si>
    <t>28 de abril 2021</t>
  </si>
  <si>
    <t>1 de mayo 2021</t>
  </si>
  <si>
    <t>25 de Junio 2021</t>
  </si>
  <si>
    <t>Modificación a la 1era</t>
  </si>
  <si>
    <t>Sesión</t>
  </si>
  <si>
    <t>Juanacatlán</t>
  </si>
  <si>
    <t>MODIFICACIÓN A LAS CARTERAS DE PROYECTOS</t>
  </si>
  <si>
    <t>Nombre de la obra</t>
  </si>
  <si>
    <t>Nombre del objeto de contrato</t>
  </si>
  <si>
    <t>Inversión Autorizada</t>
  </si>
  <si>
    <t>Ampliación o reducción</t>
  </si>
  <si>
    <t>Inversión Modificada</t>
  </si>
  <si>
    <t>Cancelada en Sesión del 25 de Junio 2021</t>
  </si>
  <si>
    <t>Sin cambio</t>
  </si>
  <si>
    <r>
      <rPr>
        <sz val="11"/>
        <color rgb="FF000000"/>
        <rFont val="Calibri"/>
        <family val="2"/>
      </rPr>
      <t xml:space="preserve">Rehabilitación de la unidad deportiva López Mateos, ubicada en el municipio de Guadalajara, Jalisco. </t>
    </r>
    <r>
      <rPr>
        <b/>
        <sz val="11"/>
        <color rgb="FFFF0000"/>
        <rFont val="Calibri"/>
        <family val="2"/>
      </rPr>
      <t>Tercera etapa. Frente 1.</t>
    </r>
  </si>
  <si>
    <r>
      <rPr>
        <sz val="11"/>
        <color rgb="FF000000"/>
        <rFont val="Calibri"/>
        <family val="2"/>
      </rPr>
      <t xml:space="preserve">Rehabilitación de la unidad deportiva López Mateos, ubicada en el municipio de Guadalajara, Jalisco. </t>
    </r>
    <r>
      <rPr>
        <b/>
        <sz val="11"/>
        <color rgb="FFFF0000"/>
        <rFont val="Calibri"/>
        <family val="2"/>
      </rPr>
      <t>Tercera etapa. Frente 2.</t>
    </r>
  </si>
  <si>
    <r>
      <rPr>
        <sz val="11"/>
        <color rgb="FF000000"/>
        <rFont val="Calibri"/>
        <family val="2"/>
      </rPr>
      <t xml:space="preserve">Construcción de áreas recreativas </t>
    </r>
    <r>
      <rPr>
        <b/>
        <sz val="11"/>
        <color rgb="FFFF0000"/>
        <rFont val="Calibri"/>
        <family val="2"/>
      </rPr>
      <t>y obra complementaria</t>
    </r>
    <r>
      <rPr>
        <sz val="11"/>
        <color rgb="FF000000"/>
        <rFont val="Calibri"/>
        <family val="2"/>
      </rPr>
      <t xml:space="preserve"> en la Glorieta La Normal, en el municipio de Guadalajara, Jalisco. </t>
    </r>
    <r>
      <rPr>
        <b/>
        <sz val="11"/>
        <color rgb="FFFF0000"/>
        <rFont val="Calibri"/>
        <family val="2"/>
      </rPr>
      <t>Frente 1</t>
    </r>
    <r>
      <rPr>
        <sz val="11"/>
        <color rgb="FF000000"/>
        <rFont val="Calibri"/>
        <family val="2"/>
      </rPr>
      <t>.</t>
    </r>
  </si>
  <si>
    <r>
      <rPr>
        <sz val="11"/>
        <color rgb="FF000000"/>
        <rFont val="Calibri"/>
        <family val="2"/>
      </rPr>
      <t xml:space="preserve">Construcción de áreas recreativas </t>
    </r>
    <r>
      <rPr>
        <b/>
        <sz val="11"/>
        <color rgb="FFFF0000"/>
        <rFont val="Calibri"/>
        <family val="2"/>
      </rPr>
      <t>y obra complementaria</t>
    </r>
    <r>
      <rPr>
        <sz val="11"/>
        <color rgb="FF000000"/>
        <rFont val="Calibri"/>
        <family val="2"/>
      </rPr>
      <t xml:space="preserve"> en la Glorieta La Normal, en el municipio de Guadalajara, Jalisco. </t>
    </r>
    <r>
      <rPr>
        <b/>
        <sz val="11"/>
        <color rgb="FFFF0000"/>
        <rFont val="Calibri"/>
        <family val="2"/>
      </rPr>
      <t>Frente 2</t>
    </r>
    <r>
      <rPr>
        <sz val="11"/>
        <color rgb="FF000000"/>
        <rFont val="Calibri"/>
        <family val="2"/>
      </rPr>
      <t>.</t>
    </r>
  </si>
  <si>
    <r>
      <rPr>
        <sz val="11"/>
        <color rgb="FF000000"/>
        <rFont val="Calibri"/>
        <family val="2"/>
      </rPr>
      <t xml:space="preserve">Construcción de áreas recreativas </t>
    </r>
    <r>
      <rPr>
        <b/>
        <sz val="11"/>
        <color rgb="FFFF0000"/>
        <rFont val="Calibri"/>
        <family val="2"/>
      </rPr>
      <t>y obra complementaria</t>
    </r>
    <r>
      <rPr>
        <sz val="11"/>
        <color rgb="FF000000"/>
        <rFont val="Calibri"/>
        <family val="2"/>
      </rPr>
      <t xml:space="preserve"> en la Glorieta La Normal, en el municipio de Guadalajara, Jalisco. </t>
    </r>
    <r>
      <rPr>
        <b/>
        <sz val="11"/>
        <color rgb="FFFF0000"/>
        <rFont val="Calibri"/>
        <family val="2"/>
      </rPr>
      <t>Frente 3</t>
    </r>
    <r>
      <rPr>
        <sz val="11"/>
        <color rgb="FF000000"/>
        <rFont val="Calibri"/>
        <family val="2"/>
      </rPr>
      <t>.</t>
    </r>
  </si>
  <si>
    <r>
      <t xml:space="preserve">Construcción </t>
    </r>
    <r>
      <rPr>
        <b/>
        <sz val="11"/>
        <color rgb="FFFF0000"/>
        <rFont val="Calibri"/>
        <family val="2"/>
      </rPr>
      <t xml:space="preserve">de módulo </t>
    </r>
    <r>
      <rPr>
        <sz val="11"/>
        <color rgb="FF000000"/>
        <rFont val="Calibri"/>
        <family val="2"/>
      </rPr>
      <t xml:space="preserve">de CECYTEJ, en la cabecera municipal de San Miguel El Alto, Jalisco. Segunda etapa. </t>
    </r>
    <r>
      <rPr>
        <b/>
        <sz val="11"/>
        <color rgb="FFFF0000"/>
        <rFont val="Calibri"/>
        <family val="2"/>
      </rPr>
      <t>Frente 1</t>
    </r>
  </si>
  <si>
    <r>
      <rPr>
        <sz val="11"/>
        <color rgb="FF000000"/>
        <rFont val="Calibri"/>
        <family val="2"/>
      </rPr>
      <t xml:space="preserve">Construcción </t>
    </r>
    <r>
      <rPr>
        <b/>
        <sz val="11"/>
        <color rgb="FFFF0000"/>
        <rFont val="Calibri"/>
        <family val="2"/>
      </rPr>
      <t xml:space="preserve">de pavimento, banquetas </t>
    </r>
    <r>
      <rPr>
        <sz val="11"/>
        <color rgb="FF000000"/>
        <rFont val="Calibri"/>
        <family val="2"/>
      </rPr>
      <t xml:space="preserve">y ciclovía CU Tonalá, </t>
    </r>
    <r>
      <rPr>
        <b/>
        <sz val="11"/>
        <color rgb="FFFF0000"/>
        <rFont val="Calibri"/>
        <family val="2"/>
      </rPr>
      <t xml:space="preserve">en vialidades del </t>
    </r>
    <r>
      <rPr>
        <sz val="11"/>
        <color rgb="FF000000"/>
        <rFont val="Calibri"/>
        <family val="2"/>
      </rPr>
      <t xml:space="preserve">municipio de Tonalá, jalisco. </t>
    </r>
    <r>
      <rPr>
        <b/>
        <sz val="11"/>
        <color rgb="FFFF0000"/>
        <rFont val="Calibri"/>
        <family val="2"/>
      </rPr>
      <t>Primera etapa. Frente 7.</t>
    </r>
  </si>
  <si>
    <r>
      <rPr>
        <sz val="11"/>
        <color rgb="FF000000"/>
        <rFont val="Calibri"/>
        <family val="2"/>
      </rPr>
      <t xml:space="preserve">Construcción </t>
    </r>
    <r>
      <rPr>
        <b/>
        <sz val="11"/>
        <color rgb="FFFF0000"/>
        <rFont val="Calibri"/>
        <family val="2"/>
      </rPr>
      <t xml:space="preserve">de pavimento, banquetas </t>
    </r>
    <r>
      <rPr>
        <sz val="11"/>
        <color rgb="FF000000"/>
        <rFont val="Calibri"/>
        <family val="2"/>
      </rPr>
      <t xml:space="preserve">y ciclovía CU Tonalá, </t>
    </r>
    <r>
      <rPr>
        <b/>
        <sz val="11"/>
        <color rgb="FFFF0000"/>
        <rFont val="Calibri"/>
        <family val="2"/>
      </rPr>
      <t xml:space="preserve">en vialidades del </t>
    </r>
    <r>
      <rPr>
        <sz val="11"/>
        <color rgb="FF000000"/>
        <rFont val="Calibri"/>
        <family val="2"/>
      </rPr>
      <t xml:space="preserve">municipio de Tonalá, jalisco. </t>
    </r>
    <r>
      <rPr>
        <b/>
        <sz val="11"/>
        <color rgb="FFFF0000"/>
        <rFont val="Calibri"/>
        <family val="2"/>
      </rPr>
      <t>Primera etapa. Frente 8.</t>
    </r>
  </si>
  <si>
    <r>
      <t xml:space="preserve">Construcción de instalaciones para Remo y Canotaje, en el malecón de Ciudad Guzmán, en el Municipio de Zapotlán El Grande, Jalisco. </t>
    </r>
    <r>
      <rPr>
        <b/>
        <sz val="11"/>
        <color rgb="FFFF0000"/>
        <rFont val="Calibri"/>
        <family val="2"/>
      </rPr>
      <t>Frente 3.</t>
    </r>
  </si>
  <si>
    <r>
      <rPr>
        <sz val="11"/>
        <color rgb="FF000000"/>
        <rFont val="Calibri"/>
        <family val="2"/>
      </rPr>
      <t xml:space="preserve">Construcción de Puente </t>
    </r>
    <r>
      <rPr>
        <b/>
        <sz val="11"/>
        <color rgb="FFFF0000"/>
        <rFont val="Calibri"/>
        <family val="2"/>
      </rPr>
      <t>ubicado en la cabecera municipal</t>
    </r>
    <r>
      <rPr>
        <sz val="11"/>
        <color rgb="FF000000"/>
        <rFont val="Calibri"/>
        <family val="2"/>
      </rPr>
      <t xml:space="preserve"> de Gómez Farías, Jalisco.</t>
    </r>
  </si>
  <si>
    <t>Construcción del Centro de Salud Comunitario en el Centro Barrial Av. Malecón, en Guadalajara, Jalisco.</t>
  </si>
  <si>
    <r>
      <t xml:space="preserve">Construcción del Centro de Salud Comunitario en el Centro Barrial Av. Malecón, en Guadalajara, Jalisco. </t>
    </r>
    <r>
      <rPr>
        <b/>
        <sz val="11"/>
        <color rgb="FFFF0000"/>
        <rFont val="Calibri"/>
        <family val="2"/>
      </rPr>
      <t>Frente 2</t>
    </r>
  </si>
  <si>
    <r>
      <rPr>
        <sz val="11"/>
        <color rgb="FF000000"/>
        <rFont val="Calibri"/>
        <family val="2"/>
      </rPr>
      <t xml:space="preserve">Rehabilitación de </t>
    </r>
    <r>
      <rPr>
        <b/>
        <sz val="11"/>
        <color rgb="FFFF0000"/>
        <rFont val="Calibri"/>
        <family val="2"/>
      </rPr>
      <t>la</t>
    </r>
    <r>
      <rPr>
        <sz val="11"/>
        <color rgb="FF000000"/>
        <rFont val="Calibri"/>
        <family val="2"/>
      </rPr>
      <t xml:space="preserve"> unidad deportiva (baños y barda perimetral) </t>
    </r>
    <r>
      <rPr>
        <b/>
        <sz val="11"/>
        <color rgb="FFFF0000"/>
        <rFont val="Calibri"/>
        <family val="2"/>
      </rPr>
      <t xml:space="preserve">El </t>
    </r>
    <r>
      <rPr>
        <sz val="11"/>
        <color rgb="FF000000"/>
        <rFont val="Calibri"/>
        <family val="2"/>
      </rPr>
      <t xml:space="preserve">Chamizal, </t>
    </r>
    <r>
      <rPr>
        <b/>
        <sz val="11"/>
        <color rgb="FFFF0000"/>
        <rFont val="Calibri"/>
        <family val="2"/>
      </rPr>
      <t>ubicada</t>
    </r>
    <r>
      <rPr>
        <sz val="11"/>
        <color rgb="FF000000"/>
        <rFont val="Calibri"/>
        <family val="2"/>
      </rPr>
      <t xml:space="preserve"> en la cabecera municipal de Pihuamo, Jalisco.</t>
    </r>
  </si>
  <si>
    <t xml:space="preserve">Se Cancela </t>
  </si>
  <si>
    <t>Se cancela la acción y se dispone saldo para Escuela Chapultepec de Autlán de Navarro</t>
  </si>
  <si>
    <r>
      <rPr>
        <sz val="11"/>
        <color rgb="FF000000"/>
        <rFont val="Calibri"/>
        <family val="2"/>
      </rPr>
      <t xml:space="preserve">Construcción </t>
    </r>
    <r>
      <rPr>
        <b/>
        <sz val="11"/>
        <color rgb="FFFF0000"/>
        <rFont val="Calibri"/>
        <family val="2"/>
      </rPr>
      <t>de obra complementaria</t>
    </r>
    <r>
      <rPr>
        <sz val="11"/>
        <color rgb="FF000000"/>
        <rFont val="Calibri"/>
        <family val="2"/>
      </rPr>
      <t xml:space="preserve"> para la construcción del módulo de la Preparatoria Regional, ubicada en el municipio de Juanacatlán, Jalisco.</t>
    </r>
  </si>
  <si>
    <r>
      <rPr>
        <sz val="11"/>
        <color rgb="FF000000"/>
        <rFont val="Calibri"/>
        <family val="2"/>
      </rPr>
      <t>Rehabilitación de Unidad Deportiva, en el municipio de Mexticacán, Jalisco.</t>
    </r>
    <r>
      <rPr>
        <b/>
        <sz val="11"/>
        <color rgb="FFFF0000"/>
        <rFont val="Calibri"/>
        <family val="2"/>
      </rPr>
      <t xml:space="preserve"> Segunda etapa.</t>
    </r>
  </si>
  <si>
    <r>
      <rPr>
        <sz val="11"/>
        <color rgb="FF000000"/>
        <rFont val="Calibri"/>
        <family val="2"/>
      </rPr>
      <t xml:space="preserve">Rehabilitación de Escuela Wilebalda Rodríguez Jiménez CCT 14DPR2274C, ubicada en el municipio de Mexticacán, Jalisco. </t>
    </r>
    <r>
      <rPr>
        <b/>
        <sz val="11"/>
        <color rgb="FFFF0000"/>
        <rFont val="Calibri"/>
        <family val="2"/>
      </rPr>
      <t>Segunda etapa.</t>
    </r>
  </si>
  <si>
    <r>
      <rPr>
        <sz val="11"/>
        <color rgb="FF000000"/>
        <rFont val="Calibri"/>
        <family val="2"/>
      </rPr>
      <t>Reconstrucción del libramiento de la cabecera municipal de San Juan de Los Lagos, Jalisco.</t>
    </r>
    <r>
      <rPr>
        <b/>
        <sz val="11"/>
        <color rgb="FFFF0000"/>
        <rFont val="Calibri"/>
        <family val="2"/>
      </rPr>
      <t xml:space="preserve"> Frente 1.</t>
    </r>
  </si>
  <si>
    <r>
      <rPr>
        <sz val="11"/>
        <color rgb="FF000000"/>
        <rFont val="Calibri"/>
        <family val="2"/>
      </rPr>
      <t>Reconstrucción del libramiento de la cabecera municipal de San Juan de Los Lagos, Jalisco.</t>
    </r>
    <r>
      <rPr>
        <b/>
        <sz val="11"/>
        <color rgb="FFFF0000"/>
        <rFont val="Calibri"/>
        <family val="2"/>
      </rPr>
      <t xml:space="preserve"> Frente 2.</t>
    </r>
  </si>
  <si>
    <r>
      <t>Reconstrucción del libramiento de la cabecera municipal de San Juan de Los Lagos, Jalisco.</t>
    </r>
    <r>
      <rPr>
        <b/>
        <sz val="11"/>
        <color rgb="FFFF0000"/>
        <rFont val="Calibri"/>
        <family val="2"/>
      </rPr>
      <t xml:space="preserve"> Frente 3.</t>
    </r>
  </si>
  <si>
    <r>
      <rPr>
        <sz val="11"/>
        <color rgb="FF000000"/>
        <rFont val="Calibri"/>
        <family val="2"/>
      </rPr>
      <t xml:space="preserve">Pavimentación con concreto hidráulico de la calle Hidalgo, en el municipio de Ayutla, Jalisco. </t>
    </r>
    <r>
      <rPr>
        <b/>
        <sz val="11"/>
        <color rgb="FFFF0000"/>
        <rFont val="Calibri"/>
        <family val="2"/>
      </rPr>
      <t>Primera etapa.</t>
    </r>
  </si>
  <si>
    <t xml:space="preserve">Rehabilitación del Centro Escolar Chapultepec, ubicado en el municipio de Autlán de Navarro, Jalisco. Primera Etapa. </t>
  </si>
  <si>
    <t xml:space="preserve">Rehabilitación de la vialidad al ingreso del módulo de CECYTEJ, ubicado en la cabecera municipal de San Miguel el Alto, Jalisco. </t>
  </si>
  <si>
    <t>-</t>
  </si>
  <si>
    <t>Acción nueva</t>
  </si>
  <si>
    <t>Autlán de Navarro</t>
  </si>
  <si>
    <t>ANEXO I DE LA SEXTA SESIÓN EXTRAORDINARIA DE LA MESA DE INVERSIÓN PÚBLICA</t>
  </si>
  <si>
    <t xml:space="preserve">• La columna “Nombre del objeto de contrato” tiene el propósito de identificar los frentes de trabajo con los que le ejecutan las acciones, además de precisar el nombre con el que fueron contratadas.
• La columna de “Inversión Autorizada” refiere el recurso original autorizado. 
• La columna de “Ampliación o reducción” tiene el propósito de servir como balance de los movimientos de las acciones.
• La columna de “Inversión Modificada”, resulta de la sumatoria de la inversión autorizada y la reducción o ampliación según sea el caso. El resultado es el nuevo importe autorizado de cada acción.  
</t>
  </si>
  <si>
    <r>
      <t xml:space="preserve">Se dispone el sado para rehabilitar calle de ingreso al mismo CECYTEJ
</t>
    </r>
    <r>
      <rPr>
        <b/>
        <sz val="11"/>
        <color rgb="FFFF0000"/>
        <rFont val="Calibri"/>
        <family val="2"/>
        <scheme val="minor"/>
      </rPr>
      <t>Se modificó el nombre</t>
    </r>
  </si>
  <si>
    <t>Se dispone el saldo para el Centro Escolar de Autlán de Navarro</t>
  </si>
  <si>
    <r>
      <t xml:space="preserve">Se lleva a cabo en 2 frentes de trabajo
</t>
    </r>
    <r>
      <rPr>
        <b/>
        <sz val="11"/>
        <color rgb="FFFF0000"/>
        <rFont val="Calibri"/>
        <family val="2"/>
        <scheme val="minor"/>
      </rPr>
      <t>Se modificó el nombre
Se dispone el saldo para el Centro Escolar de Autlán de Navarro</t>
    </r>
  </si>
  <si>
    <r>
      <t xml:space="preserve">Se lleva a cabo en 3 frentes de trabajo
</t>
    </r>
    <r>
      <rPr>
        <b/>
        <sz val="11"/>
        <color rgb="FFFF0000"/>
        <rFont val="Calibri"/>
        <family val="2"/>
        <scheme val="minor"/>
      </rPr>
      <t>Se modificó el nombre
Se dispone el saldo para el Centro Escolar de Autlán de Navarro</t>
    </r>
  </si>
  <si>
    <t>Se modificó el nombre
Se dispone el saldo para el Centro Escolar de Autlán de Navarro</t>
  </si>
  <si>
    <t>Se modificó el nombreSe dispone el saldo para el Centro Escolar de Autlán de Navarro</t>
  </si>
  <si>
    <t>Se lleva a cabo en 3 frentes de trabajo
Se dispone el saldo para el Centro Escolar de Autlán de Navarro</t>
  </si>
  <si>
    <r>
      <t xml:space="preserve">Construcción de instalaciones para Remo y Canotaje, en el malecón de Ciudad Guzmán, en el Municipio de Zapotlán El Grande, Jalisco. </t>
    </r>
    <r>
      <rPr>
        <b/>
        <sz val="11"/>
        <color rgb="FFFF0000"/>
        <rFont val="Calibri"/>
        <family val="2"/>
      </rPr>
      <t>Frente 1.</t>
    </r>
  </si>
  <si>
    <t>Se lleva a cabo en 4 frentes de trabajo</t>
  </si>
  <si>
    <r>
      <t xml:space="preserve">Construcción de instalaciones para Remo y Canotaje, en el malecón de Ciudad Guzmán, en el Municipio de Zapotlán El Grande, Jalisco. </t>
    </r>
    <r>
      <rPr>
        <b/>
        <sz val="11"/>
        <color rgb="FFFF0000"/>
        <rFont val="Calibri"/>
        <family val="2"/>
      </rPr>
      <t>Frente 4.</t>
    </r>
  </si>
  <si>
    <t>Se dispone el saldo
Se lleva a cabo en 2 frentes de trabajo</t>
  </si>
  <si>
    <r>
      <t xml:space="preserve">Construcción de instalaciones para remo y canotaje, en el malecón de Ciudad Guzmán, en el municipio de Zapotlán El Grande, Jalisco. </t>
    </r>
    <r>
      <rPr>
        <b/>
        <sz val="11"/>
        <color rgb="FFFF0000"/>
        <rFont val="Calibri"/>
        <family val="2"/>
      </rPr>
      <t>Frente 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</si>
</sst>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_-\$* #,##0.00_-;&quot;-$&quot;* #,##0.00_-;_-\$* \-??_-;_-@_-"/>
  </numFmts>
  <fonts count="20" x14ac:knownFonts="1">
    <font>
      <sz val="11"/>
      <color theme="1"/>
      <name val="Calibri"/>
      <family val="2"/>
      <scheme val="minor"/>
    </font>
    <font>
      <sz val="11"/>
      <color theme="1"/>
      <name val="Calibri"/>
      <family val="2"/>
      <scheme val="minor"/>
    </font>
    <font>
      <b/>
      <sz val="11"/>
      <color rgb="FFFFFFFF"/>
      <name val="Calibri"/>
      <family val="2"/>
    </font>
    <font>
      <sz val="11"/>
      <name val="Calibri"/>
      <family val="2"/>
      <scheme val="minor"/>
    </font>
    <font>
      <sz val="11"/>
      <color rgb="FF000000"/>
      <name val="Calibri"/>
      <family val="2"/>
      <charset val="1"/>
    </font>
    <font>
      <b/>
      <sz val="12"/>
      <color rgb="FF000000"/>
      <name val="Calibri"/>
      <family val="2"/>
      <scheme val="minor"/>
    </font>
    <font>
      <sz val="11"/>
      <color rgb="FFFF0000"/>
      <name val="Calibri"/>
      <family val="2"/>
      <scheme val="minor"/>
    </font>
    <font>
      <sz val="10"/>
      <name val="Calibri"/>
      <family val="2"/>
      <scheme val="minor"/>
    </font>
    <font>
      <b/>
      <sz val="11"/>
      <color rgb="FFFFFFFF"/>
      <name val="Calibri"/>
      <family val="2"/>
      <scheme val="minor"/>
    </font>
    <font>
      <sz val="11"/>
      <color rgb="FF000000"/>
      <name val="Calibri"/>
      <family val="2"/>
      <scheme val="minor"/>
    </font>
    <font>
      <sz val="10"/>
      <color rgb="FF000000"/>
      <name val="Century Gothic"/>
      <family val="2"/>
    </font>
    <font>
      <b/>
      <sz val="12"/>
      <color rgb="FFFFFFFF"/>
      <name val="Calibri"/>
      <family val="2"/>
    </font>
    <font>
      <sz val="11"/>
      <name val="Calibri"/>
      <family val="2"/>
    </font>
    <font>
      <sz val="11"/>
      <color rgb="FF000000"/>
      <name val="Calibri"/>
      <family val="2"/>
    </font>
    <font>
      <b/>
      <sz val="11"/>
      <name val="Calibri"/>
      <family val="2"/>
      <scheme val="minor"/>
    </font>
    <font>
      <b/>
      <sz val="11"/>
      <color rgb="FFFF0000"/>
      <name val="Calibri"/>
      <family val="2"/>
    </font>
    <font>
      <sz val="8"/>
      <name val="Calibri"/>
      <family val="2"/>
      <scheme val="minor"/>
    </font>
    <font>
      <b/>
      <sz val="11"/>
      <color rgb="FFFF0000"/>
      <name val="Calibri"/>
      <family val="2"/>
      <scheme val="minor"/>
    </font>
    <font>
      <sz val="11"/>
      <color theme="1"/>
      <name val="Calibri"/>
      <family val="2"/>
    </font>
    <font>
      <b/>
      <sz val="11"/>
      <color rgb="FF0049DA"/>
      <name val="Calibri"/>
      <family val="2"/>
    </font>
  </fonts>
  <fills count="7">
    <fill>
      <patternFill patternType="none"/>
    </fill>
    <fill>
      <patternFill patternType="gray125"/>
    </fill>
    <fill>
      <patternFill patternType="solid">
        <fgColor rgb="FF009639"/>
        <bgColor rgb="FF009639"/>
      </patternFill>
    </fill>
    <fill>
      <patternFill patternType="solid">
        <fgColor theme="0"/>
        <bgColor rgb="FF000000"/>
      </patternFill>
    </fill>
    <fill>
      <patternFill patternType="solid">
        <fgColor theme="0"/>
        <bgColor indexed="64"/>
      </patternFill>
    </fill>
    <fill>
      <patternFill patternType="solid">
        <fgColor theme="0" tint="-0.499984740745262"/>
        <bgColor rgb="FF009639"/>
      </patternFill>
    </fill>
    <fill>
      <patternFill patternType="solid">
        <fgColor theme="0"/>
        <bgColor theme="0"/>
      </patternFill>
    </fill>
  </fills>
  <borders count="10">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s>
  <cellStyleXfs count="5">
    <xf numFmtId="0" fontId="0" fillId="0" borderId="0"/>
    <xf numFmtId="44" fontId="1" fillId="0" borderId="0" applyFont="0" applyFill="0" applyBorder="0" applyAlignment="0" applyProtection="0"/>
    <xf numFmtId="165" fontId="4" fillId="0" borderId="0" applyBorder="0" applyProtection="0"/>
    <xf numFmtId="43" fontId="1" fillId="0" borderId="0" applyFont="0" applyFill="0" applyBorder="0" applyAlignment="0" applyProtection="0"/>
    <xf numFmtId="0" fontId="4" fillId="0" borderId="0"/>
  </cellStyleXfs>
  <cellXfs count="94">
    <xf numFmtId="0" fontId="0" fillId="0" borderId="0" xfId="0"/>
    <xf numFmtId="0" fontId="3" fillId="4" borderId="1" xfId="0" applyFont="1" applyFill="1" applyBorder="1" applyAlignment="1">
      <alignment horizontal="center" vertical="center" wrapText="1"/>
    </xf>
    <xf numFmtId="0" fontId="3" fillId="4" borderId="0" xfId="0" applyFont="1" applyFill="1" applyBorder="1" applyAlignment="1">
      <alignment vertical="center"/>
    </xf>
    <xf numFmtId="0" fontId="7" fillId="3" borderId="0" xfId="0" applyFont="1" applyFill="1" applyBorder="1" applyAlignment="1">
      <alignment horizontal="right"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164" fontId="9" fillId="4" borderId="1" xfId="0" applyNumberFormat="1" applyFont="1" applyFill="1" applyBorder="1" applyAlignment="1">
      <alignment horizontal="center" vertical="center" wrapText="1"/>
    </xf>
    <xf numFmtId="0" fontId="6" fillId="4" borderId="0" xfId="0" applyFont="1" applyFill="1" applyBorder="1" applyAlignment="1">
      <alignment vertical="center"/>
    </xf>
    <xf numFmtId="0" fontId="3" fillId="3" borderId="0" xfId="0" applyFont="1" applyFill="1" applyBorder="1" applyAlignment="1">
      <alignment horizontal="right" vertical="center" wrapText="1"/>
    </xf>
    <xf numFmtId="0" fontId="3" fillId="3" borderId="0" xfId="0" applyFont="1" applyFill="1" applyBorder="1" applyAlignment="1">
      <alignment vertical="center"/>
    </xf>
    <xf numFmtId="0" fontId="3" fillId="4" borderId="0" xfId="0" applyFont="1" applyFill="1" applyBorder="1" applyAlignment="1">
      <alignment vertical="center" wrapText="1"/>
    </xf>
    <xf numFmtId="164" fontId="9" fillId="0" borderId="1" xfId="0" applyNumberFormat="1" applyFont="1" applyFill="1" applyBorder="1" applyAlignment="1">
      <alignment horizontal="center" vertical="center" wrapText="1"/>
    </xf>
    <xf numFmtId="0" fontId="3" fillId="3" borderId="0" xfId="0" applyFont="1" applyFill="1" applyAlignment="1">
      <alignment vertical="center"/>
    </xf>
    <xf numFmtId="0" fontId="3" fillId="4" borderId="0" xfId="0" applyFont="1" applyFill="1" applyAlignment="1">
      <alignment vertical="center"/>
    </xf>
    <xf numFmtId="0" fontId="5" fillId="3" borderId="0" xfId="0" applyFont="1" applyFill="1" applyAlignment="1">
      <alignment horizontal="center" vertical="center"/>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44" fontId="8" fillId="2" borderId="0" xfId="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44" fontId="8" fillId="5" borderId="1" xfId="1" applyFont="1" applyFill="1" applyBorder="1" applyAlignment="1">
      <alignment horizontal="center" vertical="center" wrapText="1"/>
    </xf>
    <xf numFmtId="0" fontId="3" fillId="0" borderId="1" xfId="4" applyFont="1" applyBorder="1" applyAlignment="1">
      <alignment horizontal="left" vertical="center" wrapText="1"/>
    </xf>
    <xf numFmtId="0" fontId="9" fillId="0" borderId="1" xfId="0" applyFont="1" applyBorder="1" applyAlignment="1">
      <alignment horizontal="justify" vertical="center"/>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vertical="center" wrapText="1"/>
    </xf>
    <xf numFmtId="0" fontId="13" fillId="0" borderId="1" xfId="4" applyFont="1" applyBorder="1" applyAlignment="1">
      <alignment horizontal="center" vertical="center" wrapText="1"/>
    </xf>
    <xf numFmtId="0" fontId="14" fillId="4" borderId="0" xfId="0" applyFont="1" applyFill="1" applyBorder="1" applyAlignment="1">
      <alignment horizontal="center" vertical="center"/>
    </xf>
    <xf numFmtId="164" fontId="14" fillId="4" borderId="0" xfId="0" applyNumberFormat="1" applyFont="1" applyFill="1" applyBorder="1" applyAlignment="1">
      <alignment horizontal="center" vertical="center"/>
    </xf>
    <xf numFmtId="0" fontId="3" fillId="4"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44" fontId="13" fillId="0" borderId="1" xfId="3" applyNumberFormat="1" applyFont="1" applyFill="1" applyBorder="1" applyAlignment="1">
      <alignment horizontal="center" vertical="center" wrapText="1"/>
    </xf>
    <xf numFmtId="44" fontId="12" fillId="0" borderId="1" xfId="3" applyNumberFormat="1" applyFont="1" applyFill="1" applyBorder="1" applyAlignment="1">
      <alignment horizontal="center" vertical="center" wrapText="1"/>
    </xf>
    <xf numFmtId="44" fontId="3" fillId="0" borderId="1" xfId="3" applyNumberFormat="1" applyFont="1" applyFill="1" applyBorder="1" applyAlignment="1">
      <alignment horizontal="center" vertical="center" wrapText="1"/>
    </xf>
    <xf numFmtId="44" fontId="15" fillId="0" borderId="1" xfId="3" applyNumberFormat="1" applyFont="1" applyFill="1" applyBorder="1" applyAlignment="1">
      <alignment horizontal="center" vertical="center" wrapText="1"/>
    </xf>
    <xf numFmtId="44" fontId="11" fillId="2" borderId="3" xfId="1" applyNumberFormat="1" applyFont="1" applyFill="1" applyBorder="1" applyAlignment="1">
      <alignment horizontal="center" vertical="center" wrapText="1"/>
    </xf>
    <xf numFmtId="44" fontId="8" fillId="2" borderId="3" xfId="1" applyFont="1" applyFill="1" applyBorder="1" applyAlignment="1">
      <alignment horizontal="center" vertical="center" wrapText="1"/>
    </xf>
    <xf numFmtId="0" fontId="12" fillId="0" borderId="1" xfId="4" applyFont="1" applyBorder="1" applyAlignment="1">
      <alignment horizontal="left" vertical="center" wrapText="1"/>
    </xf>
    <xf numFmtId="0" fontId="15" fillId="0" borderId="1" xfId="4" applyFont="1" applyBorder="1" applyAlignment="1">
      <alignment horizontal="center" vertical="center" wrapText="1"/>
    </xf>
    <xf numFmtId="0" fontId="13" fillId="6"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3" fillId="0" borderId="1" xfId="4" applyFont="1" applyBorder="1" applyAlignment="1">
      <alignment horizontal="justify" vertical="center" wrapText="1"/>
    </xf>
    <xf numFmtId="44" fontId="19" fillId="0" borderId="1" xfId="0" applyNumberFormat="1" applyFont="1" applyFill="1" applyBorder="1" applyAlignment="1">
      <alignment horizontal="center" vertical="center" wrapText="1"/>
    </xf>
    <xf numFmtId="44" fontId="13" fillId="0" borderId="1" xfId="3"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5" fillId="3" borderId="0" xfId="0" applyFont="1" applyFill="1" applyAlignment="1">
      <alignment horizontal="center" vertical="center"/>
    </xf>
    <xf numFmtId="0" fontId="8" fillId="2" borderId="2" xfId="0" applyFont="1" applyFill="1" applyBorder="1" applyAlignment="1">
      <alignment horizontal="center" vertical="center" wrapText="1"/>
    </xf>
    <xf numFmtId="44" fontId="8" fillId="2" borderId="2" xfId="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 xfId="0" applyFont="1" applyFill="1" applyBorder="1" applyAlignment="1">
      <alignment horizontal="center" vertical="center" wrapText="1"/>
    </xf>
    <xf numFmtId="44" fontId="13" fillId="0" borderId="8" xfId="3" applyNumberFormat="1" applyFont="1" applyFill="1" applyBorder="1" applyAlignment="1">
      <alignment horizontal="center" vertical="center" wrapText="1"/>
    </xf>
    <xf numFmtId="44" fontId="13" fillId="0" borderId="9" xfId="3" applyNumberFormat="1" applyFont="1" applyFill="1" applyBorder="1" applyAlignment="1">
      <alignment horizontal="center" vertical="center" wrapText="1"/>
    </xf>
    <xf numFmtId="44" fontId="13" fillId="0" borderId="3" xfId="3" applyNumberFormat="1" applyFont="1" applyFill="1" applyBorder="1" applyAlignment="1">
      <alignment horizontal="center" vertical="center" wrapText="1"/>
    </xf>
    <xf numFmtId="44" fontId="3" fillId="0" borderId="8" xfId="3" applyNumberFormat="1" applyFont="1" applyFill="1" applyBorder="1" applyAlignment="1">
      <alignment horizontal="center" vertical="center" wrapText="1"/>
    </xf>
    <xf numFmtId="44" fontId="3" fillId="0" borderId="9" xfId="3" applyNumberFormat="1" applyFont="1" applyFill="1" applyBorder="1" applyAlignment="1">
      <alignment horizontal="center" vertical="center" wrapText="1"/>
    </xf>
    <xf numFmtId="44" fontId="3" fillId="0" borderId="3" xfId="3"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3" fillId="3" borderId="7" xfId="0" applyFont="1" applyFill="1" applyBorder="1" applyAlignment="1">
      <alignment horizontal="left" vertical="center" wrapText="1"/>
    </xf>
    <xf numFmtId="0" fontId="3" fillId="3" borderId="7" xfId="0" applyFont="1" applyFill="1" applyBorder="1" applyAlignment="1">
      <alignment horizontal="left" vertical="center"/>
    </xf>
    <xf numFmtId="0" fontId="3" fillId="3" borderId="0" xfId="0" applyFont="1" applyFill="1" applyBorder="1" applyAlignment="1">
      <alignment horizontal="left" vertical="center"/>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8"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4" applyFont="1" applyBorder="1" applyAlignment="1">
      <alignment horizontal="left" vertical="center" wrapText="1"/>
    </xf>
    <xf numFmtId="0" fontId="3" fillId="0" borderId="1" xfId="0" applyFont="1" applyFill="1" applyBorder="1" applyAlignment="1">
      <alignment horizontal="center" vertical="center" wrapText="1"/>
    </xf>
    <xf numFmtId="44" fontId="8" fillId="2" borderId="1" xfId="1" applyFont="1" applyFill="1" applyBorder="1" applyAlignment="1">
      <alignment horizontal="center" vertical="center" wrapText="1"/>
    </xf>
    <xf numFmtId="0" fontId="5" fillId="3" borderId="0" xfId="0" applyFont="1" applyFill="1" applyBorder="1" applyAlignment="1">
      <alignment horizontal="center" vertical="center"/>
    </xf>
    <xf numFmtId="0" fontId="3" fillId="0" borderId="1" xfId="0" applyFont="1" applyBorder="1"/>
    <xf numFmtId="0" fontId="5" fillId="3" borderId="5" xfId="0" applyFont="1" applyFill="1" applyBorder="1" applyAlignment="1">
      <alignment horizontal="center" vertical="center"/>
    </xf>
    <xf numFmtId="0" fontId="17" fillId="0" borderId="8" xfId="0" applyFont="1" applyFill="1" applyBorder="1" applyAlignment="1">
      <alignment horizontal="center" vertical="center" wrapText="1"/>
    </xf>
    <xf numFmtId="0" fontId="17" fillId="0" borderId="3" xfId="0" applyFont="1" applyFill="1" applyBorder="1" applyAlignment="1">
      <alignment horizontal="center" vertical="center" wrapText="1"/>
    </xf>
    <xf numFmtId="44" fontId="3" fillId="0" borderId="1" xfId="3"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7" fillId="0" borderId="9" xfId="0" applyFont="1" applyFill="1" applyBorder="1" applyAlignment="1">
      <alignment horizontal="center" vertical="center" wrapText="1"/>
    </xf>
    <xf numFmtId="44" fontId="13" fillId="0" borderId="1" xfId="3" applyNumberFormat="1" applyFont="1" applyFill="1" applyBorder="1" applyAlignment="1">
      <alignment horizontal="center" vertical="center" wrapText="1"/>
    </xf>
    <xf numFmtId="44" fontId="15" fillId="0" borderId="1" xfId="3" applyNumberFormat="1" applyFont="1" applyFill="1" applyBorder="1" applyAlignment="1">
      <alignment horizontal="center" vertical="center" wrapText="1"/>
    </xf>
    <xf numFmtId="0" fontId="13" fillId="0" borderId="1" xfId="4" applyFont="1" applyBorder="1" applyAlignment="1">
      <alignment horizontal="center" vertical="center" wrapText="1"/>
    </xf>
    <xf numFmtId="0" fontId="0" fillId="0" borderId="1" xfId="0" applyBorder="1" applyAlignment="1">
      <alignment horizontal="left" vertical="center" wrapText="1"/>
    </xf>
    <xf numFmtId="0" fontId="17" fillId="0" borderId="1" xfId="0" applyFont="1" applyFill="1" applyBorder="1" applyAlignment="1">
      <alignment horizontal="center" vertical="center" wrapText="1"/>
    </xf>
    <xf numFmtId="0" fontId="3" fillId="0" borderId="8" xfId="4" applyFont="1" applyBorder="1" applyAlignment="1">
      <alignment horizontal="left" vertical="center" wrapText="1"/>
    </xf>
    <xf numFmtId="0" fontId="3" fillId="0" borderId="9" xfId="4" applyFont="1" applyBorder="1" applyAlignment="1">
      <alignment horizontal="left" vertical="center" wrapText="1"/>
    </xf>
    <xf numFmtId="0" fontId="3" fillId="0" borderId="3" xfId="4" applyFont="1" applyBorder="1" applyAlignment="1">
      <alignment horizontal="left" vertical="center" wrapText="1"/>
    </xf>
  </cellXfs>
  <cellStyles count="5">
    <cellStyle name="Millares" xfId="3" builtinId="3"/>
    <cellStyle name="Moneda" xfId="1" builtinId="4"/>
    <cellStyle name="Moneda 2" xfId="2"/>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92536</xdr:colOff>
      <xdr:row>0</xdr:row>
      <xdr:rowOff>153700</xdr:rowOff>
    </xdr:from>
    <xdr:to>
      <xdr:col>7</xdr:col>
      <xdr:colOff>1211989</xdr:colOff>
      <xdr:row>2</xdr:row>
      <xdr:rowOff>138546</xdr:rowOff>
    </xdr:to>
    <xdr:pic>
      <xdr:nvPicPr>
        <xdr:cNvPr id="2" name="image1.png">
          <a:extLst>
            <a:ext uri="{FF2B5EF4-FFF2-40B4-BE49-F238E27FC236}">
              <a16:creationId xmlns:a16="http://schemas.microsoft.com/office/drawing/2014/main" xmlns="" id="{D51D27C6-1CC9-4A54-A35C-A64AD1F39139}"/>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98511" y="153700"/>
          <a:ext cx="1119453" cy="384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xdr:col>
      <xdr:colOff>63497</xdr:colOff>
      <xdr:row>1</xdr:row>
      <xdr:rowOff>36806</xdr:rowOff>
    </xdr:from>
    <xdr:to>
      <xdr:col>2</xdr:col>
      <xdr:colOff>1312573</xdr:colOff>
      <xdr:row>2</xdr:row>
      <xdr:rowOff>127388</xdr:rowOff>
    </xdr:to>
    <xdr:pic>
      <xdr:nvPicPr>
        <xdr:cNvPr id="3" name="image2.png">
          <a:extLst>
            <a:ext uri="{FF2B5EF4-FFF2-40B4-BE49-F238E27FC236}">
              <a16:creationId xmlns:a16="http://schemas.microsoft.com/office/drawing/2014/main" xmlns="" id="{F17BBCC7-194D-47CF-AD56-231CD302F8CB}"/>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797" y="236831"/>
          <a:ext cx="1620551" cy="290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498752</xdr:colOff>
      <xdr:row>0</xdr:row>
      <xdr:rowOff>76199</xdr:rowOff>
    </xdr:from>
    <xdr:to>
      <xdr:col>13</xdr:col>
      <xdr:colOff>907189</xdr:colOff>
      <xdr:row>2</xdr:row>
      <xdr:rowOff>104774</xdr:rowOff>
    </xdr:to>
    <xdr:pic>
      <xdr:nvPicPr>
        <xdr:cNvPr id="3" name="image1.png">
          <a:extLst>
            <a:ext uri="{FF2B5EF4-FFF2-40B4-BE49-F238E27FC236}">
              <a16:creationId xmlns:a16="http://schemas.microsoft.com/office/drawing/2014/main" xmlns="" id="{00000000-0008-0000-0100-000003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29027" y="76199"/>
          <a:ext cx="1246637"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xdr:col>
      <xdr:colOff>130172</xdr:colOff>
      <xdr:row>0</xdr:row>
      <xdr:rowOff>133350</xdr:rowOff>
    </xdr:from>
    <xdr:to>
      <xdr:col>3</xdr:col>
      <xdr:colOff>598198</xdr:colOff>
      <xdr:row>2</xdr:row>
      <xdr:rowOff>23907</xdr:rowOff>
    </xdr:to>
    <xdr:pic>
      <xdr:nvPicPr>
        <xdr:cNvPr id="4" name="image2.png">
          <a:extLst>
            <a:ext uri="{FF2B5EF4-FFF2-40B4-BE49-F238E27FC236}">
              <a16:creationId xmlns:a16="http://schemas.microsoft.com/office/drawing/2014/main" xmlns="" id="{08D58864-EEB2-4276-BD9F-B5F9AE7645E7}"/>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4472" y="133350"/>
          <a:ext cx="1620551" cy="290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3"/>
  <sheetViews>
    <sheetView topLeftCell="A84" zoomScale="110" zoomScaleNormal="110" workbookViewId="0">
      <selection activeCell="G155" sqref="G155"/>
    </sheetView>
  </sheetViews>
  <sheetFormatPr baseColWidth="10" defaultRowHeight="15" x14ac:dyDescent="0.25"/>
  <cols>
    <col min="1" max="1" width="1.7109375" style="9" customWidth="1"/>
    <col min="2" max="2" width="5.5703125" style="2" customWidth="1"/>
    <col min="3" max="3" width="71" style="10" customWidth="1"/>
    <col min="4" max="4" width="15.42578125" style="2" customWidth="1"/>
    <col min="5" max="5" width="16.140625" style="2" customWidth="1"/>
    <col min="6" max="6" width="14.5703125" style="2" customWidth="1"/>
    <col min="7" max="7" width="21.140625" style="2" customWidth="1"/>
    <col min="8" max="8" width="20" style="2" customWidth="1"/>
    <col min="9" max="252" width="11.42578125" style="2"/>
    <col min="253" max="253" width="1.7109375" style="2" customWidth="1"/>
    <col min="254" max="254" width="5.5703125" style="2" customWidth="1"/>
    <col min="255" max="255" width="57.5703125" style="2" customWidth="1"/>
    <col min="256" max="257" width="24.28515625" style="2" customWidth="1"/>
    <col min="258" max="258" width="30" style="2" customWidth="1"/>
    <col min="259" max="259" width="69.28515625" style="2" customWidth="1"/>
    <col min="260" max="260" width="18.5703125" style="2" customWidth="1"/>
    <col min="261" max="261" width="18.28515625" style="2" customWidth="1"/>
    <col min="262" max="508" width="11.42578125" style="2"/>
    <col min="509" max="509" width="1.7109375" style="2" customWidth="1"/>
    <col min="510" max="510" width="5.5703125" style="2" customWidth="1"/>
    <col min="511" max="511" width="57.5703125" style="2" customWidth="1"/>
    <col min="512" max="513" width="24.28515625" style="2" customWidth="1"/>
    <col min="514" max="514" width="30" style="2" customWidth="1"/>
    <col min="515" max="515" width="69.28515625" style="2" customWidth="1"/>
    <col min="516" max="516" width="18.5703125" style="2" customWidth="1"/>
    <col min="517" max="517" width="18.28515625" style="2" customWidth="1"/>
    <col min="518" max="764" width="11.42578125" style="2"/>
    <col min="765" max="765" width="1.7109375" style="2" customWidth="1"/>
    <col min="766" max="766" width="5.5703125" style="2" customWidth="1"/>
    <col min="767" max="767" width="57.5703125" style="2" customWidth="1"/>
    <col min="768" max="769" width="24.28515625" style="2" customWidth="1"/>
    <col min="770" max="770" width="30" style="2" customWidth="1"/>
    <col min="771" max="771" width="69.28515625" style="2" customWidth="1"/>
    <col min="772" max="772" width="18.5703125" style="2" customWidth="1"/>
    <col min="773" max="773" width="18.28515625" style="2" customWidth="1"/>
    <col min="774" max="1020" width="11.42578125" style="2"/>
    <col min="1021" max="1021" width="1.7109375" style="2" customWidth="1"/>
    <col min="1022" max="1022" width="5.5703125" style="2" customWidth="1"/>
    <col min="1023" max="1023" width="57.5703125" style="2" customWidth="1"/>
    <col min="1024" max="1025" width="24.28515625" style="2" customWidth="1"/>
    <col min="1026" max="1026" width="30" style="2" customWidth="1"/>
    <col min="1027" max="1027" width="69.28515625" style="2" customWidth="1"/>
    <col min="1028" max="1028" width="18.5703125" style="2" customWidth="1"/>
    <col min="1029" max="1029" width="18.28515625" style="2" customWidth="1"/>
    <col min="1030" max="1276" width="11.42578125" style="2"/>
    <col min="1277" max="1277" width="1.7109375" style="2" customWidth="1"/>
    <col min="1278" max="1278" width="5.5703125" style="2" customWidth="1"/>
    <col min="1279" max="1279" width="57.5703125" style="2" customWidth="1"/>
    <col min="1280" max="1281" width="24.28515625" style="2" customWidth="1"/>
    <col min="1282" max="1282" width="30" style="2" customWidth="1"/>
    <col min="1283" max="1283" width="69.28515625" style="2" customWidth="1"/>
    <col min="1284" max="1284" width="18.5703125" style="2" customWidth="1"/>
    <col min="1285" max="1285" width="18.28515625" style="2" customWidth="1"/>
    <col min="1286" max="1532" width="11.42578125" style="2"/>
    <col min="1533" max="1533" width="1.7109375" style="2" customWidth="1"/>
    <col min="1534" max="1534" width="5.5703125" style="2" customWidth="1"/>
    <col min="1535" max="1535" width="57.5703125" style="2" customWidth="1"/>
    <col min="1536" max="1537" width="24.28515625" style="2" customWidth="1"/>
    <col min="1538" max="1538" width="30" style="2" customWidth="1"/>
    <col min="1539" max="1539" width="69.28515625" style="2" customWidth="1"/>
    <col min="1540" max="1540" width="18.5703125" style="2" customWidth="1"/>
    <col min="1541" max="1541" width="18.28515625" style="2" customWidth="1"/>
    <col min="1542" max="1788" width="11.42578125" style="2"/>
    <col min="1789" max="1789" width="1.7109375" style="2" customWidth="1"/>
    <col min="1790" max="1790" width="5.5703125" style="2" customWidth="1"/>
    <col min="1791" max="1791" width="57.5703125" style="2" customWidth="1"/>
    <col min="1792" max="1793" width="24.28515625" style="2" customWidth="1"/>
    <col min="1794" max="1794" width="30" style="2" customWidth="1"/>
    <col min="1795" max="1795" width="69.28515625" style="2" customWidth="1"/>
    <col min="1796" max="1796" width="18.5703125" style="2" customWidth="1"/>
    <col min="1797" max="1797" width="18.28515625" style="2" customWidth="1"/>
    <col min="1798" max="2044" width="11.42578125" style="2"/>
    <col min="2045" max="2045" width="1.7109375" style="2" customWidth="1"/>
    <col min="2046" max="2046" width="5.5703125" style="2" customWidth="1"/>
    <col min="2047" max="2047" width="57.5703125" style="2" customWidth="1"/>
    <col min="2048" max="2049" width="24.28515625" style="2" customWidth="1"/>
    <col min="2050" max="2050" width="30" style="2" customWidth="1"/>
    <col min="2051" max="2051" width="69.28515625" style="2" customWidth="1"/>
    <col min="2052" max="2052" width="18.5703125" style="2" customWidth="1"/>
    <col min="2053" max="2053" width="18.28515625" style="2" customWidth="1"/>
    <col min="2054" max="2300" width="11.42578125" style="2"/>
    <col min="2301" max="2301" width="1.7109375" style="2" customWidth="1"/>
    <col min="2302" max="2302" width="5.5703125" style="2" customWidth="1"/>
    <col min="2303" max="2303" width="57.5703125" style="2" customWidth="1"/>
    <col min="2304" max="2305" width="24.28515625" style="2" customWidth="1"/>
    <col min="2306" max="2306" width="30" style="2" customWidth="1"/>
    <col min="2307" max="2307" width="69.28515625" style="2" customWidth="1"/>
    <col min="2308" max="2308" width="18.5703125" style="2" customWidth="1"/>
    <col min="2309" max="2309" width="18.28515625" style="2" customWidth="1"/>
    <col min="2310" max="2556" width="11.42578125" style="2"/>
    <col min="2557" max="2557" width="1.7109375" style="2" customWidth="1"/>
    <col min="2558" max="2558" width="5.5703125" style="2" customWidth="1"/>
    <col min="2559" max="2559" width="57.5703125" style="2" customWidth="1"/>
    <col min="2560" max="2561" width="24.28515625" style="2" customWidth="1"/>
    <col min="2562" max="2562" width="30" style="2" customWidth="1"/>
    <col min="2563" max="2563" width="69.28515625" style="2" customWidth="1"/>
    <col min="2564" max="2564" width="18.5703125" style="2" customWidth="1"/>
    <col min="2565" max="2565" width="18.28515625" style="2" customWidth="1"/>
    <col min="2566" max="2812" width="11.42578125" style="2"/>
    <col min="2813" max="2813" width="1.7109375" style="2" customWidth="1"/>
    <col min="2814" max="2814" width="5.5703125" style="2" customWidth="1"/>
    <col min="2815" max="2815" width="57.5703125" style="2" customWidth="1"/>
    <col min="2816" max="2817" width="24.28515625" style="2" customWidth="1"/>
    <col min="2818" max="2818" width="30" style="2" customWidth="1"/>
    <col min="2819" max="2819" width="69.28515625" style="2" customWidth="1"/>
    <col min="2820" max="2820" width="18.5703125" style="2" customWidth="1"/>
    <col min="2821" max="2821" width="18.28515625" style="2" customWidth="1"/>
    <col min="2822" max="3068" width="11.42578125" style="2"/>
    <col min="3069" max="3069" width="1.7109375" style="2" customWidth="1"/>
    <col min="3070" max="3070" width="5.5703125" style="2" customWidth="1"/>
    <col min="3071" max="3071" width="57.5703125" style="2" customWidth="1"/>
    <col min="3072" max="3073" width="24.28515625" style="2" customWidth="1"/>
    <col min="3074" max="3074" width="30" style="2" customWidth="1"/>
    <col min="3075" max="3075" width="69.28515625" style="2" customWidth="1"/>
    <col min="3076" max="3076" width="18.5703125" style="2" customWidth="1"/>
    <col min="3077" max="3077" width="18.28515625" style="2" customWidth="1"/>
    <col min="3078" max="3324" width="11.42578125" style="2"/>
    <col min="3325" max="3325" width="1.7109375" style="2" customWidth="1"/>
    <col min="3326" max="3326" width="5.5703125" style="2" customWidth="1"/>
    <col min="3327" max="3327" width="57.5703125" style="2" customWidth="1"/>
    <col min="3328" max="3329" width="24.28515625" style="2" customWidth="1"/>
    <col min="3330" max="3330" width="30" style="2" customWidth="1"/>
    <col min="3331" max="3331" width="69.28515625" style="2" customWidth="1"/>
    <col min="3332" max="3332" width="18.5703125" style="2" customWidth="1"/>
    <col min="3333" max="3333" width="18.28515625" style="2" customWidth="1"/>
    <col min="3334" max="3580" width="11.42578125" style="2"/>
    <col min="3581" max="3581" width="1.7109375" style="2" customWidth="1"/>
    <col min="3582" max="3582" width="5.5703125" style="2" customWidth="1"/>
    <col min="3583" max="3583" width="57.5703125" style="2" customWidth="1"/>
    <col min="3584" max="3585" width="24.28515625" style="2" customWidth="1"/>
    <col min="3586" max="3586" width="30" style="2" customWidth="1"/>
    <col min="3587" max="3587" width="69.28515625" style="2" customWidth="1"/>
    <col min="3588" max="3588" width="18.5703125" style="2" customWidth="1"/>
    <col min="3589" max="3589" width="18.28515625" style="2" customWidth="1"/>
    <col min="3590" max="3836" width="11.42578125" style="2"/>
    <col min="3837" max="3837" width="1.7109375" style="2" customWidth="1"/>
    <col min="3838" max="3838" width="5.5703125" style="2" customWidth="1"/>
    <col min="3839" max="3839" width="57.5703125" style="2" customWidth="1"/>
    <col min="3840" max="3841" width="24.28515625" style="2" customWidth="1"/>
    <col min="3842" max="3842" width="30" style="2" customWidth="1"/>
    <col min="3843" max="3843" width="69.28515625" style="2" customWidth="1"/>
    <col min="3844" max="3844" width="18.5703125" style="2" customWidth="1"/>
    <col min="3845" max="3845" width="18.28515625" style="2" customWidth="1"/>
    <col min="3846" max="4092" width="11.42578125" style="2"/>
    <col min="4093" max="4093" width="1.7109375" style="2" customWidth="1"/>
    <col min="4094" max="4094" width="5.5703125" style="2" customWidth="1"/>
    <col min="4095" max="4095" width="57.5703125" style="2" customWidth="1"/>
    <col min="4096" max="4097" width="24.28515625" style="2" customWidth="1"/>
    <col min="4098" max="4098" width="30" style="2" customWidth="1"/>
    <col min="4099" max="4099" width="69.28515625" style="2" customWidth="1"/>
    <col min="4100" max="4100" width="18.5703125" style="2" customWidth="1"/>
    <col min="4101" max="4101" width="18.28515625" style="2" customWidth="1"/>
    <col min="4102" max="4348" width="11.42578125" style="2"/>
    <col min="4349" max="4349" width="1.7109375" style="2" customWidth="1"/>
    <col min="4350" max="4350" width="5.5703125" style="2" customWidth="1"/>
    <col min="4351" max="4351" width="57.5703125" style="2" customWidth="1"/>
    <col min="4352" max="4353" width="24.28515625" style="2" customWidth="1"/>
    <col min="4354" max="4354" width="30" style="2" customWidth="1"/>
    <col min="4355" max="4355" width="69.28515625" style="2" customWidth="1"/>
    <col min="4356" max="4356" width="18.5703125" style="2" customWidth="1"/>
    <col min="4357" max="4357" width="18.28515625" style="2" customWidth="1"/>
    <col min="4358" max="4604" width="11.42578125" style="2"/>
    <col min="4605" max="4605" width="1.7109375" style="2" customWidth="1"/>
    <col min="4606" max="4606" width="5.5703125" style="2" customWidth="1"/>
    <col min="4607" max="4607" width="57.5703125" style="2" customWidth="1"/>
    <col min="4608" max="4609" width="24.28515625" style="2" customWidth="1"/>
    <col min="4610" max="4610" width="30" style="2" customWidth="1"/>
    <col min="4611" max="4611" width="69.28515625" style="2" customWidth="1"/>
    <col min="4612" max="4612" width="18.5703125" style="2" customWidth="1"/>
    <col min="4613" max="4613" width="18.28515625" style="2" customWidth="1"/>
    <col min="4614" max="4860" width="11.42578125" style="2"/>
    <col min="4861" max="4861" width="1.7109375" style="2" customWidth="1"/>
    <col min="4862" max="4862" width="5.5703125" style="2" customWidth="1"/>
    <col min="4863" max="4863" width="57.5703125" style="2" customWidth="1"/>
    <col min="4864" max="4865" width="24.28515625" style="2" customWidth="1"/>
    <col min="4866" max="4866" width="30" style="2" customWidth="1"/>
    <col min="4867" max="4867" width="69.28515625" style="2" customWidth="1"/>
    <col min="4868" max="4868" width="18.5703125" style="2" customWidth="1"/>
    <col min="4869" max="4869" width="18.28515625" style="2" customWidth="1"/>
    <col min="4870" max="5116" width="11.42578125" style="2"/>
    <col min="5117" max="5117" width="1.7109375" style="2" customWidth="1"/>
    <col min="5118" max="5118" width="5.5703125" style="2" customWidth="1"/>
    <col min="5119" max="5119" width="57.5703125" style="2" customWidth="1"/>
    <col min="5120" max="5121" width="24.28515625" style="2" customWidth="1"/>
    <col min="5122" max="5122" width="30" style="2" customWidth="1"/>
    <col min="5123" max="5123" width="69.28515625" style="2" customWidth="1"/>
    <col min="5124" max="5124" width="18.5703125" style="2" customWidth="1"/>
    <col min="5125" max="5125" width="18.28515625" style="2" customWidth="1"/>
    <col min="5126" max="5372" width="11.42578125" style="2"/>
    <col min="5373" max="5373" width="1.7109375" style="2" customWidth="1"/>
    <col min="5374" max="5374" width="5.5703125" style="2" customWidth="1"/>
    <col min="5375" max="5375" width="57.5703125" style="2" customWidth="1"/>
    <col min="5376" max="5377" width="24.28515625" style="2" customWidth="1"/>
    <col min="5378" max="5378" width="30" style="2" customWidth="1"/>
    <col min="5379" max="5379" width="69.28515625" style="2" customWidth="1"/>
    <col min="5380" max="5380" width="18.5703125" style="2" customWidth="1"/>
    <col min="5381" max="5381" width="18.28515625" style="2" customWidth="1"/>
    <col min="5382" max="5628" width="11.42578125" style="2"/>
    <col min="5629" max="5629" width="1.7109375" style="2" customWidth="1"/>
    <col min="5630" max="5630" width="5.5703125" style="2" customWidth="1"/>
    <col min="5631" max="5631" width="57.5703125" style="2" customWidth="1"/>
    <col min="5632" max="5633" width="24.28515625" style="2" customWidth="1"/>
    <col min="5634" max="5634" width="30" style="2" customWidth="1"/>
    <col min="5635" max="5635" width="69.28515625" style="2" customWidth="1"/>
    <col min="5636" max="5636" width="18.5703125" style="2" customWidth="1"/>
    <col min="5637" max="5637" width="18.28515625" style="2" customWidth="1"/>
    <col min="5638" max="5884" width="11.42578125" style="2"/>
    <col min="5885" max="5885" width="1.7109375" style="2" customWidth="1"/>
    <col min="5886" max="5886" width="5.5703125" style="2" customWidth="1"/>
    <col min="5887" max="5887" width="57.5703125" style="2" customWidth="1"/>
    <col min="5888" max="5889" width="24.28515625" style="2" customWidth="1"/>
    <col min="5890" max="5890" width="30" style="2" customWidth="1"/>
    <col min="5891" max="5891" width="69.28515625" style="2" customWidth="1"/>
    <col min="5892" max="5892" width="18.5703125" style="2" customWidth="1"/>
    <col min="5893" max="5893" width="18.28515625" style="2" customWidth="1"/>
    <col min="5894" max="6140" width="11.42578125" style="2"/>
    <col min="6141" max="6141" width="1.7109375" style="2" customWidth="1"/>
    <col min="6142" max="6142" width="5.5703125" style="2" customWidth="1"/>
    <col min="6143" max="6143" width="57.5703125" style="2" customWidth="1"/>
    <col min="6144" max="6145" width="24.28515625" style="2" customWidth="1"/>
    <col min="6146" max="6146" width="30" style="2" customWidth="1"/>
    <col min="6147" max="6147" width="69.28515625" style="2" customWidth="1"/>
    <col min="6148" max="6148" width="18.5703125" style="2" customWidth="1"/>
    <col min="6149" max="6149" width="18.28515625" style="2" customWidth="1"/>
    <col min="6150" max="6396" width="11.42578125" style="2"/>
    <col min="6397" max="6397" width="1.7109375" style="2" customWidth="1"/>
    <col min="6398" max="6398" width="5.5703125" style="2" customWidth="1"/>
    <col min="6399" max="6399" width="57.5703125" style="2" customWidth="1"/>
    <col min="6400" max="6401" width="24.28515625" style="2" customWidth="1"/>
    <col min="6402" max="6402" width="30" style="2" customWidth="1"/>
    <col min="6403" max="6403" width="69.28515625" style="2" customWidth="1"/>
    <col min="6404" max="6404" width="18.5703125" style="2" customWidth="1"/>
    <col min="6405" max="6405" width="18.28515625" style="2" customWidth="1"/>
    <col min="6406" max="6652" width="11.42578125" style="2"/>
    <col min="6653" max="6653" width="1.7109375" style="2" customWidth="1"/>
    <col min="6654" max="6654" width="5.5703125" style="2" customWidth="1"/>
    <col min="6655" max="6655" width="57.5703125" style="2" customWidth="1"/>
    <col min="6656" max="6657" width="24.28515625" style="2" customWidth="1"/>
    <col min="6658" max="6658" width="30" style="2" customWidth="1"/>
    <col min="6659" max="6659" width="69.28515625" style="2" customWidth="1"/>
    <col min="6660" max="6660" width="18.5703125" style="2" customWidth="1"/>
    <col min="6661" max="6661" width="18.28515625" style="2" customWidth="1"/>
    <col min="6662" max="6908" width="11.42578125" style="2"/>
    <col min="6909" max="6909" width="1.7109375" style="2" customWidth="1"/>
    <col min="6910" max="6910" width="5.5703125" style="2" customWidth="1"/>
    <col min="6911" max="6911" width="57.5703125" style="2" customWidth="1"/>
    <col min="6912" max="6913" width="24.28515625" style="2" customWidth="1"/>
    <col min="6914" max="6914" width="30" style="2" customWidth="1"/>
    <col min="6915" max="6915" width="69.28515625" style="2" customWidth="1"/>
    <col min="6916" max="6916" width="18.5703125" style="2" customWidth="1"/>
    <col min="6917" max="6917" width="18.28515625" style="2" customWidth="1"/>
    <col min="6918" max="7164" width="11.42578125" style="2"/>
    <col min="7165" max="7165" width="1.7109375" style="2" customWidth="1"/>
    <col min="7166" max="7166" width="5.5703125" style="2" customWidth="1"/>
    <col min="7167" max="7167" width="57.5703125" style="2" customWidth="1"/>
    <col min="7168" max="7169" width="24.28515625" style="2" customWidth="1"/>
    <col min="7170" max="7170" width="30" style="2" customWidth="1"/>
    <col min="7171" max="7171" width="69.28515625" style="2" customWidth="1"/>
    <col min="7172" max="7172" width="18.5703125" style="2" customWidth="1"/>
    <col min="7173" max="7173" width="18.28515625" style="2" customWidth="1"/>
    <col min="7174" max="7420" width="11.42578125" style="2"/>
    <col min="7421" max="7421" width="1.7109375" style="2" customWidth="1"/>
    <col min="7422" max="7422" width="5.5703125" style="2" customWidth="1"/>
    <col min="7423" max="7423" width="57.5703125" style="2" customWidth="1"/>
    <col min="7424" max="7425" width="24.28515625" style="2" customWidth="1"/>
    <col min="7426" max="7426" width="30" style="2" customWidth="1"/>
    <col min="7427" max="7427" width="69.28515625" style="2" customWidth="1"/>
    <col min="7428" max="7428" width="18.5703125" style="2" customWidth="1"/>
    <col min="7429" max="7429" width="18.28515625" style="2" customWidth="1"/>
    <col min="7430" max="7676" width="11.42578125" style="2"/>
    <col min="7677" max="7677" width="1.7109375" style="2" customWidth="1"/>
    <col min="7678" max="7678" width="5.5703125" style="2" customWidth="1"/>
    <col min="7679" max="7679" width="57.5703125" style="2" customWidth="1"/>
    <col min="7680" max="7681" width="24.28515625" style="2" customWidth="1"/>
    <col min="7682" max="7682" width="30" style="2" customWidth="1"/>
    <col min="7683" max="7683" width="69.28515625" style="2" customWidth="1"/>
    <col min="7684" max="7684" width="18.5703125" style="2" customWidth="1"/>
    <col min="7685" max="7685" width="18.28515625" style="2" customWidth="1"/>
    <col min="7686" max="7932" width="11.42578125" style="2"/>
    <col min="7933" max="7933" width="1.7109375" style="2" customWidth="1"/>
    <col min="7934" max="7934" width="5.5703125" style="2" customWidth="1"/>
    <col min="7935" max="7935" width="57.5703125" style="2" customWidth="1"/>
    <col min="7936" max="7937" width="24.28515625" style="2" customWidth="1"/>
    <col min="7938" max="7938" width="30" style="2" customWidth="1"/>
    <col min="7939" max="7939" width="69.28515625" style="2" customWidth="1"/>
    <col min="7940" max="7940" width="18.5703125" style="2" customWidth="1"/>
    <col min="7941" max="7941" width="18.28515625" style="2" customWidth="1"/>
    <col min="7942" max="8188" width="11.42578125" style="2"/>
    <col min="8189" max="8189" width="1.7109375" style="2" customWidth="1"/>
    <col min="8190" max="8190" width="5.5703125" style="2" customWidth="1"/>
    <col min="8191" max="8191" width="57.5703125" style="2" customWidth="1"/>
    <col min="8192" max="8193" width="24.28515625" style="2" customWidth="1"/>
    <col min="8194" max="8194" width="30" style="2" customWidth="1"/>
    <col min="8195" max="8195" width="69.28515625" style="2" customWidth="1"/>
    <col min="8196" max="8196" width="18.5703125" style="2" customWidth="1"/>
    <col min="8197" max="8197" width="18.28515625" style="2" customWidth="1"/>
    <col min="8198" max="8444" width="11.42578125" style="2"/>
    <col min="8445" max="8445" width="1.7109375" style="2" customWidth="1"/>
    <col min="8446" max="8446" width="5.5703125" style="2" customWidth="1"/>
    <col min="8447" max="8447" width="57.5703125" style="2" customWidth="1"/>
    <col min="8448" max="8449" width="24.28515625" style="2" customWidth="1"/>
    <col min="8450" max="8450" width="30" style="2" customWidth="1"/>
    <col min="8451" max="8451" width="69.28515625" style="2" customWidth="1"/>
    <col min="8452" max="8452" width="18.5703125" style="2" customWidth="1"/>
    <col min="8453" max="8453" width="18.28515625" style="2" customWidth="1"/>
    <col min="8454" max="8700" width="11.42578125" style="2"/>
    <col min="8701" max="8701" width="1.7109375" style="2" customWidth="1"/>
    <col min="8702" max="8702" width="5.5703125" style="2" customWidth="1"/>
    <col min="8703" max="8703" width="57.5703125" style="2" customWidth="1"/>
    <col min="8704" max="8705" width="24.28515625" style="2" customWidth="1"/>
    <col min="8706" max="8706" width="30" style="2" customWidth="1"/>
    <col min="8707" max="8707" width="69.28515625" style="2" customWidth="1"/>
    <col min="8708" max="8708" width="18.5703125" style="2" customWidth="1"/>
    <col min="8709" max="8709" width="18.28515625" style="2" customWidth="1"/>
    <col min="8710" max="8956" width="11.42578125" style="2"/>
    <col min="8957" max="8957" width="1.7109375" style="2" customWidth="1"/>
    <col min="8958" max="8958" width="5.5703125" style="2" customWidth="1"/>
    <col min="8959" max="8959" width="57.5703125" style="2" customWidth="1"/>
    <col min="8960" max="8961" width="24.28515625" style="2" customWidth="1"/>
    <col min="8962" max="8962" width="30" style="2" customWidth="1"/>
    <col min="8963" max="8963" width="69.28515625" style="2" customWidth="1"/>
    <col min="8964" max="8964" width="18.5703125" style="2" customWidth="1"/>
    <col min="8965" max="8965" width="18.28515625" style="2" customWidth="1"/>
    <col min="8966" max="9212" width="11.42578125" style="2"/>
    <col min="9213" max="9213" width="1.7109375" style="2" customWidth="1"/>
    <col min="9214" max="9214" width="5.5703125" style="2" customWidth="1"/>
    <col min="9215" max="9215" width="57.5703125" style="2" customWidth="1"/>
    <col min="9216" max="9217" width="24.28515625" style="2" customWidth="1"/>
    <col min="9218" max="9218" width="30" style="2" customWidth="1"/>
    <col min="9219" max="9219" width="69.28515625" style="2" customWidth="1"/>
    <col min="9220" max="9220" width="18.5703125" style="2" customWidth="1"/>
    <col min="9221" max="9221" width="18.28515625" style="2" customWidth="1"/>
    <col min="9222" max="9468" width="11.42578125" style="2"/>
    <col min="9469" max="9469" width="1.7109375" style="2" customWidth="1"/>
    <col min="9470" max="9470" width="5.5703125" style="2" customWidth="1"/>
    <col min="9471" max="9471" width="57.5703125" style="2" customWidth="1"/>
    <col min="9472" max="9473" width="24.28515625" style="2" customWidth="1"/>
    <col min="9474" max="9474" width="30" style="2" customWidth="1"/>
    <col min="9475" max="9475" width="69.28515625" style="2" customWidth="1"/>
    <col min="9476" max="9476" width="18.5703125" style="2" customWidth="1"/>
    <col min="9477" max="9477" width="18.28515625" style="2" customWidth="1"/>
    <col min="9478" max="9724" width="11.42578125" style="2"/>
    <col min="9725" max="9725" width="1.7109375" style="2" customWidth="1"/>
    <col min="9726" max="9726" width="5.5703125" style="2" customWidth="1"/>
    <col min="9727" max="9727" width="57.5703125" style="2" customWidth="1"/>
    <col min="9728" max="9729" width="24.28515625" style="2" customWidth="1"/>
    <col min="9730" max="9730" width="30" style="2" customWidth="1"/>
    <col min="9731" max="9731" width="69.28515625" style="2" customWidth="1"/>
    <col min="9732" max="9732" width="18.5703125" style="2" customWidth="1"/>
    <col min="9733" max="9733" width="18.28515625" style="2" customWidth="1"/>
    <col min="9734" max="9980" width="11.42578125" style="2"/>
    <col min="9981" max="9981" width="1.7109375" style="2" customWidth="1"/>
    <col min="9982" max="9982" width="5.5703125" style="2" customWidth="1"/>
    <col min="9983" max="9983" width="57.5703125" style="2" customWidth="1"/>
    <col min="9984" max="9985" width="24.28515625" style="2" customWidth="1"/>
    <col min="9986" max="9986" width="30" style="2" customWidth="1"/>
    <col min="9987" max="9987" width="69.28515625" style="2" customWidth="1"/>
    <col min="9988" max="9988" width="18.5703125" style="2" customWidth="1"/>
    <col min="9989" max="9989" width="18.28515625" style="2" customWidth="1"/>
    <col min="9990" max="10236" width="11.42578125" style="2"/>
    <col min="10237" max="10237" width="1.7109375" style="2" customWidth="1"/>
    <col min="10238" max="10238" width="5.5703125" style="2" customWidth="1"/>
    <col min="10239" max="10239" width="57.5703125" style="2" customWidth="1"/>
    <col min="10240" max="10241" width="24.28515625" style="2" customWidth="1"/>
    <col min="10242" max="10242" width="30" style="2" customWidth="1"/>
    <col min="10243" max="10243" width="69.28515625" style="2" customWidth="1"/>
    <col min="10244" max="10244" width="18.5703125" style="2" customWidth="1"/>
    <col min="10245" max="10245" width="18.28515625" style="2" customWidth="1"/>
    <col min="10246" max="10492" width="11.42578125" style="2"/>
    <col min="10493" max="10493" width="1.7109375" style="2" customWidth="1"/>
    <col min="10494" max="10494" width="5.5703125" style="2" customWidth="1"/>
    <col min="10495" max="10495" width="57.5703125" style="2" customWidth="1"/>
    <col min="10496" max="10497" width="24.28515625" style="2" customWidth="1"/>
    <col min="10498" max="10498" width="30" style="2" customWidth="1"/>
    <col min="10499" max="10499" width="69.28515625" style="2" customWidth="1"/>
    <col min="10500" max="10500" width="18.5703125" style="2" customWidth="1"/>
    <col min="10501" max="10501" width="18.28515625" style="2" customWidth="1"/>
    <col min="10502" max="10748" width="11.42578125" style="2"/>
    <col min="10749" max="10749" width="1.7109375" style="2" customWidth="1"/>
    <col min="10750" max="10750" width="5.5703125" style="2" customWidth="1"/>
    <col min="10751" max="10751" width="57.5703125" style="2" customWidth="1"/>
    <col min="10752" max="10753" width="24.28515625" style="2" customWidth="1"/>
    <col min="10754" max="10754" width="30" style="2" customWidth="1"/>
    <col min="10755" max="10755" width="69.28515625" style="2" customWidth="1"/>
    <col min="10756" max="10756" width="18.5703125" style="2" customWidth="1"/>
    <col min="10757" max="10757" width="18.28515625" style="2" customWidth="1"/>
    <col min="10758" max="11004" width="11.42578125" style="2"/>
    <col min="11005" max="11005" width="1.7109375" style="2" customWidth="1"/>
    <col min="11006" max="11006" width="5.5703125" style="2" customWidth="1"/>
    <col min="11007" max="11007" width="57.5703125" style="2" customWidth="1"/>
    <col min="11008" max="11009" width="24.28515625" style="2" customWidth="1"/>
    <col min="11010" max="11010" width="30" style="2" customWidth="1"/>
    <col min="11011" max="11011" width="69.28515625" style="2" customWidth="1"/>
    <col min="11012" max="11012" width="18.5703125" style="2" customWidth="1"/>
    <col min="11013" max="11013" width="18.28515625" style="2" customWidth="1"/>
    <col min="11014" max="11260" width="11.42578125" style="2"/>
    <col min="11261" max="11261" width="1.7109375" style="2" customWidth="1"/>
    <col min="11262" max="11262" width="5.5703125" style="2" customWidth="1"/>
    <col min="11263" max="11263" width="57.5703125" style="2" customWidth="1"/>
    <col min="11264" max="11265" width="24.28515625" style="2" customWidth="1"/>
    <col min="11266" max="11266" width="30" style="2" customWidth="1"/>
    <col min="11267" max="11267" width="69.28515625" style="2" customWidth="1"/>
    <col min="11268" max="11268" width="18.5703125" style="2" customWidth="1"/>
    <col min="11269" max="11269" width="18.28515625" style="2" customWidth="1"/>
    <col min="11270" max="11516" width="11.42578125" style="2"/>
    <col min="11517" max="11517" width="1.7109375" style="2" customWidth="1"/>
    <col min="11518" max="11518" width="5.5703125" style="2" customWidth="1"/>
    <col min="11519" max="11519" width="57.5703125" style="2" customWidth="1"/>
    <col min="11520" max="11521" width="24.28515625" style="2" customWidth="1"/>
    <col min="11522" max="11522" width="30" style="2" customWidth="1"/>
    <col min="11523" max="11523" width="69.28515625" style="2" customWidth="1"/>
    <col min="11524" max="11524" width="18.5703125" style="2" customWidth="1"/>
    <col min="11525" max="11525" width="18.28515625" style="2" customWidth="1"/>
    <col min="11526" max="11772" width="11.42578125" style="2"/>
    <col min="11773" max="11773" width="1.7109375" style="2" customWidth="1"/>
    <col min="11774" max="11774" width="5.5703125" style="2" customWidth="1"/>
    <col min="11775" max="11775" width="57.5703125" style="2" customWidth="1"/>
    <col min="11776" max="11777" width="24.28515625" style="2" customWidth="1"/>
    <col min="11778" max="11778" width="30" style="2" customWidth="1"/>
    <col min="11779" max="11779" width="69.28515625" style="2" customWidth="1"/>
    <col min="11780" max="11780" width="18.5703125" style="2" customWidth="1"/>
    <col min="11781" max="11781" width="18.28515625" style="2" customWidth="1"/>
    <col min="11782" max="12028" width="11.42578125" style="2"/>
    <col min="12029" max="12029" width="1.7109375" style="2" customWidth="1"/>
    <col min="12030" max="12030" width="5.5703125" style="2" customWidth="1"/>
    <col min="12031" max="12031" width="57.5703125" style="2" customWidth="1"/>
    <col min="12032" max="12033" width="24.28515625" style="2" customWidth="1"/>
    <col min="12034" max="12034" width="30" style="2" customWidth="1"/>
    <col min="12035" max="12035" width="69.28515625" style="2" customWidth="1"/>
    <col min="12036" max="12036" width="18.5703125" style="2" customWidth="1"/>
    <col min="12037" max="12037" width="18.28515625" style="2" customWidth="1"/>
    <col min="12038" max="12284" width="11.42578125" style="2"/>
    <col min="12285" max="12285" width="1.7109375" style="2" customWidth="1"/>
    <col min="12286" max="12286" width="5.5703125" style="2" customWidth="1"/>
    <col min="12287" max="12287" width="57.5703125" style="2" customWidth="1"/>
    <col min="12288" max="12289" width="24.28515625" style="2" customWidth="1"/>
    <col min="12290" max="12290" width="30" style="2" customWidth="1"/>
    <col min="12291" max="12291" width="69.28515625" style="2" customWidth="1"/>
    <col min="12292" max="12292" width="18.5703125" style="2" customWidth="1"/>
    <col min="12293" max="12293" width="18.28515625" style="2" customWidth="1"/>
    <col min="12294" max="12540" width="11.42578125" style="2"/>
    <col min="12541" max="12541" width="1.7109375" style="2" customWidth="1"/>
    <col min="12542" max="12542" width="5.5703125" style="2" customWidth="1"/>
    <col min="12543" max="12543" width="57.5703125" style="2" customWidth="1"/>
    <col min="12544" max="12545" width="24.28515625" style="2" customWidth="1"/>
    <col min="12546" max="12546" width="30" style="2" customWidth="1"/>
    <col min="12547" max="12547" width="69.28515625" style="2" customWidth="1"/>
    <col min="12548" max="12548" width="18.5703125" style="2" customWidth="1"/>
    <col min="12549" max="12549" width="18.28515625" style="2" customWidth="1"/>
    <col min="12550" max="12796" width="11.42578125" style="2"/>
    <col min="12797" max="12797" width="1.7109375" style="2" customWidth="1"/>
    <col min="12798" max="12798" width="5.5703125" style="2" customWidth="1"/>
    <col min="12799" max="12799" width="57.5703125" style="2" customWidth="1"/>
    <col min="12800" max="12801" width="24.28515625" style="2" customWidth="1"/>
    <col min="12802" max="12802" width="30" style="2" customWidth="1"/>
    <col min="12803" max="12803" width="69.28515625" style="2" customWidth="1"/>
    <col min="12804" max="12804" width="18.5703125" style="2" customWidth="1"/>
    <col min="12805" max="12805" width="18.28515625" style="2" customWidth="1"/>
    <col min="12806" max="13052" width="11.42578125" style="2"/>
    <col min="13053" max="13053" width="1.7109375" style="2" customWidth="1"/>
    <col min="13054" max="13054" width="5.5703125" style="2" customWidth="1"/>
    <col min="13055" max="13055" width="57.5703125" style="2" customWidth="1"/>
    <col min="13056" max="13057" width="24.28515625" style="2" customWidth="1"/>
    <col min="13058" max="13058" width="30" style="2" customWidth="1"/>
    <col min="13059" max="13059" width="69.28515625" style="2" customWidth="1"/>
    <col min="13060" max="13060" width="18.5703125" style="2" customWidth="1"/>
    <col min="13061" max="13061" width="18.28515625" style="2" customWidth="1"/>
    <col min="13062" max="13308" width="11.42578125" style="2"/>
    <col min="13309" max="13309" width="1.7109375" style="2" customWidth="1"/>
    <col min="13310" max="13310" width="5.5703125" style="2" customWidth="1"/>
    <col min="13311" max="13311" width="57.5703125" style="2" customWidth="1"/>
    <col min="13312" max="13313" width="24.28515625" style="2" customWidth="1"/>
    <col min="13314" max="13314" width="30" style="2" customWidth="1"/>
    <col min="13315" max="13315" width="69.28515625" style="2" customWidth="1"/>
    <col min="13316" max="13316" width="18.5703125" style="2" customWidth="1"/>
    <col min="13317" max="13317" width="18.28515625" style="2" customWidth="1"/>
    <col min="13318" max="13564" width="11.42578125" style="2"/>
    <col min="13565" max="13565" width="1.7109375" style="2" customWidth="1"/>
    <col min="13566" max="13566" width="5.5703125" style="2" customWidth="1"/>
    <col min="13567" max="13567" width="57.5703125" style="2" customWidth="1"/>
    <col min="13568" max="13569" width="24.28515625" style="2" customWidth="1"/>
    <col min="13570" max="13570" width="30" style="2" customWidth="1"/>
    <col min="13571" max="13571" width="69.28515625" style="2" customWidth="1"/>
    <col min="13572" max="13572" width="18.5703125" style="2" customWidth="1"/>
    <col min="13573" max="13573" width="18.28515625" style="2" customWidth="1"/>
    <col min="13574" max="13820" width="11.42578125" style="2"/>
    <col min="13821" max="13821" width="1.7109375" style="2" customWidth="1"/>
    <col min="13822" max="13822" width="5.5703125" style="2" customWidth="1"/>
    <col min="13823" max="13823" width="57.5703125" style="2" customWidth="1"/>
    <col min="13824" max="13825" width="24.28515625" style="2" customWidth="1"/>
    <col min="13826" max="13826" width="30" style="2" customWidth="1"/>
    <col min="13827" max="13827" width="69.28515625" style="2" customWidth="1"/>
    <col min="13828" max="13828" width="18.5703125" style="2" customWidth="1"/>
    <col min="13829" max="13829" width="18.28515625" style="2" customWidth="1"/>
    <col min="13830" max="14076" width="11.42578125" style="2"/>
    <col min="14077" max="14077" width="1.7109375" style="2" customWidth="1"/>
    <col min="14078" max="14078" width="5.5703125" style="2" customWidth="1"/>
    <col min="14079" max="14079" width="57.5703125" style="2" customWidth="1"/>
    <col min="14080" max="14081" width="24.28515625" style="2" customWidth="1"/>
    <col min="14082" max="14082" width="30" style="2" customWidth="1"/>
    <col min="14083" max="14083" width="69.28515625" style="2" customWidth="1"/>
    <col min="14084" max="14084" width="18.5703125" style="2" customWidth="1"/>
    <col min="14085" max="14085" width="18.28515625" style="2" customWidth="1"/>
    <col min="14086" max="14332" width="11.42578125" style="2"/>
    <col min="14333" max="14333" width="1.7109375" style="2" customWidth="1"/>
    <col min="14334" max="14334" width="5.5703125" style="2" customWidth="1"/>
    <col min="14335" max="14335" width="57.5703125" style="2" customWidth="1"/>
    <col min="14336" max="14337" width="24.28515625" style="2" customWidth="1"/>
    <col min="14338" max="14338" width="30" style="2" customWidth="1"/>
    <col min="14339" max="14339" width="69.28515625" style="2" customWidth="1"/>
    <col min="14340" max="14340" width="18.5703125" style="2" customWidth="1"/>
    <col min="14341" max="14341" width="18.28515625" style="2" customWidth="1"/>
    <col min="14342" max="14588" width="11.42578125" style="2"/>
    <col min="14589" max="14589" width="1.7109375" style="2" customWidth="1"/>
    <col min="14590" max="14590" width="5.5703125" style="2" customWidth="1"/>
    <col min="14591" max="14591" width="57.5703125" style="2" customWidth="1"/>
    <col min="14592" max="14593" width="24.28515625" style="2" customWidth="1"/>
    <col min="14594" max="14594" width="30" style="2" customWidth="1"/>
    <col min="14595" max="14595" width="69.28515625" style="2" customWidth="1"/>
    <col min="14596" max="14596" width="18.5703125" style="2" customWidth="1"/>
    <col min="14597" max="14597" width="18.28515625" style="2" customWidth="1"/>
    <col min="14598" max="14844" width="11.42578125" style="2"/>
    <col min="14845" max="14845" width="1.7109375" style="2" customWidth="1"/>
    <col min="14846" max="14846" width="5.5703125" style="2" customWidth="1"/>
    <col min="14847" max="14847" width="57.5703125" style="2" customWidth="1"/>
    <col min="14848" max="14849" width="24.28515625" style="2" customWidth="1"/>
    <col min="14850" max="14850" width="30" style="2" customWidth="1"/>
    <col min="14851" max="14851" width="69.28515625" style="2" customWidth="1"/>
    <col min="14852" max="14852" width="18.5703125" style="2" customWidth="1"/>
    <col min="14853" max="14853" width="18.28515625" style="2" customWidth="1"/>
    <col min="14854" max="15100" width="11.42578125" style="2"/>
    <col min="15101" max="15101" width="1.7109375" style="2" customWidth="1"/>
    <col min="15102" max="15102" width="5.5703125" style="2" customWidth="1"/>
    <col min="15103" max="15103" width="57.5703125" style="2" customWidth="1"/>
    <col min="15104" max="15105" width="24.28515625" style="2" customWidth="1"/>
    <col min="15106" max="15106" width="30" style="2" customWidth="1"/>
    <col min="15107" max="15107" width="69.28515625" style="2" customWidth="1"/>
    <col min="15108" max="15108" width="18.5703125" style="2" customWidth="1"/>
    <col min="15109" max="15109" width="18.28515625" style="2" customWidth="1"/>
    <col min="15110" max="15356" width="11.42578125" style="2"/>
    <col min="15357" max="15357" width="1.7109375" style="2" customWidth="1"/>
    <col min="15358" max="15358" width="5.5703125" style="2" customWidth="1"/>
    <col min="15359" max="15359" width="57.5703125" style="2" customWidth="1"/>
    <col min="15360" max="15361" width="24.28515625" style="2" customWidth="1"/>
    <col min="15362" max="15362" width="30" style="2" customWidth="1"/>
    <col min="15363" max="15363" width="69.28515625" style="2" customWidth="1"/>
    <col min="15364" max="15364" width="18.5703125" style="2" customWidth="1"/>
    <col min="15365" max="15365" width="18.28515625" style="2" customWidth="1"/>
    <col min="15366" max="15612" width="11.42578125" style="2"/>
    <col min="15613" max="15613" width="1.7109375" style="2" customWidth="1"/>
    <col min="15614" max="15614" width="5.5703125" style="2" customWidth="1"/>
    <col min="15615" max="15615" width="57.5703125" style="2" customWidth="1"/>
    <col min="15616" max="15617" width="24.28515625" style="2" customWidth="1"/>
    <col min="15618" max="15618" width="30" style="2" customWidth="1"/>
    <col min="15619" max="15619" width="69.28515625" style="2" customWidth="1"/>
    <col min="15620" max="15620" width="18.5703125" style="2" customWidth="1"/>
    <col min="15621" max="15621" width="18.28515625" style="2" customWidth="1"/>
    <col min="15622" max="15868" width="11.42578125" style="2"/>
    <col min="15869" max="15869" width="1.7109375" style="2" customWidth="1"/>
    <col min="15870" max="15870" width="5.5703125" style="2" customWidth="1"/>
    <col min="15871" max="15871" width="57.5703125" style="2" customWidth="1"/>
    <col min="15872" max="15873" width="24.28515625" style="2" customWidth="1"/>
    <col min="15874" max="15874" width="30" style="2" customWidth="1"/>
    <col min="15875" max="15875" width="69.28515625" style="2" customWidth="1"/>
    <col min="15876" max="15876" width="18.5703125" style="2" customWidth="1"/>
    <col min="15877" max="15877" width="18.28515625" style="2" customWidth="1"/>
    <col min="15878" max="16124" width="11.42578125" style="2"/>
    <col min="16125" max="16125" width="1.7109375" style="2" customWidth="1"/>
    <col min="16126" max="16126" width="5.5703125" style="2" customWidth="1"/>
    <col min="16127" max="16127" width="57.5703125" style="2" customWidth="1"/>
    <col min="16128" max="16129" width="24.28515625" style="2" customWidth="1"/>
    <col min="16130" max="16130" width="30" style="2" customWidth="1"/>
    <col min="16131" max="16131" width="69.28515625" style="2" customWidth="1"/>
    <col min="16132" max="16132" width="18.5703125" style="2" customWidth="1"/>
    <col min="16133" max="16133" width="18.28515625" style="2" customWidth="1"/>
    <col min="16134" max="16384" width="11.42578125" style="2"/>
  </cols>
  <sheetData>
    <row r="1" spans="1:8" s="13" customFormat="1" ht="15.75" customHeight="1" x14ac:dyDescent="0.25">
      <c r="A1" s="12"/>
      <c r="B1" s="49" t="s">
        <v>0</v>
      </c>
      <c r="C1" s="49"/>
      <c r="D1" s="49"/>
      <c r="E1" s="49"/>
      <c r="F1" s="49"/>
      <c r="G1" s="49"/>
      <c r="H1" s="49"/>
    </row>
    <row r="2" spans="1:8" s="13" customFormat="1" ht="15.75" customHeight="1" x14ac:dyDescent="0.25">
      <c r="A2" s="12"/>
      <c r="B2" s="49" t="s">
        <v>7</v>
      </c>
      <c r="C2" s="49"/>
      <c r="D2" s="49"/>
      <c r="E2" s="49"/>
      <c r="F2" s="49"/>
      <c r="G2" s="49"/>
      <c r="H2" s="49"/>
    </row>
    <row r="3" spans="1:8" s="13" customFormat="1" ht="15.75" customHeight="1" x14ac:dyDescent="0.25">
      <c r="A3" s="12"/>
      <c r="B3" s="49" t="s">
        <v>158</v>
      </c>
      <c r="C3" s="49"/>
      <c r="D3" s="49"/>
      <c r="E3" s="49"/>
      <c r="F3" s="49"/>
      <c r="G3" s="49"/>
      <c r="H3" s="49"/>
    </row>
    <row r="4" spans="1:8" s="13" customFormat="1" ht="15.75" customHeight="1" x14ac:dyDescent="0.25">
      <c r="A4" s="14"/>
      <c r="B4" s="49" t="s">
        <v>32</v>
      </c>
      <c r="C4" s="49"/>
      <c r="D4" s="49"/>
      <c r="E4" s="49"/>
      <c r="F4" s="49"/>
      <c r="G4" s="49"/>
      <c r="H4" s="49"/>
    </row>
    <row r="5" spans="1:8" ht="18" customHeight="1" x14ac:dyDescent="0.25">
      <c r="A5" s="3"/>
      <c r="B5" s="50" t="s">
        <v>1</v>
      </c>
      <c r="C5" s="50" t="s">
        <v>6</v>
      </c>
      <c r="D5" s="50" t="s">
        <v>2</v>
      </c>
      <c r="E5" s="50"/>
      <c r="F5" s="50"/>
      <c r="G5" s="50" t="s">
        <v>33</v>
      </c>
      <c r="H5" s="51" t="s">
        <v>34</v>
      </c>
    </row>
    <row r="6" spans="1:8" ht="30" customHeight="1" x14ac:dyDescent="0.25">
      <c r="A6" s="3"/>
      <c r="B6" s="50"/>
      <c r="C6" s="50"/>
      <c r="D6" s="15" t="s">
        <v>5</v>
      </c>
      <c r="E6" s="15" t="s">
        <v>3</v>
      </c>
      <c r="F6" s="15" t="s">
        <v>4</v>
      </c>
      <c r="G6" s="50"/>
      <c r="H6" s="51"/>
    </row>
    <row r="7" spans="1:8" ht="30" customHeight="1" x14ac:dyDescent="0.25">
      <c r="A7" s="3"/>
      <c r="B7" s="16"/>
      <c r="C7" s="16"/>
      <c r="D7" s="16"/>
      <c r="E7" s="16"/>
      <c r="F7" s="16"/>
      <c r="G7" s="16"/>
      <c r="H7" s="17"/>
    </row>
    <row r="8" spans="1:8" ht="30" x14ac:dyDescent="0.25">
      <c r="A8" s="3"/>
      <c r="B8" s="1">
        <v>24</v>
      </c>
      <c r="C8" s="4" t="s">
        <v>58</v>
      </c>
      <c r="D8" s="5"/>
      <c r="E8" s="1" t="s">
        <v>10</v>
      </c>
      <c r="F8" s="1"/>
      <c r="G8" s="1"/>
      <c r="H8" s="6">
        <v>2500000</v>
      </c>
    </row>
    <row r="9" spans="1:8" ht="30" x14ac:dyDescent="0.25">
      <c r="A9" s="3"/>
      <c r="B9" s="1">
        <v>25</v>
      </c>
      <c r="C9" s="4" t="s">
        <v>59</v>
      </c>
      <c r="D9" s="5"/>
      <c r="E9" s="1" t="s">
        <v>132</v>
      </c>
      <c r="F9" s="1"/>
      <c r="G9" s="1"/>
      <c r="H9" s="6">
        <v>2500000</v>
      </c>
    </row>
    <row r="10" spans="1:8" ht="30" x14ac:dyDescent="0.25">
      <c r="A10" s="3"/>
      <c r="B10" s="1">
        <v>26</v>
      </c>
      <c r="C10" s="4" t="s">
        <v>30</v>
      </c>
      <c r="D10" s="5"/>
      <c r="E10" s="1" t="s">
        <v>15</v>
      </c>
      <c r="F10" s="1"/>
      <c r="G10" s="1"/>
      <c r="H10" s="6">
        <v>2500000</v>
      </c>
    </row>
    <row r="11" spans="1:8" ht="30" x14ac:dyDescent="0.25">
      <c r="A11" s="3"/>
      <c r="B11" s="1">
        <v>87</v>
      </c>
      <c r="C11" s="4" t="s">
        <v>119</v>
      </c>
      <c r="D11" s="5"/>
      <c r="E11" s="1" t="s">
        <v>157</v>
      </c>
      <c r="F11" s="1"/>
      <c r="G11" s="1"/>
      <c r="H11" s="6">
        <v>2500000</v>
      </c>
    </row>
    <row r="12" spans="1:8" ht="30" x14ac:dyDescent="0.25">
      <c r="A12" s="3"/>
      <c r="B12" s="1">
        <v>1</v>
      </c>
      <c r="C12" s="4" t="s">
        <v>36</v>
      </c>
      <c r="D12" s="5"/>
      <c r="E12" s="1" t="s">
        <v>121</v>
      </c>
      <c r="F12" s="1"/>
      <c r="G12" s="1"/>
      <c r="H12" s="6">
        <v>7500000</v>
      </c>
    </row>
    <row r="13" spans="1:8" ht="30" x14ac:dyDescent="0.25">
      <c r="A13" s="3"/>
      <c r="B13" s="1">
        <v>27</v>
      </c>
      <c r="C13" s="4" t="s">
        <v>60</v>
      </c>
      <c r="D13" s="5"/>
      <c r="E13" s="1" t="s">
        <v>121</v>
      </c>
      <c r="F13" s="1"/>
      <c r="G13" s="1"/>
      <c r="H13" s="6">
        <v>2500000</v>
      </c>
    </row>
    <row r="14" spans="1:8" ht="30" x14ac:dyDescent="0.25">
      <c r="A14" s="3"/>
      <c r="B14" s="1">
        <v>28</v>
      </c>
      <c r="C14" s="4" t="s">
        <v>161</v>
      </c>
      <c r="D14" s="5"/>
      <c r="E14" s="1" t="s">
        <v>133</v>
      </c>
      <c r="F14" s="1"/>
      <c r="G14" s="1"/>
      <c r="H14" s="6">
        <v>2500000</v>
      </c>
    </row>
    <row r="15" spans="1:8" x14ac:dyDescent="0.25">
      <c r="A15" s="3"/>
      <c r="B15" s="1">
        <v>29</v>
      </c>
      <c r="C15" s="4" t="s">
        <v>61</v>
      </c>
      <c r="D15" s="5"/>
      <c r="E15" s="1" t="s">
        <v>16</v>
      </c>
      <c r="F15" s="1"/>
      <c r="G15" s="1"/>
      <c r="H15" s="6">
        <v>2500000</v>
      </c>
    </row>
    <row r="16" spans="1:8" ht="30" x14ac:dyDescent="0.25">
      <c r="A16" s="3"/>
      <c r="B16" s="1">
        <v>30</v>
      </c>
      <c r="C16" s="4" t="s">
        <v>62</v>
      </c>
      <c r="D16" s="5"/>
      <c r="E16" s="1" t="s">
        <v>134</v>
      </c>
      <c r="F16" s="1"/>
      <c r="G16" s="1"/>
      <c r="H16" s="6">
        <v>2500000</v>
      </c>
    </row>
    <row r="17" spans="1:9" ht="30" x14ac:dyDescent="0.25">
      <c r="A17" s="3"/>
      <c r="B17" s="1">
        <v>62</v>
      </c>
      <c r="C17" s="4" t="s">
        <v>94</v>
      </c>
      <c r="D17" s="5"/>
      <c r="E17" s="1" t="s">
        <v>143</v>
      </c>
      <c r="F17" s="1"/>
      <c r="G17" s="1"/>
      <c r="H17" s="6">
        <v>2500000</v>
      </c>
    </row>
    <row r="18" spans="1:9" ht="30" x14ac:dyDescent="0.25">
      <c r="A18" s="3"/>
      <c r="B18" s="1">
        <v>31</v>
      </c>
      <c r="C18" s="4" t="s">
        <v>63</v>
      </c>
      <c r="D18" s="5"/>
      <c r="E18" s="1" t="s">
        <v>8</v>
      </c>
      <c r="F18" s="1"/>
      <c r="G18" s="1"/>
      <c r="H18" s="6">
        <v>2500000</v>
      </c>
    </row>
    <row r="19" spans="1:9" ht="30" x14ac:dyDescent="0.25">
      <c r="A19" s="3"/>
      <c r="B19" s="1">
        <v>74</v>
      </c>
      <c r="C19" s="4" t="s">
        <v>106</v>
      </c>
      <c r="D19" s="5"/>
      <c r="E19" s="1" t="s">
        <v>152</v>
      </c>
      <c r="F19" s="1"/>
      <c r="G19" s="1"/>
      <c r="H19" s="6">
        <v>5000000</v>
      </c>
    </row>
    <row r="20" spans="1:9" x14ac:dyDescent="0.25">
      <c r="A20" s="3"/>
      <c r="B20" s="1">
        <v>82</v>
      </c>
      <c r="C20" s="4" t="s">
        <v>114</v>
      </c>
      <c r="D20" s="5"/>
      <c r="E20" s="1" t="s">
        <v>152</v>
      </c>
      <c r="F20" s="1"/>
      <c r="G20" s="1"/>
      <c r="H20" s="6">
        <v>2000000</v>
      </c>
    </row>
    <row r="21" spans="1:9" ht="30" x14ac:dyDescent="0.25">
      <c r="A21" s="3"/>
      <c r="B21" s="1">
        <v>70</v>
      </c>
      <c r="C21" s="4" t="s">
        <v>102</v>
      </c>
      <c r="D21" s="5"/>
      <c r="E21" s="1" t="s">
        <v>148</v>
      </c>
      <c r="F21" s="1"/>
      <c r="G21" s="1"/>
      <c r="H21" s="6">
        <v>2500000</v>
      </c>
    </row>
    <row r="22" spans="1:9" ht="30" x14ac:dyDescent="0.25">
      <c r="A22" s="3"/>
      <c r="B22" s="1">
        <v>2</v>
      </c>
      <c r="C22" s="4" t="s">
        <v>37</v>
      </c>
      <c r="D22" s="5"/>
      <c r="E22" s="1" t="s">
        <v>122</v>
      </c>
      <c r="F22" s="1"/>
      <c r="G22" s="1"/>
      <c r="H22" s="6">
        <v>4000000</v>
      </c>
    </row>
    <row r="23" spans="1:9" ht="30" x14ac:dyDescent="0.25">
      <c r="A23" s="3"/>
      <c r="B23" s="1">
        <v>54</v>
      </c>
      <c r="C23" s="4" t="s">
        <v>86</v>
      </c>
      <c r="D23" s="5"/>
      <c r="E23" s="1" t="s">
        <v>122</v>
      </c>
      <c r="F23" s="1"/>
      <c r="G23" s="1"/>
      <c r="H23" s="6">
        <v>2500000</v>
      </c>
    </row>
    <row r="24" spans="1:9" x14ac:dyDescent="0.25">
      <c r="A24" s="3"/>
      <c r="B24" s="1">
        <v>55</v>
      </c>
      <c r="C24" s="4" t="s">
        <v>87</v>
      </c>
      <c r="D24" s="5"/>
      <c r="E24" s="1" t="s">
        <v>122</v>
      </c>
      <c r="F24" s="1"/>
      <c r="G24" s="1"/>
      <c r="H24" s="6">
        <v>3000000</v>
      </c>
    </row>
    <row r="25" spans="1:9" ht="30" x14ac:dyDescent="0.25">
      <c r="A25" s="3"/>
      <c r="B25" s="1">
        <v>63</v>
      </c>
      <c r="C25" s="4" t="s">
        <v>95</v>
      </c>
      <c r="D25" s="5"/>
      <c r="E25" s="1" t="s">
        <v>144</v>
      </c>
      <c r="F25" s="1"/>
      <c r="G25" s="1"/>
      <c r="H25" s="6">
        <v>5000000</v>
      </c>
    </row>
    <row r="26" spans="1:9" ht="30" x14ac:dyDescent="0.25">
      <c r="A26" s="3"/>
      <c r="B26" s="1">
        <v>85</v>
      </c>
      <c r="C26" s="4" t="s">
        <v>117</v>
      </c>
      <c r="D26" s="5"/>
      <c r="E26" s="1" t="s">
        <v>156</v>
      </c>
      <c r="F26" s="1"/>
      <c r="G26" s="1"/>
      <c r="H26" s="6">
        <v>4000000</v>
      </c>
    </row>
    <row r="27" spans="1:9" ht="60" x14ac:dyDescent="0.25">
      <c r="A27" s="3"/>
      <c r="B27" s="1">
        <v>3</v>
      </c>
      <c r="C27" s="4" t="s">
        <v>38</v>
      </c>
      <c r="D27" s="5"/>
      <c r="E27" s="1" t="s">
        <v>17</v>
      </c>
      <c r="F27" s="1"/>
      <c r="G27" s="1"/>
      <c r="H27" s="6">
        <v>16000000</v>
      </c>
    </row>
    <row r="28" spans="1:9" x14ac:dyDescent="0.25">
      <c r="A28" s="3"/>
      <c r="B28" s="1">
        <v>32</v>
      </c>
      <c r="C28" s="4" t="s">
        <v>64</v>
      </c>
      <c r="D28" s="5"/>
      <c r="E28" s="1" t="s">
        <v>17</v>
      </c>
      <c r="F28" s="1"/>
      <c r="G28" s="1"/>
      <c r="H28" s="6">
        <v>6000000</v>
      </c>
    </row>
    <row r="29" spans="1:9" ht="30" x14ac:dyDescent="0.25">
      <c r="A29" s="3"/>
      <c r="B29" s="1">
        <v>33</v>
      </c>
      <c r="C29" s="4" t="s">
        <v>65</v>
      </c>
      <c r="D29" s="5"/>
      <c r="E29" s="1" t="s">
        <v>17</v>
      </c>
      <c r="F29" s="1"/>
      <c r="G29" s="1"/>
      <c r="H29" s="6">
        <v>2500000</v>
      </c>
    </row>
    <row r="30" spans="1:9" ht="45" x14ac:dyDescent="0.25">
      <c r="A30" s="3"/>
      <c r="B30" s="1">
        <v>4</v>
      </c>
      <c r="C30" s="4" t="s">
        <v>39</v>
      </c>
      <c r="D30" s="5"/>
      <c r="E30" s="1" t="s">
        <v>14</v>
      </c>
      <c r="F30" s="1"/>
      <c r="G30" s="1"/>
      <c r="H30" s="6">
        <v>16000000</v>
      </c>
    </row>
    <row r="31" spans="1:9" ht="45" x14ac:dyDescent="0.25">
      <c r="A31" s="3"/>
      <c r="B31" s="1">
        <v>5</v>
      </c>
      <c r="C31" s="4" t="s">
        <v>40</v>
      </c>
      <c r="D31" s="5"/>
      <c r="E31" s="1" t="s">
        <v>14</v>
      </c>
      <c r="F31" s="1"/>
      <c r="G31" s="1"/>
      <c r="H31" s="6">
        <v>14000000</v>
      </c>
      <c r="I31" s="7"/>
    </row>
    <row r="32" spans="1:9" ht="30" x14ac:dyDescent="0.25">
      <c r="A32" s="3"/>
      <c r="B32" s="1">
        <v>34</v>
      </c>
      <c r="C32" s="4" t="s">
        <v>66</v>
      </c>
      <c r="D32" s="5"/>
      <c r="E32" s="1" t="s">
        <v>13</v>
      </c>
      <c r="F32" s="1"/>
      <c r="G32" s="1"/>
      <c r="H32" s="6">
        <v>2500000</v>
      </c>
    </row>
    <row r="33" spans="1:8" ht="30" x14ac:dyDescent="0.25">
      <c r="A33" s="3"/>
      <c r="B33" s="1">
        <v>71</v>
      </c>
      <c r="C33" s="4" t="s">
        <v>103</v>
      </c>
      <c r="D33" s="5"/>
      <c r="E33" s="1" t="s">
        <v>149</v>
      </c>
      <c r="F33" s="1"/>
      <c r="G33" s="1"/>
      <c r="H33" s="6">
        <v>2500000</v>
      </c>
    </row>
    <row r="34" spans="1:8" ht="30" x14ac:dyDescent="0.25">
      <c r="A34" s="3"/>
      <c r="B34" s="1">
        <v>69</v>
      </c>
      <c r="C34" s="4" t="s">
        <v>101</v>
      </c>
      <c r="D34" s="5"/>
      <c r="E34" s="1" t="s">
        <v>18</v>
      </c>
      <c r="F34" s="1"/>
      <c r="G34" s="1"/>
      <c r="H34" s="6">
        <v>2500000</v>
      </c>
    </row>
    <row r="35" spans="1:8" ht="30" x14ac:dyDescent="0.25">
      <c r="A35" s="3"/>
      <c r="B35" s="1">
        <v>79</v>
      </c>
      <c r="C35" s="4" t="s">
        <v>111</v>
      </c>
      <c r="D35" s="5"/>
      <c r="E35" s="1" t="s">
        <v>154</v>
      </c>
      <c r="F35" s="1"/>
      <c r="G35" s="1"/>
      <c r="H35" s="6">
        <v>20000000</v>
      </c>
    </row>
    <row r="36" spans="1:8" ht="30" x14ac:dyDescent="0.25">
      <c r="A36" s="3"/>
      <c r="B36" s="1">
        <v>35</v>
      </c>
      <c r="C36" s="4" t="s">
        <v>67</v>
      </c>
      <c r="D36" s="5"/>
      <c r="E36" s="1" t="s">
        <v>159</v>
      </c>
      <c r="F36" s="1"/>
      <c r="G36" s="1"/>
      <c r="H36" s="6">
        <v>2500000</v>
      </c>
    </row>
    <row r="37" spans="1:8" ht="30" x14ac:dyDescent="0.25">
      <c r="A37" s="3"/>
      <c r="B37" s="1">
        <v>56</v>
      </c>
      <c r="C37" s="4" t="s">
        <v>88</v>
      </c>
      <c r="D37" s="5"/>
      <c r="E37" s="1" t="s">
        <v>138</v>
      </c>
      <c r="F37" s="1"/>
      <c r="G37" s="1"/>
      <c r="H37" s="6">
        <v>2500000</v>
      </c>
    </row>
    <row r="38" spans="1:8" ht="30" x14ac:dyDescent="0.25">
      <c r="A38" s="3"/>
      <c r="B38" s="1">
        <v>84</v>
      </c>
      <c r="C38" s="4" t="s">
        <v>116</v>
      </c>
      <c r="D38" s="5"/>
      <c r="E38" s="1" t="s">
        <v>138</v>
      </c>
      <c r="F38" s="1"/>
      <c r="G38" s="1"/>
      <c r="H38" s="6">
        <v>5000000</v>
      </c>
    </row>
    <row r="39" spans="1:8" ht="30" x14ac:dyDescent="0.25">
      <c r="A39" s="3"/>
      <c r="B39" s="1">
        <v>36</v>
      </c>
      <c r="C39" s="4" t="s">
        <v>68</v>
      </c>
      <c r="D39" s="5"/>
      <c r="E39" s="1" t="s">
        <v>135</v>
      </c>
      <c r="F39" s="1"/>
      <c r="G39" s="1"/>
      <c r="H39" s="6">
        <v>2500000</v>
      </c>
    </row>
    <row r="40" spans="1:8" ht="30" x14ac:dyDescent="0.25">
      <c r="A40" s="3"/>
      <c r="B40" s="1">
        <v>81</v>
      </c>
      <c r="C40" s="4" t="s">
        <v>113</v>
      </c>
      <c r="D40" s="5"/>
      <c r="E40" s="1" t="s">
        <v>135</v>
      </c>
      <c r="F40" s="1"/>
      <c r="G40" s="1"/>
      <c r="H40" s="6">
        <v>5000000</v>
      </c>
    </row>
    <row r="41" spans="1:8" ht="30" x14ac:dyDescent="0.25">
      <c r="A41" s="3"/>
      <c r="B41" s="1">
        <v>6</v>
      </c>
      <c r="C41" s="4" t="s">
        <v>41</v>
      </c>
      <c r="D41" s="5"/>
      <c r="E41" s="1" t="s">
        <v>123</v>
      </c>
      <c r="F41" s="1"/>
      <c r="G41" s="1"/>
      <c r="H41" s="6">
        <v>15000000</v>
      </c>
    </row>
    <row r="42" spans="1:8" ht="30" x14ac:dyDescent="0.25">
      <c r="A42" s="3"/>
      <c r="B42" s="1">
        <v>37</v>
      </c>
      <c r="C42" s="4" t="s">
        <v>69</v>
      </c>
      <c r="D42" s="5"/>
      <c r="E42" s="1" t="s">
        <v>19</v>
      </c>
      <c r="F42" s="1"/>
      <c r="G42" s="1"/>
      <c r="H42" s="6">
        <v>3000000</v>
      </c>
    </row>
    <row r="43" spans="1:8" ht="30" x14ac:dyDescent="0.25">
      <c r="A43" s="3"/>
      <c r="B43" s="1">
        <v>57</v>
      </c>
      <c r="C43" s="4" t="s">
        <v>89</v>
      </c>
      <c r="D43" s="5"/>
      <c r="E43" s="1" t="s">
        <v>20</v>
      </c>
      <c r="F43" s="1"/>
      <c r="G43" s="1"/>
      <c r="H43" s="6">
        <v>2500000</v>
      </c>
    </row>
    <row r="44" spans="1:8" ht="30" x14ac:dyDescent="0.25">
      <c r="A44" s="3"/>
      <c r="B44" s="1">
        <v>77</v>
      </c>
      <c r="C44" s="4" t="s">
        <v>109</v>
      </c>
      <c r="D44" s="5"/>
      <c r="E44" s="1" t="s">
        <v>20</v>
      </c>
      <c r="F44" s="1"/>
      <c r="G44" s="1"/>
      <c r="H44" s="6">
        <v>5000000</v>
      </c>
    </row>
    <row r="45" spans="1:8" ht="25.5" customHeight="1" x14ac:dyDescent="0.25">
      <c r="A45" s="3"/>
      <c r="B45" s="1">
        <v>7</v>
      </c>
      <c r="C45" s="4" t="s">
        <v>42</v>
      </c>
      <c r="D45" s="5"/>
      <c r="E45" s="1" t="s">
        <v>124</v>
      </c>
      <c r="F45" s="1"/>
      <c r="G45" s="1"/>
      <c r="H45" s="6">
        <v>10777594.719999999</v>
      </c>
    </row>
    <row r="46" spans="1:8" ht="45" x14ac:dyDescent="0.25">
      <c r="A46" s="3"/>
      <c r="B46" s="1">
        <v>8</v>
      </c>
      <c r="C46" s="4" t="s">
        <v>43</v>
      </c>
      <c r="D46" s="5"/>
      <c r="E46" s="1" t="s">
        <v>124</v>
      </c>
      <c r="F46" s="1"/>
      <c r="G46" s="1"/>
      <c r="H46" s="6">
        <v>15000000</v>
      </c>
    </row>
    <row r="47" spans="1:8" ht="60" x14ac:dyDescent="0.25">
      <c r="A47" s="3"/>
      <c r="B47" s="1">
        <v>9</v>
      </c>
      <c r="C47" s="4" t="s">
        <v>44</v>
      </c>
      <c r="D47" s="5"/>
      <c r="E47" s="1" t="s">
        <v>124</v>
      </c>
      <c r="F47" s="1"/>
      <c r="G47" s="1"/>
      <c r="H47" s="6">
        <v>4222405.28</v>
      </c>
    </row>
    <row r="48" spans="1:8" x14ac:dyDescent="0.25">
      <c r="A48" s="3"/>
      <c r="B48" s="1">
        <v>38</v>
      </c>
      <c r="C48" s="4" t="s">
        <v>70</v>
      </c>
      <c r="D48" s="5"/>
      <c r="E48" s="1" t="s">
        <v>27</v>
      </c>
      <c r="F48" s="1"/>
      <c r="G48" s="1"/>
      <c r="H48" s="6">
        <v>4000000</v>
      </c>
    </row>
    <row r="49" spans="1:9" ht="30" x14ac:dyDescent="0.25">
      <c r="A49" s="3"/>
      <c r="B49" s="1">
        <v>72</v>
      </c>
      <c r="C49" s="4" t="s">
        <v>104</v>
      </c>
      <c r="D49" s="5"/>
      <c r="E49" s="1" t="s">
        <v>150</v>
      </c>
      <c r="F49" s="1"/>
      <c r="G49" s="1"/>
      <c r="H49" s="6">
        <v>2500000</v>
      </c>
    </row>
    <row r="50" spans="1:9" ht="30" x14ac:dyDescent="0.25">
      <c r="A50" s="3"/>
      <c r="B50" s="1">
        <v>64</v>
      </c>
      <c r="C50" s="4" t="s">
        <v>96</v>
      </c>
      <c r="D50" s="5"/>
      <c r="E50" s="1" t="s">
        <v>145</v>
      </c>
      <c r="F50" s="1"/>
      <c r="G50" s="1"/>
      <c r="H50" s="6">
        <v>2500000</v>
      </c>
    </row>
    <row r="51" spans="1:9" ht="30" x14ac:dyDescent="0.25">
      <c r="A51" s="3"/>
      <c r="B51" s="1">
        <v>65</v>
      </c>
      <c r="C51" s="4" t="s">
        <v>97</v>
      </c>
      <c r="D51" s="5"/>
      <c r="E51" s="1" t="s">
        <v>145</v>
      </c>
      <c r="F51" s="1"/>
      <c r="G51" s="1"/>
      <c r="H51" s="6">
        <v>3000000</v>
      </c>
    </row>
    <row r="52" spans="1:9" x14ac:dyDescent="0.25">
      <c r="A52" s="3"/>
      <c r="B52" s="1">
        <v>68</v>
      </c>
      <c r="C52" s="4" t="s">
        <v>100</v>
      </c>
      <c r="D52" s="5"/>
      <c r="E52" s="1" t="s">
        <v>145</v>
      </c>
      <c r="F52" s="1"/>
      <c r="G52" s="1"/>
      <c r="H52" s="6">
        <v>5000000</v>
      </c>
    </row>
    <row r="53" spans="1:9" ht="30" x14ac:dyDescent="0.25">
      <c r="A53" s="3"/>
      <c r="B53" s="1">
        <v>73</v>
      </c>
      <c r="C53" s="4" t="s">
        <v>105</v>
      </c>
      <c r="D53" s="5"/>
      <c r="E53" s="1" t="s">
        <v>151</v>
      </c>
      <c r="F53" s="1"/>
      <c r="G53" s="1"/>
      <c r="H53" s="6">
        <v>2500000</v>
      </c>
    </row>
    <row r="54" spans="1:9" x14ac:dyDescent="0.25">
      <c r="A54" s="3"/>
      <c r="B54" s="1">
        <v>88</v>
      </c>
      <c r="C54" s="4" t="s">
        <v>120</v>
      </c>
      <c r="D54" s="5"/>
      <c r="E54" s="1" t="s">
        <v>151</v>
      </c>
      <c r="F54" s="1"/>
      <c r="G54" s="1"/>
      <c r="H54" s="6">
        <v>4908381</v>
      </c>
    </row>
    <row r="55" spans="1:9" ht="30" x14ac:dyDescent="0.25">
      <c r="A55" s="3"/>
      <c r="B55" s="1">
        <v>58</v>
      </c>
      <c r="C55" s="4" t="s">
        <v>90</v>
      </c>
      <c r="D55" s="5"/>
      <c r="E55" s="1" t="s">
        <v>139</v>
      </c>
      <c r="F55" s="1"/>
      <c r="G55" s="1"/>
      <c r="H55" s="6">
        <v>6000000</v>
      </c>
    </row>
    <row r="56" spans="1:9" ht="25.5" customHeight="1" x14ac:dyDescent="0.25">
      <c r="A56" s="3"/>
      <c r="B56" s="1">
        <v>39</v>
      </c>
      <c r="C56" s="4" t="s">
        <v>71</v>
      </c>
      <c r="D56" s="5"/>
      <c r="E56" s="1" t="s">
        <v>21</v>
      </c>
      <c r="F56" s="1"/>
      <c r="G56" s="1"/>
      <c r="H56" s="11">
        <v>40000000</v>
      </c>
      <c r="I56" s="7"/>
    </row>
    <row r="57" spans="1:9" ht="30" x14ac:dyDescent="0.25">
      <c r="A57" s="3"/>
      <c r="B57" s="1">
        <v>75</v>
      </c>
      <c r="C57" s="4" t="s">
        <v>107</v>
      </c>
      <c r="D57" s="5"/>
      <c r="E57" s="1" t="s">
        <v>153</v>
      </c>
      <c r="F57" s="1"/>
      <c r="G57" s="1"/>
      <c r="H57" s="6">
        <v>2500000</v>
      </c>
    </row>
    <row r="58" spans="1:9" ht="30" x14ac:dyDescent="0.25">
      <c r="A58" s="3"/>
      <c r="B58" s="1">
        <v>78</v>
      </c>
      <c r="C58" s="4" t="s">
        <v>110</v>
      </c>
      <c r="D58" s="5"/>
      <c r="E58" s="1" t="s">
        <v>153</v>
      </c>
      <c r="F58" s="1"/>
      <c r="G58" s="1"/>
      <c r="H58" s="6">
        <v>5000000</v>
      </c>
    </row>
    <row r="59" spans="1:9" ht="30" x14ac:dyDescent="0.25">
      <c r="A59" s="3"/>
      <c r="B59" s="1">
        <v>59</v>
      </c>
      <c r="C59" s="4" t="s">
        <v>91</v>
      </c>
      <c r="D59" s="5"/>
      <c r="E59" s="1" t="s">
        <v>140</v>
      </c>
      <c r="F59" s="1"/>
      <c r="G59" s="1"/>
      <c r="H59" s="6">
        <v>2500000</v>
      </c>
    </row>
    <row r="60" spans="1:9" ht="30" x14ac:dyDescent="0.25">
      <c r="A60" s="3"/>
      <c r="B60" s="1">
        <v>86</v>
      </c>
      <c r="C60" s="4" t="s">
        <v>118</v>
      </c>
      <c r="D60" s="5"/>
      <c r="E60" s="1" t="s">
        <v>160</v>
      </c>
      <c r="F60" s="1"/>
      <c r="G60" s="1"/>
      <c r="H60" s="6">
        <v>2500000</v>
      </c>
    </row>
    <row r="61" spans="1:9" ht="45" x14ac:dyDescent="0.25">
      <c r="A61" s="3"/>
      <c r="B61" s="1">
        <v>10</v>
      </c>
      <c r="C61" s="4" t="s">
        <v>45</v>
      </c>
      <c r="D61" s="5"/>
      <c r="E61" s="1" t="s">
        <v>125</v>
      </c>
      <c r="F61" s="1"/>
      <c r="G61" s="1"/>
      <c r="H61" s="6">
        <v>10000000</v>
      </c>
    </row>
    <row r="62" spans="1:9" ht="30" x14ac:dyDescent="0.25">
      <c r="A62" s="3"/>
      <c r="B62" s="1">
        <v>40</v>
      </c>
      <c r="C62" s="4" t="s">
        <v>72</v>
      </c>
      <c r="D62" s="5"/>
      <c r="E62" s="1" t="s">
        <v>22</v>
      </c>
      <c r="F62" s="1"/>
      <c r="G62" s="1"/>
      <c r="H62" s="11">
        <v>2500000</v>
      </c>
      <c r="I62" s="7"/>
    </row>
    <row r="63" spans="1:9" x14ac:dyDescent="0.25">
      <c r="A63" s="3"/>
      <c r="B63" s="1">
        <v>41</v>
      </c>
      <c r="C63" s="4" t="s">
        <v>73</v>
      </c>
      <c r="D63" s="5"/>
      <c r="E63" s="1" t="s">
        <v>23</v>
      </c>
      <c r="F63" s="1"/>
      <c r="G63" s="1"/>
      <c r="H63" s="6">
        <v>2500000</v>
      </c>
    </row>
    <row r="64" spans="1:9" ht="30" x14ac:dyDescent="0.25">
      <c r="A64" s="3"/>
      <c r="B64" s="1">
        <v>42</v>
      </c>
      <c r="C64" s="4" t="s">
        <v>74</v>
      </c>
      <c r="D64" s="5"/>
      <c r="E64" s="1" t="s">
        <v>9</v>
      </c>
      <c r="F64" s="1"/>
      <c r="G64" s="1"/>
      <c r="H64" s="6">
        <v>2500000</v>
      </c>
    </row>
    <row r="65" spans="1:8" ht="30" x14ac:dyDescent="0.25">
      <c r="A65" s="3"/>
      <c r="B65" s="1">
        <v>43</v>
      </c>
      <c r="C65" s="4" t="s">
        <v>75</v>
      </c>
      <c r="D65" s="5"/>
      <c r="E65" s="1" t="s">
        <v>24</v>
      </c>
      <c r="F65" s="1"/>
      <c r="G65" s="1"/>
      <c r="H65" s="6">
        <v>2500000</v>
      </c>
    </row>
    <row r="66" spans="1:8" ht="30" x14ac:dyDescent="0.25">
      <c r="A66" s="3"/>
      <c r="B66" s="1">
        <v>11</v>
      </c>
      <c r="C66" s="4" t="s">
        <v>46</v>
      </c>
      <c r="D66" s="5"/>
      <c r="E66" s="1" t="s">
        <v>126</v>
      </c>
      <c r="F66" s="1"/>
      <c r="G66" s="1"/>
      <c r="H66" s="6">
        <v>15000000</v>
      </c>
    </row>
    <row r="67" spans="1:8" ht="30" x14ac:dyDescent="0.25">
      <c r="A67" s="3"/>
      <c r="B67" s="1">
        <v>66</v>
      </c>
      <c r="C67" s="4" t="s">
        <v>98</v>
      </c>
      <c r="D67" s="5"/>
      <c r="E67" s="1" t="s">
        <v>146</v>
      </c>
      <c r="F67" s="1"/>
      <c r="G67" s="1"/>
      <c r="H67" s="6">
        <v>2500000</v>
      </c>
    </row>
    <row r="68" spans="1:8" ht="30" x14ac:dyDescent="0.25">
      <c r="A68" s="3"/>
      <c r="B68" s="1">
        <v>12</v>
      </c>
      <c r="C68" s="4" t="s">
        <v>47</v>
      </c>
      <c r="D68" s="5"/>
      <c r="E68" s="1" t="s">
        <v>28</v>
      </c>
      <c r="F68" s="1"/>
      <c r="G68" s="1"/>
      <c r="H68" s="6">
        <v>10000000</v>
      </c>
    </row>
    <row r="69" spans="1:8" ht="30" x14ac:dyDescent="0.25">
      <c r="A69" s="3"/>
      <c r="B69" s="1">
        <v>13</v>
      </c>
      <c r="C69" s="4" t="s">
        <v>48</v>
      </c>
      <c r="D69" s="5"/>
      <c r="E69" s="1" t="s">
        <v>28</v>
      </c>
      <c r="F69" s="1"/>
      <c r="G69" s="1"/>
      <c r="H69" s="6">
        <v>10000000</v>
      </c>
    </row>
    <row r="70" spans="1:8" ht="30" x14ac:dyDescent="0.25">
      <c r="A70" s="3"/>
      <c r="B70" s="1">
        <v>14</v>
      </c>
      <c r="C70" s="4" t="s">
        <v>49</v>
      </c>
      <c r="D70" s="5"/>
      <c r="E70" s="1" t="s">
        <v>28</v>
      </c>
      <c r="F70" s="1"/>
      <c r="G70" s="1"/>
      <c r="H70" s="6">
        <v>6000000</v>
      </c>
    </row>
    <row r="71" spans="1:8" ht="45" x14ac:dyDescent="0.25">
      <c r="A71" s="3"/>
      <c r="B71" s="1">
        <v>15</v>
      </c>
      <c r="C71" s="4" t="s">
        <v>35</v>
      </c>
      <c r="D71" s="5"/>
      <c r="E71" s="1" t="s">
        <v>11</v>
      </c>
      <c r="F71" s="1"/>
      <c r="G71" s="1"/>
      <c r="H71" s="6">
        <v>9394101.8100000005</v>
      </c>
    </row>
    <row r="72" spans="1:8" ht="30" x14ac:dyDescent="0.25">
      <c r="A72" s="3"/>
      <c r="B72" s="1">
        <v>16</v>
      </c>
      <c r="C72" s="4" t="s">
        <v>50</v>
      </c>
      <c r="D72" s="5"/>
      <c r="E72" s="1" t="s">
        <v>11</v>
      </c>
      <c r="F72" s="1"/>
      <c r="G72" s="1"/>
      <c r="H72" s="6">
        <v>5605898.1900000004</v>
      </c>
    </row>
    <row r="73" spans="1:8" ht="30" x14ac:dyDescent="0.25">
      <c r="A73" s="3"/>
      <c r="B73" s="1">
        <v>44</v>
      </c>
      <c r="C73" s="4" t="s">
        <v>76</v>
      </c>
      <c r="D73" s="5"/>
      <c r="E73" s="1" t="s">
        <v>11</v>
      </c>
      <c r="F73" s="1"/>
      <c r="G73" s="1"/>
      <c r="H73" s="6">
        <v>10000000</v>
      </c>
    </row>
    <row r="74" spans="1:8" ht="30" x14ac:dyDescent="0.25">
      <c r="A74" s="3"/>
      <c r="B74" s="1">
        <v>45</v>
      </c>
      <c r="C74" s="4" t="s">
        <v>77</v>
      </c>
      <c r="D74" s="5"/>
      <c r="E74" s="1" t="s">
        <v>11</v>
      </c>
      <c r="F74" s="1"/>
      <c r="G74" s="1"/>
      <c r="H74" s="6">
        <v>3000000</v>
      </c>
    </row>
    <row r="75" spans="1:8" x14ac:dyDescent="0.25">
      <c r="A75" s="3"/>
      <c r="B75" s="1">
        <v>17</v>
      </c>
      <c r="C75" s="4" t="s">
        <v>51</v>
      </c>
      <c r="D75" s="5"/>
      <c r="E75" s="1" t="s">
        <v>127</v>
      </c>
      <c r="F75" s="1"/>
      <c r="G75" s="1"/>
      <c r="H75" s="6">
        <v>30000000</v>
      </c>
    </row>
    <row r="76" spans="1:8" ht="30" x14ac:dyDescent="0.25">
      <c r="A76" s="3"/>
      <c r="B76" s="1">
        <v>18</v>
      </c>
      <c r="C76" s="4" t="s">
        <v>52</v>
      </c>
      <c r="D76" s="5"/>
      <c r="E76" s="1" t="s">
        <v>127</v>
      </c>
      <c r="F76" s="1"/>
      <c r="G76" s="1"/>
      <c r="H76" s="6">
        <v>8000000</v>
      </c>
    </row>
    <row r="77" spans="1:8" ht="30" x14ac:dyDescent="0.25">
      <c r="A77" s="3"/>
      <c r="B77" s="1">
        <v>67</v>
      </c>
      <c r="C77" s="4" t="s">
        <v>99</v>
      </c>
      <c r="D77" s="5"/>
      <c r="E77" s="1" t="s">
        <v>147</v>
      </c>
      <c r="F77" s="1"/>
      <c r="G77" s="1"/>
      <c r="H77" s="6">
        <v>2500000</v>
      </c>
    </row>
    <row r="78" spans="1:8" ht="30" x14ac:dyDescent="0.25">
      <c r="A78" s="3"/>
      <c r="B78" s="1">
        <v>19</v>
      </c>
      <c r="C78" s="4" t="s">
        <v>53</v>
      </c>
      <c r="D78" s="5"/>
      <c r="E78" s="1" t="s">
        <v>128</v>
      </c>
      <c r="F78" s="1"/>
      <c r="G78" s="1"/>
      <c r="H78" s="6">
        <v>30000000</v>
      </c>
    </row>
    <row r="79" spans="1:8" ht="30" x14ac:dyDescent="0.25">
      <c r="A79" s="3"/>
      <c r="B79" s="1">
        <v>46</v>
      </c>
      <c r="C79" s="4" t="s">
        <v>78</v>
      </c>
      <c r="D79" s="5"/>
      <c r="E79" s="1" t="s">
        <v>136</v>
      </c>
      <c r="F79" s="1"/>
      <c r="G79" s="1"/>
      <c r="H79" s="6">
        <v>6000000</v>
      </c>
    </row>
    <row r="80" spans="1:8" x14ac:dyDescent="0.25">
      <c r="A80" s="3"/>
      <c r="B80" s="1">
        <v>47</v>
      </c>
      <c r="C80" s="4" t="s">
        <v>79</v>
      </c>
      <c r="D80" s="5"/>
      <c r="E80" s="1" t="s">
        <v>136</v>
      </c>
      <c r="F80" s="1"/>
      <c r="G80" s="1"/>
      <c r="H80" s="6">
        <v>3500000</v>
      </c>
    </row>
    <row r="81" spans="1:8" ht="30" x14ac:dyDescent="0.25">
      <c r="A81" s="3"/>
      <c r="B81" s="1">
        <v>48</v>
      </c>
      <c r="C81" s="4" t="s">
        <v>80</v>
      </c>
      <c r="D81" s="5"/>
      <c r="E81" s="1" t="s">
        <v>136</v>
      </c>
      <c r="F81" s="1"/>
      <c r="G81" s="1"/>
      <c r="H81" s="6">
        <v>2500000</v>
      </c>
    </row>
    <row r="82" spans="1:8" x14ac:dyDescent="0.25">
      <c r="A82" s="3"/>
      <c r="B82" s="1">
        <v>49</v>
      </c>
      <c r="C82" s="4" t="s">
        <v>81</v>
      </c>
      <c r="D82" s="5"/>
      <c r="E82" s="1" t="s">
        <v>25</v>
      </c>
      <c r="F82" s="1"/>
      <c r="G82" s="1"/>
      <c r="H82" s="6">
        <v>2500000</v>
      </c>
    </row>
    <row r="83" spans="1:8" ht="45" x14ac:dyDescent="0.25">
      <c r="A83" s="3"/>
      <c r="B83" s="1">
        <v>20</v>
      </c>
      <c r="C83" s="4" t="s">
        <v>54</v>
      </c>
      <c r="D83" s="5"/>
      <c r="E83" s="1" t="s">
        <v>129</v>
      </c>
      <c r="F83" s="1"/>
      <c r="G83" s="1"/>
      <c r="H83" s="6">
        <v>15000000</v>
      </c>
    </row>
    <row r="84" spans="1:8" ht="30" x14ac:dyDescent="0.25">
      <c r="A84" s="3"/>
      <c r="B84" s="1">
        <v>21</v>
      </c>
      <c r="C84" s="4" t="s">
        <v>55</v>
      </c>
      <c r="D84" s="5"/>
      <c r="E84" s="1" t="s">
        <v>130</v>
      </c>
      <c r="F84" s="1"/>
      <c r="G84" s="1"/>
      <c r="H84" s="6">
        <v>887545</v>
      </c>
    </row>
    <row r="85" spans="1:8" ht="30" x14ac:dyDescent="0.25">
      <c r="A85" s="3"/>
      <c r="B85" s="1">
        <v>22</v>
      </c>
      <c r="C85" s="4" t="s">
        <v>56</v>
      </c>
      <c r="D85" s="5"/>
      <c r="E85" s="1" t="s">
        <v>130</v>
      </c>
      <c r="F85" s="1"/>
      <c r="G85" s="1"/>
      <c r="H85" s="6">
        <v>1548034</v>
      </c>
    </row>
    <row r="86" spans="1:8" ht="30" x14ac:dyDescent="0.25">
      <c r="A86" s="3"/>
      <c r="B86" s="1">
        <v>80</v>
      </c>
      <c r="C86" s="4" t="s">
        <v>112</v>
      </c>
      <c r="D86" s="5"/>
      <c r="E86" s="1" t="s">
        <v>155</v>
      </c>
      <c r="F86" s="1"/>
      <c r="G86" s="1"/>
      <c r="H86" s="6">
        <v>5000000</v>
      </c>
    </row>
    <row r="87" spans="1:8" ht="45" x14ac:dyDescent="0.25">
      <c r="A87" s="3"/>
      <c r="B87" s="1">
        <v>50</v>
      </c>
      <c r="C87" s="4" t="s">
        <v>82</v>
      </c>
      <c r="D87" s="5"/>
      <c r="E87" s="1" t="s">
        <v>12</v>
      </c>
      <c r="F87" s="1"/>
      <c r="G87" s="1"/>
      <c r="H87" s="6">
        <v>15000000</v>
      </c>
    </row>
    <row r="88" spans="1:8" ht="30" x14ac:dyDescent="0.25">
      <c r="A88" s="3"/>
      <c r="B88" s="1">
        <v>76</v>
      </c>
      <c r="C88" s="4" t="s">
        <v>108</v>
      </c>
      <c r="D88" s="5"/>
      <c r="E88" s="1" t="s">
        <v>12</v>
      </c>
      <c r="F88" s="1"/>
      <c r="G88" s="1"/>
      <c r="H88" s="6">
        <v>5000000</v>
      </c>
    </row>
    <row r="89" spans="1:8" ht="30" x14ac:dyDescent="0.25">
      <c r="A89" s="3"/>
      <c r="B89" s="1">
        <v>60</v>
      </c>
      <c r="C89" s="4" t="s">
        <v>92</v>
      </c>
      <c r="D89" s="5"/>
      <c r="E89" s="1" t="s">
        <v>141</v>
      </c>
      <c r="F89" s="1"/>
      <c r="G89" s="1"/>
      <c r="H89" s="6">
        <v>2500000</v>
      </c>
    </row>
    <row r="90" spans="1:8" ht="30" x14ac:dyDescent="0.25">
      <c r="A90" s="3"/>
      <c r="B90" s="1">
        <v>61</v>
      </c>
      <c r="C90" s="4" t="s">
        <v>93</v>
      </c>
      <c r="D90" s="5"/>
      <c r="E90" s="1" t="s">
        <v>142</v>
      </c>
      <c r="F90" s="1"/>
      <c r="G90" s="1"/>
      <c r="H90" s="6">
        <v>2500000</v>
      </c>
    </row>
    <row r="91" spans="1:8" ht="30" x14ac:dyDescent="0.25">
      <c r="A91" s="3"/>
      <c r="B91" s="1">
        <v>83</v>
      </c>
      <c r="C91" s="4" t="s">
        <v>115</v>
      </c>
      <c r="D91" s="5"/>
      <c r="E91" s="1" t="s">
        <v>142</v>
      </c>
      <c r="F91" s="1"/>
      <c r="G91" s="1"/>
      <c r="H91" s="6">
        <v>5000000</v>
      </c>
    </row>
    <row r="92" spans="1:8" ht="45" x14ac:dyDescent="0.25">
      <c r="A92" s="3"/>
      <c r="B92" s="1">
        <v>23</v>
      </c>
      <c r="C92" s="4" t="s">
        <v>57</v>
      </c>
      <c r="D92" s="5"/>
      <c r="E92" s="1" t="s">
        <v>131</v>
      </c>
      <c r="F92" s="1"/>
      <c r="G92" s="1"/>
      <c r="H92" s="6">
        <v>7000000</v>
      </c>
    </row>
    <row r="93" spans="1:8" ht="30" x14ac:dyDescent="0.25">
      <c r="A93" s="3"/>
      <c r="B93" s="1">
        <v>51</v>
      </c>
      <c r="C93" s="4" t="s">
        <v>83</v>
      </c>
      <c r="D93" s="5"/>
      <c r="E93" s="1" t="s">
        <v>26</v>
      </c>
      <c r="F93" s="1"/>
      <c r="G93" s="1"/>
      <c r="H93" s="6">
        <v>2500000</v>
      </c>
    </row>
    <row r="94" spans="1:8" ht="30" x14ac:dyDescent="0.25">
      <c r="A94" s="3"/>
      <c r="B94" s="1">
        <v>52</v>
      </c>
      <c r="C94" s="4" t="s">
        <v>84</v>
      </c>
      <c r="D94" s="5"/>
      <c r="E94" s="1" t="s">
        <v>137</v>
      </c>
      <c r="F94" s="1"/>
      <c r="G94" s="1"/>
      <c r="H94" s="6">
        <v>2500000</v>
      </c>
    </row>
    <row r="95" spans="1:8" ht="23.25" customHeight="1" x14ac:dyDescent="0.25">
      <c r="A95" s="3"/>
      <c r="B95" s="1">
        <v>53</v>
      </c>
      <c r="C95" s="4" t="s">
        <v>85</v>
      </c>
      <c r="D95" s="5"/>
      <c r="E95" s="1" t="s">
        <v>29</v>
      </c>
      <c r="F95" s="1"/>
      <c r="G95" s="1"/>
      <c r="H95" s="6">
        <v>10000000</v>
      </c>
    </row>
    <row r="97" spans="4:5" ht="30" x14ac:dyDescent="0.25">
      <c r="D97" s="18" t="s">
        <v>162</v>
      </c>
      <c r="E97" s="1" t="s">
        <v>10</v>
      </c>
    </row>
    <row r="98" spans="4:5" ht="30" x14ac:dyDescent="0.25">
      <c r="D98" s="18" t="s">
        <v>132</v>
      </c>
      <c r="E98" s="1" t="s">
        <v>132</v>
      </c>
    </row>
    <row r="99" spans="4:5" x14ac:dyDescent="0.25">
      <c r="D99" s="18" t="s">
        <v>15</v>
      </c>
      <c r="E99" s="1" t="s">
        <v>15</v>
      </c>
    </row>
    <row r="100" spans="4:5" x14ac:dyDescent="0.25">
      <c r="D100" s="18" t="s">
        <v>163</v>
      </c>
      <c r="E100" s="1" t="s">
        <v>157</v>
      </c>
    </row>
    <row r="101" spans="4:5" x14ac:dyDescent="0.25">
      <c r="D101" s="18" t="s">
        <v>121</v>
      </c>
      <c r="E101" s="1" t="s">
        <v>121</v>
      </c>
    </row>
    <row r="102" spans="4:5" ht="30" x14ac:dyDescent="0.25">
      <c r="D102" s="18" t="s">
        <v>133</v>
      </c>
      <c r="E102" s="1" t="s">
        <v>133</v>
      </c>
    </row>
    <row r="103" spans="4:5" x14ac:dyDescent="0.25">
      <c r="D103" s="18" t="s">
        <v>16</v>
      </c>
      <c r="E103" s="1" t="s">
        <v>16</v>
      </c>
    </row>
    <row r="104" spans="4:5" ht="27" x14ac:dyDescent="0.25">
      <c r="D104" s="18" t="s">
        <v>134</v>
      </c>
      <c r="E104" s="1" t="s">
        <v>134</v>
      </c>
    </row>
    <row r="105" spans="4:5" x14ac:dyDescent="0.25">
      <c r="D105" s="18" t="s">
        <v>164</v>
      </c>
      <c r="E105" s="1" t="s">
        <v>143</v>
      </c>
    </row>
    <row r="106" spans="4:5" x14ac:dyDescent="0.25">
      <c r="D106" s="18" t="s">
        <v>165</v>
      </c>
      <c r="E106" s="1" t="s">
        <v>8</v>
      </c>
    </row>
    <row r="107" spans="4:5" x14ac:dyDescent="0.25">
      <c r="D107" s="18" t="s">
        <v>152</v>
      </c>
      <c r="E107" s="1" t="s">
        <v>152</v>
      </c>
    </row>
    <row r="108" spans="4:5" ht="30" x14ac:dyDescent="0.25">
      <c r="D108" s="18" t="s">
        <v>166</v>
      </c>
      <c r="E108" s="1" t="s">
        <v>148</v>
      </c>
    </row>
    <row r="109" spans="4:5" x14ac:dyDescent="0.25">
      <c r="D109" s="18" t="s">
        <v>122</v>
      </c>
      <c r="E109" s="1" t="s">
        <v>122</v>
      </c>
    </row>
    <row r="110" spans="4:5" x14ac:dyDescent="0.25">
      <c r="D110" s="18" t="s">
        <v>144</v>
      </c>
      <c r="E110" s="1" t="s">
        <v>144</v>
      </c>
    </row>
    <row r="111" spans="4:5" x14ac:dyDescent="0.25">
      <c r="D111" s="18" t="s">
        <v>156</v>
      </c>
      <c r="E111" s="1" t="s">
        <v>156</v>
      </c>
    </row>
    <row r="112" spans="4:5" x14ac:dyDescent="0.25">
      <c r="D112" s="18" t="s">
        <v>17</v>
      </c>
      <c r="E112" s="1" t="s">
        <v>17</v>
      </c>
    </row>
    <row r="113" spans="4:5" x14ac:dyDescent="0.25">
      <c r="D113" s="18" t="s">
        <v>14</v>
      </c>
      <c r="E113" s="1" t="s">
        <v>14</v>
      </c>
    </row>
    <row r="114" spans="4:5" x14ac:dyDescent="0.25">
      <c r="D114" s="18" t="s">
        <v>167</v>
      </c>
      <c r="E114" s="1" t="s">
        <v>13</v>
      </c>
    </row>
    <row r="115" spans="4:5" x14ac:dyDescent="0.25">
      <c r="D115" s="18" t="s">
        <v>149</v>
      </c>
      <c r="E115" s="1" t="s">
        <v>149</v>
      </c>
    </row>
    <row r="116" spans="4:5" x14ac:dyDescent="0.25">
      <c r="D116" s="18" t="s">
        <v>18</v>
      </c>
      <c r="E116" s="1" t="s">
        <v>18</v>
      </c>
    </row>
    <row r="117" spans="4:5" ht="30" x14ac:dyDescent="0.25">
      <c r="D117" s="18" t="s">
        <v>168</v>
      </c>
      <c r="E117" s="1" t="s">
        <v>154</v>
      </c>
    </row>
    <row r="118" spans="4:5" ht="30" x14ac:dyDescent="0.25">
      <c r="D118" s="18" t="s">
        <v>169</v>
      </c>
      <c r="E118" s="1" t="s">
        <v>159</v>
      </c>
    </row>
    <row r="119" spans="4:5" x14ac:dyDescent="0.25">
      <c r="D119" s="18" t="s">
        <v>170</v>
      </c>
      <c r="E119" s="1" t="s">
        <v>138</v>
      </c>
    </row>
    <row r="120" spans="4:5" x14ac:dyDescent="0.25">
      <c r="D120" s="18" t="s">
        <v>171</v>
      </c>
      <c r="E120" s="1" t="s">
        <v>135</v>
      </c>
    </row>
    <row r="121" spans="4:5" ht="30" x14ac:dyDescent="0.25">
      <c r="D121" s="18" t="s">
        <v>123</v>
      </c>
      <c r="E121" s="1" t="s">
        <v>123</v>
      </c>
    </row>
    <row r="122" spans="4:5" x14ac:dyDescent="0.25">
      <c r="D122" s="18" t="s">
        <v>19</v>
      </c>
      <c r="E122" s="1" t="s">
        <v>19</v>
      </c>
    </row>
    <row r="123" spans="4:5" x14ac:dyDescent="0.25">
      <c r="D123" s="18" t="s">
        <v>172</v>
      </c>
      <c r="E123" s="1" t="s">
        <v>20</v>
      </c>
    </row>
    <row r="124" spans="4:5" x14ac:dyDescent="0.25">
      <c r="D124" s="18" t="s">
        <v>124</v>
      </c>
      <c r="E124" s="1" t="s">
        <v>124</v>
      </c>
    </row>
    <row r="125" spans="4:5" x14ac:dyDescent="0.25">
      <c r="D125" s="18" t="s">
        <v>27</v>
      </c>
      <c r="E125" s="1" t="s">
        <v>27</v>
      </c>
    </row>
    <row r="126" spans="4:5" ht="30" x14ac:dyDescent="0.25">
      <c r="D126" s="18" t="s">
        <v>150</v>
      </c>
      <c r="E126" s="1" t="s">
        <v>150</v>
      </c>
    </row>
    <row r="127" spans="4:5" x14ac:dyDescent="0.25">
      <c r="D127" s="18" t="s">
        <v>145</v>
      </c>
      <c r="E127" s="1" t="s">
        <v>145</v>
      </c>
    </row>
    <row r="128" spans="4:5" x14ac:dyDescent="0.25">
      <c r="D128" s="18" t="s">
        <v>151</v>
      </c>
      <c r="E128" s="1" t="s">
        <v>151</v>
      </c>
    </row>
    <row r="129" spans="4:5" x14ac:dyDescent="0.25">
      <c r="D129" s="18" t="s">
        <v>173</v>
      </c>
      <c r="E129" s="1" t="s">
        <v>139</v>
      </c>
    </row>
    <row r="130" spans="4:5" x14ac:dyDescent="0.25">
      <c r="D130" s="18" t="s">
        <v>174</v>
      </c>
      <c r="E130" s="1" t="s">
        <v>21</v>
      </c>
    </row>
    <row r="131" spans="4:5" x14ac:dyDescent="0.25">
      <c r="D131" s="18" t="s">
        <v>153</v>
      </c>
      <c r="E131" s="1" t="s">
        <v>153</v>
      </c>
    </row>
    <row r="132" spans="4:5" ht="30" x14ac:dyDescent="0.25">
      <c r="D132" s="18" t="s">
        <v>175</v>
      </c>
      <c r="E132" s="1" t="s">
        <v>140</v>
      </c>
    </row>
    <row r="133" spans="4:5" ht="30" x14ac:dyDescent="0.25">
      <c r="D133" s="18" t="s">
        <v>176</v>
      </c>
      <c r="E133" s="1" t="s">
        <v>160</v>
      </c>
    </row>
    <row r="134" spans="4:5" x14ac:dyDescent="0.25">
      <c r="D134" s="18" t="s">
        <v>125</v>
      </c>
      <c r="E134" s="1" t="s">
        <v>125</v>
      </c>
    </row>
    <row r="135" spans="4:5" ht="30" x14ac:dyDescent="0.25">
      <c r="D135" s="18" t="s">
        <v>22</v>
      </c>
      <c r="E135" s="1" t="s">
        <v>22</v>
      </c>
    </row>
    <row r="136" spans="4:5" x14ac:dyDescent="0.25">
      <c r="D136" s="18" t="s">
        <v>177</v>
      </c>
      <c r="E136" s="1" t="s">
        <v>23</v>
      </c>
    </row>
    <row r="137" spans="4:5" ht="30" x14ac:dyDescent="0.25">
      <c r="D137" s="18" t="s">
        <v>178</v>
      </c>
      <c r="E137" s="1" t="s">
        <v>9</v>
      </c>
    </row>
    <row r="138" spans="4:5" ht="30" x14ac:dyDescent="0.25">
      <c r="D138" s="18" t="s">
        <v>179</v>
      </c>
      <c r="E138" s="1" t="s">
        <v>24</v>
      </c>
    </row>
    <row r="139" spans="4:5" ht="30" x14ac:dyDescent="0.25">
      <c r="D139" s="18" t="s">
        <v>126</v>
      </c>
      <c r="E139" s="1" t="s">
        <v>126</v>
      </c>
    </row>
    <row r="140" spans="4:5" ht="30" x14ac:dyDescent="0.25">
      <c r="D140" s="18" t="s">
        <v>180</v>
      </c>
      <c r="E140" s="1" t="s">
        <v>146</v>
      </c>
    </row>
    <row r="141" spans="4:5" x14ac:dyDescent="0.25">
      <c r="D141" s="18" t="s">
        <v>28</v>
      </c>
      <c r="E141" s="1" t="s">
        <v>28</v>
      </c>
    </row>
    <row r="142" spans="4:5" ht="30" x14ac:dyDescent="0.25">
      <c r="D142" s="18" t="s">
        <v>181</v>
      </c>
      <c r="E142" s="1" t="s">
        <v>11</v>
      </c>
    </row>
    <row r="143" spans="4:5" x14ac:dyDescent="0.25">
      <c r="D143" s="18" t="s">
        <v>127</v>
      </c>
      <c r="E143" s="1" t="s">
        <v>127</v>
      </c>
    </row>
    <row r="144" spans="4:5" x14ac:dyDescent="0.25">
      <c r="D144" s="18" t="s">
        <v>182</v>
      </c>
      <c r="E144" s="1" t="s">
        <v>147</v>
      </c>
    </row>
    <row r="145" spans="4:5" x14ac:dyDescent="0.25">
      <c r="D145" s="18" t="s">
        <v>128</v>
      </c>
      <c r="E145" s="1" t="s">
        <v>128</v>
      </c>
    </row>
    <row r="146" spans="4:5" x14ac:dyDescent="0.25">
      <c r="D146" s="18" t="s">
        <v>136</v>
      </c>
      <c r="E146" s="1" t="s">
        <v>136</v>
      </c>
    </row>
    <row r="147" spans="4:5" x14ac:dyDescent="0.25">
      <c r="D147" s="18" t="s">
        <v>25</v>
      </c>
      <c r="E147" s="1" t="s">
        <v>25</v>
      </c>
    </row>
    <row r="148" spans="4:5" x14ac:dyDescent="0.25">
      <c r="D148" s="18" t="s">
        <v>129</v>
      </c>
      <c r="E148" s="1" t="s">
        <v>129</v>
      </c>
    </row>
    <row r="149" spans="4:5" x14ac:dyDescent="0.25">
      <c r="D149" s="18" t="s">
        <v>130</v>
      </c>
      <c r="E149" s="1" t="s">
        <v>130</v>
      </c>
    </row>
    <row r="150" spans="4:5" x14ac:dyDescent="0.25">
      <c r="D150" s="18" t="s">
        <v>183</v>
      </c>
      <c r="E150" s="1" t="s">
        <v>155</v>
      </c>
    </row>
    <row r="151" spans="4:5" x14ac:dyDescent="0.25">
      <c r="D151" s="18" t="s">
        <v>184</v>
      </c>
      <c r="E151" s="1" t="s">
        <v>12</v>
      </c>
    </row>
    <row r="152" spans="4:5" ht="30" x14ac:dyDescent="0.25">
      <c r="D152" s="18" t="s">
        <v>141</v>
      </c>
      <c r="E152" s="1" t="s">
        <v>141</v>
      </c>
    </row>
    <row r="153" spans="4:5" x14ac:dyDescent="0.25">
      <c r="D153" s="18" t="s">
        <v>185</v>
      </c>
      <c r="E153" s="1" t="s">
        <v>142</v>
      </c>
    </row>
    <row r="154" spans="4:5" x14ac:dyDescent="0.25">
      <c r="D154" s="18" t="s">
        <v>131</v>
      </c>
      <c r="E154" s="1" t="s">
        <v>131</v>
      </c>
    </row>
    <row r="155" spans="4:5" ht="27" x14ac:dyDescent="0.25">
      <c r="D155" s="18" t="s">
        <v>186</v>
      </c>
      <c r="E155" s="1" t="s">
        <v>26</v>
      </c>
    </row>
    <row r="156" spans="4:5" ht="30" x14ac:dyDescent="0.25">
      <c r="D156" s="18" t="s">
        <v>137</v>
      </c>
      <c r="E156" s="1" t="s">
        <v>137</v>
      </c>
    </row>
    <row r="157" spans="4:5" x14ac:dyDescent="0.25">
      <c r="D157" s="18" t="s">
        <v>29</v>
      </c>
      <c r="E157" s="1" t="s">
        <v>29</v>
      </c>
    </row>
    <row r="158" spans="4:5" x14ac:dyDescent="0.25">
      <c r="E158" s="1"/>
    </row>
    <row r="159" spans="4:5" x14ac:dyDescent="0.25">
      <c r="E159" s="1"/>
    </row>
    <row r="160" spans="4:5" x14ac:dyDescent="0.25">
      <c r="E160" s="1"/>
    </row>
    <row r="161" spans="5:5" x14ac:dyDescent="0.25">
      <c r="E161" s="1"/>
    </row>
    <row r="162" spans="5:5" x14ac:dyDescent="0.25">
      <c r="E162" s="1"/>
    </row>
    <row r="163" spans="5:5" x14ac:dyDescent="0.25">
      <c r="E163" s="1"/>
    </row>
    <row r="164" spans="5:5" x14ac:dyDescent="0.25">
      <c r="E164" s="1"/>
    </row>
    <row r="165" spans="5:5" x14ac:dyDescent="0.25">
      <c r="E165" s="1"/>
    </row>
    <row r="166" spans="5:5" x14ac:dyDescent="0.25">
      <c r="E166" s="1"/>
    </row>
    <row r="167" spans="5:5" x14ac:dyDescent="0.25">
      <c r="E167" s="1"/>
    </row>
    <row r="168" spans="5:5" x14ac:dyDescent="0.25">
      <c r="E168" s="1"/>
    </row>
    <row r="169" spans="5:5" x14ac:dyDescent="0.25">
      <c r="E169" s="1"/>
    </row>
    <row r="170" spans="5:5" x14ac:dyDescent="0.25">
      <c r="E170" s="1"/>
    </row>
    <row r="171" spans="5:5" x14ac:dyDescent="0.25">
      <c r="E171" s="1"/>
    </row>
    <row r="172" spans="5:5" x14ac:dyDescent="0.25">
      <c r="E172" s="1"/>
    </row>
    <row r="173" spans="5:5" x14ac:dyDescent="0.25">
      <c r="E173" s="1"/>
    </row>
    <row r="174" spans="5:5" x14ac:dyDescent="0.25">
      <c r="E174" s="1"/>
    </row>
    <row r="175" spans="5:5" x14ac:dyDescent="0.25">
      <c r="E175" s="1"/>
    </row>
    <row r="176" spans="5:5" x14ac:dyDescent="0.25">
      <c r="E176" s="1"/>
    </row>
    <row r="177" spans="5:5" x14ac:dyDescent="0.25">
      <c r="E177" s="1"/>
    </row>
    <row r="178" spans="5:5" x14ac:dyDescent="0.25">
      <c r="E178" s="1"/>
    </row>
    <row r="179" spans="5:5" x14ac:dyDescent="0.25">
      <c r="E179" s="1"/>
    </row>
    <row r="180" spans="5:5" x14ac:dyDescent="0.25">
      <c r="E180" s="1"/>
    </row>
    <row r="181" spans="5:5" x14ac:dyDescent="0.25">
      <c r="E181" s="1"/>
    </row>
    <row r="182" spans="5:5" x14ac:dyDescent="0.25">
      <c r="E182" s="1"/>
    </row>
    <row r="183" spans="5:5" x14ac:dyDescent="0.25">
      <c r="E183" s="1"/>
    </row>
  </sheetData>
  <autoFilter ref="A7:WVM7">
    <sortState ref="A8:WVM95">
      <sortCondition ref="E7"/>
    </sortState>
  </autoFilter>
  <mergeCells count="9">
    <mergeCell ref="B1:H1"/>
    <mergeCell ref="B2:H2"/>
    <mergeCell ref="B3:H3"/>
    <mergeCell ref="B4:H4"/>
    <mergeCell ref="B5:B6"/>
    <mergeCell ref="C5:C6"/>
    <mergeCell ref="D5:F5"/>
    <mergeCell ref="G5:G6"/>
    <mergeCell ref="H5:H6"/>
  </mergeCells>
  <printOptions horizontalCentered="1"/>
  <pageMargins left="0.11811023622047245" right="0.31496062992125984" top="0.35433070866141736" bottom="0.35433070866141736" header="0.31496062992125984" footer="0.31496062992125984"/>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abSelected="1" topLeftCell="F1" zoomScaleNormal="100" zoomScaleSheetLayoutView="100" workbookViewId="0">
      <selection activeCell="N7" sqref="N7"/>
    </sheetView>
  </sheetViews>
  <sheetFormatPr baseColWidth="10" defaultRowHeight="15" x14ac:dyDescent="0.25"/>
  <cols>
    <col min="1" max="1" width="1.7109375" style="9" customWidth="1"/>
    <col min="2" max="2" width="5.140625" style="2" customWidth="1"/>
    <col min="3" max="3" width="12.140625" style="2" customWidth="1"/>
    <col min="4" max="4" width="11.5703125" style="2" customWidth="1"/>
    <col min="5" max="6" width="39.28515625" style="10" customWidth="1"/>
    <col min="7" max="7" width="12.7109375" style="2" customWidth="1"/>
    <col min="8" max="8" width="12" style="2" customWidth="1"/>
    <col min="9" max="9" width="14.140625" style="2" customWidth="1"/>
    <col min="10" max="11" width="17.28515625" style="2" customWidth="1"/>
    <col min="12" max="12" width="17.28515625" style="31" customWidth="1"/>
    <col min="13" max="13" width="12.5703125" style="2" customWidth="1"/>
    <col min="14" max="14" width="20.28515625" style="2" customWidth="1"/>
    <col min="15" max="247" width="11.42578125" style="2"/>
    <col min="248" max="248" width="1.7109375" style="2" customWidth="1"/>
    <col min="249" max="249" width="5.5703125" style="2" customWidth="1"/>
    <col min="250" max="250" width="57.5703125" style="2" customWidth="1"/>
    <col min="251" max="252" width="24.28515625" style="2" customWidth="1"/>
    <col min="253" max="253" width="30" style="2" customWidth="1"/>
    <col min="254" max="254" width="69.28515625" style="2" customWidth="1"/>
    <col min="255" max="255" width="18.5703125" style="2" customWidth="1"/>
    <col min="256" max="256" width="18.28515625" style="2" customWidth="1"/>
    <col min="257" max="503" width="11.42578125" style="2"/>
    <col min="504" max="504" width="1.7109375" style="2" customWidth="1"/>
    <col min="505" max="505" width="5.5703125" style="2" customWidth="1"/>
    <col min="506" max="506" width="57.5703125" style="2" customWidth="1"/>
    <col min="507" max="508" width="24.28515625" style="2" customWidth="1"/>
    <col min="509" max="509" width="30" style="2" customWidth="1"/>
    <col min="510" max="510" width="69.28515625" style="2" customWidth="1"/>
    <col min="511" max="511" width="18.5703125" style="2" customWidth="1"/>
    <col min="512" max="512" width="18.28515625" style="2" customWidth="1"/>
    <col min="513" max="759" width="11.42578125" style="2"/>
    <col min="760" max="760" width="1.7109375" style="2" customWidth="1"/>
    <col min="761" max="761" width="5.5703125" style="2" customWidth="1"/>
    <col min="762" max="762" width="57.5703125" style="2" customWidth="1"/>
    <col min="763" max="764" width="24.28515625" style="2" customWidth="1"/>
    <col min="765" max="765" width="30" style="2" customWidth="1"/>
    <col min="766" max="766" width="69.28515625" style="2" customWidth="1"/>
    <col min="767" max="767" width="18.5703125" style="2" customWidth="1"/>
    <col min="768" max="768" width="18.28515625" style="2" customWidth="1"/>
    <col min="769" max="1015" width="11.42578125" style="2"/>
    <col min="1016" max="1016" width="1.7109375" style="2" customWidth="1"/>
    <col min="1017" max="1017" width="5.5703125" style="2" customWidth="1"/>
    <col min="1018" max="1018" width="57.5703125" style="2" customWidth="1"/>
    <col min="1019" max="1020" width="24.28515625" style="2" customWidth="1"/>
    <col min="1021" max="1021" width="30" style="2" customWidth="1"/>
    <col min="1022" max="1022" width="69.28515625" style="2" customWidth="1"/>
    <col min="1023" max="1023" width="18.5703125" style="2" customWidth="1"/>
    <col min="1024" max="1024" width="18.28515625" style="2" customWidth="1"/>
    <col min="1025" max="1271" width="11.42578125" style="2"/>
    <col min="1272" max="1272" width="1.7109375" style="2" customWidth="1"/>
    <col min="1273" max="1273" width="5.5703125" style="2" customWidth="1"/>
    <col min="1274" max="1274" width="57.5703125" style="2" customWidth="1"/>
    <col min="1275" max="1276" width="24.28515625" style="2" customWidth="1"/>
    <col min="1277" max="1277" width="30" style="2" customWidth="1"/>
    <col min="1278" max="1278" width="69.28515625" style="2" customWidth="1"/>
    <col min="1279" max="1279" width="18.5703125" style="2" customWidth="1"/>
    <col min="1280" max="1280" width="18.28515625" style="2" customWidth="1"/>
    <col min="1281" max="1527" width="11.42578125" style="2"/>
    <col min="1528" max="1528" width="1.7109375" style="2" customWidth="1"/>
    <col min="1529" max="1529" width="5.5703125" style="2" customWidth="1"/>
    <col min="1530" max="1530" width="57.5703125" style="2" customWidth="1"/>
    <col min="1531" max="1532" width="24.28515625" style="2" customWidth="1"/>
    <col min="1533" max="1533" width="30" style="2" customWidth="1"/>
    <col min="1534" max="1534" width="69.28515625" style="2" customWidth="1"/>
    <col min="1535" max="1535" width="18.5703125" style="2" customWidth="1"/>
    <col min="1536" max="1536" width="18.28515625" style="2" customWidth="1"/>
    <col min="1537" max="1783" width="11.42578125" style="2"/>
    <col min="1784" max="1784" width="1.7109375" style="2" customWidth="1"/>
    <col min="1785" max="1785" width="5.5703125" style="2" customWidth="1"/>
    <col min="1786" max="1786" width="57.5703125" style="2" customWidth="1"/>
    <col min="1787" max="1788" width="24.28515625" style="2" customWidth="1"/>
    <col min="1789" max="1789" width="30" style="2" customWidth="1"/>
    <col min="1790" max="1790" width="69.28515625" style="2" customWidth="1"/>
    <col min="1791" max="1791" width="18.5703125" style="2" customWidth="1"/>
    <col min="1792" max="1792" width="18.28515625" style="2" customWidth="1"/>
    <col min="1793" max="2039" width="11.42578125" style="2"/>
    <col min="2040" max="2040" width="1.7109375" style="2" customWidth="1"/>
    <col min="2041" max="2041" width="5.5703125" style="2" customWidth="1"/>
    <col min="2042" max="2042" width="57.5703125" style="2" customWidth="1"/>
    <col min="2043" max="2044" width="24.28515625" style="2" customWidth="1"/>
    <col min="2045" max="2045" width="30" style="2" customWidth="1"/>
    <col min="2046" max="2046" width="69.28515625" style="2" customWidth="1"/>
    <col min="2047" max="2047" width="18.5703125" style="2" customWidth="1"/>
    <col min="2048" max="2048" width="18.28515625" style="2" customWidth="1"/>
    <col min="2049" max="2295" width="11.42578125" style="2"/>
    <col min="2296" max="2296" width="1.7109375" style="2" customWidth="1"/>
    <col min="2297" max="2297" width="5.5703125" style="2" customWidth="1"/>
    <col min="2298" max="2298" width="57.5703125" style="2" customWidth="1"/>
    <col min="2299" max="2300" width="24.28515625" style="2" customWidth="1"/>
    <col min="2301" max="2301" width="30" style="2" customWidth="1"/>
    <col min="2302" max="2302" width="69.28515625" style="2" customWidth="1"/>
    <col min="2303" max="2303" width="18.5703125" style="2" customWidth="1"/>
    <col min="2304" max="2304" width="18.28515625" style="2" customWidth="1"/>
    <col min="2305" max="2551" width="11.42578125" style="2"/>
    <col min="2552" max="2552" width="1.7109375" style="2" customWidth="1"/>
    <col min="2553" max="2553" width="5.5703125" style="2" customWidth="1"/>
    <col min="2554" max="2554" width="57.5703125" style="2" customWidth="1"/>
    <col min="2555" max="2556" width="24.28515625" style="2" customWidth="1"/>
    <col min="2557" max="2557" width="30" style="2" customWidth="1"/>
    <col min="2558" max="2558" width="69.28515625" style="2" customWidth="1"/>
    <col min="2559" max="2559" width="18.5703125" style="2" customWidth="1"/>
    <col min="2560" max="2560" width="18.28515625" style="2" customWidth="1"/>
    <col min="2561" max="2807" width="11.42578125" style="2"/>
    <col min="2808" max="2808" width="1.7109375" style="2" customWidth="1"/>
    <col min="2809" max="2809" width="5.5703125" style="2" customWidth="1"/>
    <col min="2810" max="2810" width="57.5703125" style="2" customWidth="1"/>
    <col min="2811" max="2812" width="24.28515625" style="2" customWidth="1"/>
    <col min="2813" max="2813" width="30" style="2" customWidth="1"/>
    <col min="2814" max="2814" width="69.28515625" style="2" customWidth="1"/>
    <col min="2815" max="2815" width="18.5703125" style="2" customWidth="1"/>
    <col min="2816" max="2816" width="18.28515625" style="2" customWidth="1"/>
    <col min="2817" max="3063" width="11.42578125" style="2"/>
    <col min="3064" max="3064" width="1.7109375" style="2" customWidth="1"/>
    <col min="3065" max="3065" width="5.5703125" style="2" customWidth="1"/>
    <col min="3066" max="3066" width="57.5703125" style="2" customWidth="1"/>
    <col min="3067" max="3068" width="24.28515625" style="2" customWidth="1"/>
    <col min="3069" max="3069" width="30" style="2" customWidth="1"/>
    <col min="3070" max="3070" width="69.28515625" style="2" customWidth="1"/>
    <col min="3071" max="3071" width="18.5703125" style="2" customWidth="1"/>
    <col min="3072" max="3072" width="18.28515625" style="2" customWidth="1"/>
    <col min="3073" max="3319" width="11.42578125" style="2"/>
    <col min="3320" max="3320" width="1.7109375" style="2" customWidth="1"/>
    <col min="3321" max="3321" width="5.5703125" style="2" customWidth="1"/>
    <col min="3322" max="3322" width="57.5703125" style="2" customWidth="1"/>
    <col min="3323" max="3324" width="24.28515625" style="2" customWidth="1"/>
    <col min="3325" max="3325" width="30" style="2" customWidth="1"/>
    <col min="3326" max="3326" width="69.28515625" style="2" customWidth="1"/>
    <col min="3327" max="3327" width="18.5703125" style="2" customWidth="1"/>
    <col min="3328" max="3328" width="18.28515625" style="2" customWidth="1"/>
    <col min="3329" max="3575" width="11.42578125" style="2"/>
    <col min="3576" max="3576" width="1.7109375" style="2" customWidth="1"/>
    <col min="3577" max="3577" width="5.5703125" style="2" customWidth="1"/>
    <col min="3578" max="3578" width="57.5703125" style="2" customWidth="1"/>
    <col min="3579" max="3580" width="24.28515625" style="2" customWidth="1"/>
    <col min="3581" max="3581" width="30" style="2" customWidth="1"/>
    <col min="3582" max="3582" width="69.28515625" style="2" customWidth="1"/>
    <col min="3583" max="3583" width="18.5703125" style="2" customWidth="1"/>
    <col min="3584" max="3584" width="18.28515625" style="2" customWidth="1"/>
    <col min="3585" max="3831" width="11.42578125" style="2"/>
    <col min="3832" max="3832" width="1.7109375" style="2" customWidth="1"/>
    <col min="3833" max="3833" width="5.5703125" style="2" customWidth="1"/>
    <col min="3834" max="3834" width="57.5703125" style="2" customWidth="1"/>
    <col min="3835" max="3836" width="24.28515625" style="2" customWidth="1"/>
    <col min="3837" max="3837" width="30" style="2" customWidth="1"/>
    <col min="3838" max="3838" width="69.28515625" style="2" customWidth="1"/>
    <col min="3839" max="3839" width="18.5703125" style="2" customWidth="1"/>
    <col min="3840" max="3840" width="18.28515625" style="2" customWidth="1"/>
    <col min="3841" max="4087" width="11.42578125" style="2"/>
    <col min="4088" max="4088" width="1.7109375" style="2" customWidth="1"/>
    <col min="4089" max="4089" width="5.5703125" style="2" customWidth="1"/>
    <col min="4090" max="4090" width="57.5703125" style="2" customWidth="1"/>
    <col min="4091" max="4092" width="24.28515625" style="2" customWidth="1"/>
    <col min="4093" max="4093" width="30" style="2" customWidth="1"/>
    <col min="4094" max="4094" width="69.28515625" style="2" customWidth="1"/>
    <col min="4095" max="4095" width="18.5703125" style="2" customWidth="1"/>
    <col min="4096" max="4096" width="18.28515625" style="2" customWidth="1"/>
    <col min="4097" max="4343" width="11.42578125" style="2"/>
    <col min="4344" max="4344" width="1.7109375" style="2" customWidth="1"/>
    <col min="4345" max="4345" width="5.5703125" style="2" customWidth="1"/>
    <col min="4346" max="4346" width="57.5703125" style="2" customWidth="1"/>
    <col min="4347" max="4348" width="24.28515625" style="2" customWidth="1"/>
    <col min="4349" max="4349" width="30" style="2" customWidth="1"/>
    <col min="4350" max="4350" width="69.28515625" style="2" customWidth="1"/>
    <col min="4351" max="4351" width="18.5703125" style="2" customWidth="1"/>
    <col min="4352" max="4352" width="18.28515625" style="2" customWidth="1"/>
    <col min="4353" max="4599" width="11.42578125" style="2"/>
    <col min="4600" max="4600" width="1.7109375" style="2" customWidth="1"/>
    <col min="4601" max="4601" width="5.5703125" style="2" customWidth="1"/>
    <col min="4602" max="4602" width="57.5703125" style="2" customWidth="1"/>
    <col min="4603" max="4604" width="24.28515625" style="2" customWidth="1"/>
    <col min="4605" max="4605" width="30" style="2" customWidth="1"/>
    <col min="4606" max="4606" width="69.28515625" style="2" customWidth="1"/>
    <col min="4607" max="4607" width="18.5703125" style="2" customWidth="1"/>
    <col min="4608" max="4608" width="18.28515625" style="2" customWidth="1"/>
    <col min="4609" max="4855" width="11.42578125" style="2"/>
    <col min="4856" max="4856" width="1.7109375" style="2" customWidth="1"/>
    <col min="4857" max="4857" width="5.5703125" style="2" customWidth="1"/>
    <col min="4858" max="4858" width="57.5703125" style="2" customWidth="1"/>
    <col min="4859" max="4860" width="24.28515625" style="2" customWidth="1"/>
    <col min="4861" max="4861" width="30" style="2" customWidth="1"/>
    <col min="4862" max="4862" width="69.28515625" style="2" customWidth="1"/>
    <col min="4863" max="4863" width="18.5703125" style="2" customWidth="1"/>
    <col min="4864" max="4864" width="18.28515625" style="2" customWidth="1"/>
    <col min="4865" max="5111" width="11.42578125" style="2"/>
    <col min="5112" max="5112" width="1.7109375" style="2" customWidth="1"/>
    <col min="5113" max="5113" width="5.5703125" style="2" customWidth="1"/>
    <col min="5114" max="5114" width="57.5703125" style="2" customWidth="1"/>
    <col min="5115" max="5116" width="24.28515625" style="2" customWidth="1"/>
    <col min="5117" max="5117" width="30" style="2" customWidth="1"/>
    <col min="5118" max="5118" width="69.28515625" style="2" customWidth="1"/>
    <col min="5119" max="5119" width="18.5703125" style="2" customWidth="1"/>
    <col min="5120" max="5120" width="18.28515625" style="2" customWidth="1"/>
    <col min="5121" max="5367" width="11.42578125" style="2"/>
    <col min="5368" max="5368" width="1.7109375" style="2" customWidth="1"/>
    <col min="5369" max="5369" width="5.5703125" style="2" customWidth="1"/>
    <col min="5370" max="5370" width="57.5703125" style="2" customWidth="1"/>
    <col min="5371" max="5372" width="24.28515625" style="2" customWidth="1"/>
    <col min="5373" max="5373" width="30" style="2" customWidth="1"/>
    <col min="5374" max="5374" width="69.28515625" style="2" customWidth="1"/>
    <col min="5375" max="5375" width="18.5703125" style="2" customWidth="1"/>
    <col min="5376" max="5376" width="18.28515625" style="2" customWidth="1"/>
    <col min="5377" max="5623" width="11.42578125" style="2"/>
    <col min="5624" max="5624" width="1.7109375" style="2" customWidth="1"/>
    <col min="5625" max="5625" width="5.5703125" style="2" customWidth="1"/>
    <col min="5626" max="5626" width="57.5703125" style="2" customWidth="1"/>
    <col min="5627" max="5628" width="24.28515625" style="2" customWidth="1"/>
    <col min="5629" max="5629" width="30" style="2" customWidth="1"/>
    <col min="5630" max="5630" width="69.28515625" style="2" customWidth="1"/>
    <col min="5631" max="5631" width="18.5703125" style="2" customWidth="1"/>
    <col min="5632" max="5632" width="18.28515625" style="2" customWidth="1"/>
    <col min="5633" max="5879" width="11.42578125" style="2"/>
    <col min="5880" max="5880" width="1.7109375" style="2" customWidth="1"/>
    <col min="5881" max="5881" width="5.5703125" style="2" customWidth="1"/>
    <col min="5882" max="5882" width="57.5703125" style="2" customWidth="1"/>
    <col min="5883" max="5884" width="24.28515625" style="2" customWidth="1"/>
    <col min="5885" max="5885" width="30" style="2" customWidth="1"/>
    <col min="5886" max="5886" width="69.28515625" style="2" customWidth="1"/>
    <col min="5887" max="5887" width="18.5703125" style="2" customWidth="1"/>
    <col min="5888" max="5888" width="18.28515625" style="2" customWidth="1"/>
    <col min="5889" max="6135" width="11.42578125" style="2"/>
    <col min="6136" max="6136" width="1.7109375" style="2" customWidth="1"/>
    <col min="6137" max="6137" width="5.5703125" style="2" customWidth="1"/>
    <col min="6138" max="6138" width="57.5703125" style="2" customWidth="1"/>
    <col min="6139" max="6140" width="24.28515625" style="2" customWidth="1"/>
    <col min="6141" max="6141" width="30" style="2" customWidth="1"/>
    <col min="6142" max="6142" width="69.28515625" style="2" customWidth="1"/>
    <col min="6143" max="6143" width="18.5703125" style="2" customWidth="1"/>
    <col min="6144" max="6144" width="18.28515625" style="2" customWidth="1"/>
    <col min="6145" max="6391" width="11.42578125" style="2"/>
    <col min="6392" max="6392" width="1.7109375" style="2" customWidth="1"/>
    <col min="6393" max="6393" width="5.5703125" style="2" customWidth="1"/>
    <col min="6394" max="6394" width="57.5703125" style="2" customWidth="1"/>
    <col min="6395" max="6396" width="24.28515625" style="2" customWidth="1"/>
    <col min="6397" max="6397" width="30" style="2" customWidth="1"/>
    <col min="6398" max="6398" width="69.28515625" style="2" customWidth="1"/>
    <col min="6399" max="6399" width="18.5703125" style="2" customWidth="1"/>
    <col min="6400" max="6400" width="18.28515625" style="2" customWidth="1"/>
    <col min="6401" max="6647" width="11.42578125" style="2"/>
    <col min="6648" max="6648" width="1.7109375" style="2" customWidth="1"/>
    <col min="6649" max="6649" width="5.5703125" style="2" customWidth="1"/>
    <col min="6650" max="6650" width="57.5703125" style="2" customWidth="1"/>
    <col min="6651" max="6652" width="24.28515625" style="2" customWidth="1"/>
    <col min="6653" max="6653" width="30" style="2" customWidth="1"/>
    <col min="6654" max="6654" width="69.28515625" style="2" customWidth="1"/>
    <col min="6655" max="6655" width="18.5703125" style="2" customWidth="1"/>
    <col min="6656" max="6656" width="18.28515625" style="2" customWidth="1"/>
    <col min="6657" max="6903" width="11.42578125" style="2"/>
    <col min="6904" max="6904" width="1.7109375" style="2" customWidth="1"/>
    <col min="6905" max="6905" width="5.5703125" style="2" customWidth="1"/>
    <col min="6906" max="6906" width="57.5703125" style="2" customWidth="1"/>
    <col min="6907" max="6908" width="24.28515625" style="2" customWidth="1"/>
    <col min="6909" max="6909" width="30" style="2" customWidth="1"/>
    <col min="6910" max="6910" width="69.28515625" style="2" customWidth="1"/>
    <col min="6911" max="6911" width="18.5703125" style="2" customWidth="1"/>
    <col min="6912" max="6912" width="18.28515625" style="2" customWidth="1"/>
    <col min="6913" max="7159" width="11.42578125" style="2"/>
    <col min="7160" max="7160" width="1.7109375" style="2" customWidth="1"/>
    <col min="7161" max="7161" width="5.5703125" style="2" customWidth="1"/>
    <col min="7162" max="7162" width="57.5703125" style="2" customWidth="1"/>
    <col min="7163" max="7164" width="24.28515625" style="2" customWidth="1"/>
    <col min="7165" max="7165" width="30" style="2" customWidth="1"/>
    <col min="7166" max="7166" width="69.28515625" style="2" customWidth="1"/>
    <col min="7167" max="7167" width="18.5703125" style="2" customWidth="1"/>
    <col min="7168" max="7168" width="18.28515625" style="2" customWidth="1"/>
    <col min="7169" max="7415" width="11.42578125" style="2"/>
    <col min="7416" max="7416" width="1.7109375" style="2" customWidth="1"/>
    <col min="7417" max="7417" width="5.5703125" style="2" customWidth="1"/>
    <col min="7418" max="7418" width="57.5703125" style="2" customWidth="1"/>
    <col min="7419" max="7420" width="24.28515625" style="2" customWidth="1"/>
    <col min="7421" max="7421" width="30" style="2" customWidth="1"/>
    <col min="7422" max="7422" width="69.28515625" style="2" customWidth="1"/>
    <col min="7423" max="7423" width="18.5703125" style="2" customWidth="1"/>
    <col min="7424" max="7424" width="18.28515625" style="2" customWidth="1"/>
    <col min="7425" max="7671" width="11.42578125" style="2"/>
    <col min="7672" max="7672" width="1.7109375" style="2" customWidth="1"/>
    <col min="7673" max="7673" width="5.5703125" style="2" customWidth="1"/>
    <col min="7674" max="7674" width="57.5703125" style="2" customWidth="1"/>
    <col min="7675" max="7676" width="24.28515625" style="2" customWidth="1"/>
    <col min="7677" max="7677" width="30" style="2" customWidth="1"/>
    <col min="7678" max="7678" width="69.28515625" style="2" customWidth="1"/>
    <col min="7679" max="7679" width="18.5703125" style="2" customWidth="1"/>
    <col min="7680" max="7680" width="18.28515625" style="2" customWidth="1"/>
    <col min="7681" max="7927" width="11.42578125" style="2"/>
    <col min="7928" max="7928" width="1.7109375" style="2" customWidth="1"/>
    <col min="7929" max="7929" width="5.5703125" style="2" customWidth="1"/>
    <col min="7930" max="7930" width="57.5703125" style="2" customWidth="1"/>
    <col min="7931" max="7932" width="24.28515625" style="2" customWidth="1"/>
    <col min="7933" max="7933" width="30" style="2" customWidth="1"/>
    <col min="7934" max="7934" width="69.28515625" style="2" customWidth="1"/>
    <col min="7935" max="7935" width="18.5703125" style="2" customWidth="1"/>
    <col min="7936" max="7936" width="18.28515625" style="2" customWidth="1"/>
    <col min="7937" max="8183" width="11.42578125" style="2"/>
    <col min="8184" max="8184" width="1.7109375" style="2" customWidth="1"/>
    <col min="8185" max="8185" width="5.5703125" style="2" customWidth="1"/>
    <col min="8186" max="8186" width="57.5703125" style="2" customWidth="1"/>
    <col min="8187" max="8188" width="24.28515625" style="2" customWidth="1"/>
    <col min="8189" max="8189" width="30" style="2" customWidth="1"/>
    <col min="8190" max="8190" width="69.28515625" style="2" customWidth="1"/>
    <col min="8191" max="8191" width="18.5703125" style="2" customWidth="1"/>
    <col min="8192" max="8192" width="18.28515625" style="2" customWidth="1"/>
    <col min="8193" max="8439" width="11.42578125" style="2"/>
    <col min="8440" max="8440" width="1.7109375" style="2" customWidth="1"/>
    <col min="8441" max="8441" width="5.5703125" style="2" customWidth="1"/>
    <col min="8442" max="8442" width="57.5703125" style="2" customWidth="1"/>
    <col min="8443" max="8444" width="24.28515625" style="2" customWidth="1"/>
    <col min="8445" max="8445" width="30" style="2" customWidth="1"/>
    <col min="8446" max="8446" width="69.28515625" style="2" customWidth="1"/>
    <col min="8447" max="8447" width="18.5703125" style="2" customWidth="1"/>
    <col min="8448" max="8448" width="18.28515625" style="2" customWidth="1"/>
    <col min="8449" max="8695" width="11.42578125" style="2"/>
    <col min="8696" max="8696" width="1.7109375" style="2" customWidth="1"/>
    <col min="8697" max="8697" width="5.5703125" style="2" customWidth="1"/>
    <col min="8698" max="8698" width="57.5703125" style="2" customWidth="1"/>
    <col min="8699" max="8700" width="24.28515625" style="2" customWidth="1"/>
    <col min="8701" max="8701" width="30" style="2" customWidth="1"/>
    <col min="8702" max="8702" width="69.28515625" style="2" customWidth="1"/>
    <col min="8703" max="8703" width="18.5703125" style="2" customWidth="1"/>
    <col min="8704" max="8704" width="18.28515625" style="2" customWidth="1"/>
    <col min="8705" max="8951" width="11.42578125" style="2"/>
    <col min="8952" max="8952" width="1.7109375" style="2" customWidth="1"/>
    <col min="8953" max="8953" width="5.5703125" style="2" customWidth="1"/>
    <col min="8954" max="8954" width="57.5703125" style="2" customWidth="1"/>
    <col min="8955" max="8956" width="24.28515625" style="2" customWidth="1"/>
    <col min="8957" max="8957" width="30" style="2" customWidth="1"/>
    <col min="8958" max="8958" width="69.28515625" style="2" customWidth="1"/>
    <col min="8959" max="8959" width="18.5703125" style="2" customWidth="1"/>
    <col min="8960" max="8960" width="18.28515625" style="2" customWidth="1"/>
    <col min="8961" max="9207" width="11.42578125" style="2"/>
    <col min="9208" max="9208" width="1.7109375" style="2" customWidth="1"/>
    <col min="9209" max="9209" width="5.5703125" style="2" customWidth="1"/>
    <col min="9210" max="9210" width="57.5703125" style="2" customWidth="1"/>
    <col min="9211" max="9212" width="24.28515625" style="2" customWidth="1"/>
    <col min="9213" max="9213" width="30" style="2" customWidth="1"/>
    <col min="9214" max="9214" width="69.28515625" style="2" customWidth="1"/>
    <col min="9215" max="9215" width="18.5703125" style="2" customWidth="1"/>
    <col min="9216" max="9216" width="18.28515625" style="2" customWidth="1"/>
    <col min="9217" max="9463" width="11.42578125" style="2"/>
    <col min="9464" max="9464" width="1.7109375" style="2" customWidth="1"/>
    <col min="9465" max="9465" width="5.5703125" style="2" customWidth="1"/>
    <col min="9466" max="9466" width="57.5703125" style="2" customWidth="1"/>
    <col min="9467" max="9468" width="24.28515625" style="2" customWidth="1"/>
    <col min="9469" max="9469" width="30" style="2" customWidth="1"/>
    <col min="9470" max="9470" width="69.28515625" style="2" customWidth="1"/>
    <col min="9471" max="9471" width="18.5703125" style="2" customWidth="1"/>
    <col min="9472" max="9472" width="18.28515625" style="2" customWidth="1"/>
    <col min="9473" max="9719" width="11.42578125" style="2"/>
    <col min="9720" max="9720" width="1.7109375" style="2" customWidth="1"/>
    <col min="9721" max="9721" width="5.5703125" style="2" customWidth="1"/>
    <col min="9722" max="9722" width="57.5703125" style="2" customWidth="1"/>
    <col min="9723" max="9724" width="24.28515625" style="2" customWidth="1"/>
    <col min="9725" max="9725" width="30" style="2" customWidth="1"/>
    <col min="9726" max="9726" width="69.28515625" style="2" customWidth="1"/>
    <col min="9727" max="9727" width="18.5703125" style="2" customWidth="1"/>
    <col min="9728" max="9728" width="18.28515625" style="2" customWidth="1"/>
    <col min="9729" max="9975" width="11.42578125" style="2"/>
    <col min="9976" max="9976" width="1.7109375" style="2" customWidth="1"/>
    <col min="9977" max="9977" width="5.5703125" style="2" customWidth="1"/>
    <col min="9978" max="9978" width="57.5703125" style="2" customWidth="1"/>
    <col min="9979" max="9980" width="24.28515625" style="2" customWidth="1"/>
    <col min="9981" max="9981" width="30" style="2" customWidth="1"/>
    <col min="9982" max="9982" width="69.28515625" style="2" customWidth="1"/>
    <col min="9983" max="9983" width="18.5703125" style="2" customWidth="1"/>
    <col min="9984" max="9984" width="18.28515625" style="2" customWidth="1"/>
    <col min="9985" max="10231" width="11.42578125" style="2"/>
    <col min="10232" max="10232" width="1.7109375" style="2" customWidth="1"/>
    <col min="10233" max="10233" width="5.5703125" style="2" customWidth="1"/>
    <col min="10234" max="10234" width="57.5703125" style="2" customWidth="1"/>
    <col min="10235" max="10236" width="24.28515625" style="2" customWidth="1"/>
    <col min="10237" max="10237" width="30" style="2" customWidth="1"/>
    <col min="10238" max="10238" width="69.28515625" style="2" customWidth="1"/>
    <col min="10239" max="10239" width="18.5703125" style="2" customWidth="1"/>
    <col min="10240" max="10240" width="18.28515625" style="2" customWidth="1"/>
    <col min="10241" max="10487" width="11.42578125" style="2"/>
    <col min="10488" max="10488" width="1.7109375" style="2" customWidth="1"/>
    <col min="10489" max="10489" width="5.5703125" style="2" customWidth="1"/>
    <col min="10490" max="10490" width="57.5703125" style="2" customWidth="1"/>
    <col min="10491" max="10492" width="24.28515625" style="2" customWidth="1"/>
    <col min="10493" max="10493" width="30" style="2" customWidth="1"/>
    <col min="10494" max="10494" width="69.28515625" style="2" customWidth="1"/>
    <col min="10495" max="10495" width="18.5703125" style="2" customWidth="1"/>
    <col min="10496" max="10496" width="18.28515625" style="2" customWidth="1"/>
    <col min="10497" max="10743" width="11.42578125" style="2"/>
    <col min="10744" max="10744" width="1.7109375" style="2" customWidth="1"/>
    <col min="10745" max="10745" width="5.5703125" style="2" customWidth="1"/>
    <col min="10746" max="10746" width="57.5703125" style="2" customWidth="1"/>
    <col min="10747" max="10748" width="24.28515625" style="2" customWidth="1"/>
    <col min="10749" max="10749" width="30" style="2" customWidth="1"/>
    <col min="10750" max="10750" width="69.28515625" style="2" customWidth="1"/>
    <col min="10751" max="10751" width="18.5703125" style="2" customWidth="1"/>
    <col min="10752" max="10752" width="18.28515625" style="2" customWidth="1"/>
    <col min="10753" max="10999" width="11.42578125" style="2"/>
    <col min="11000" max="11000" width="1.7109375" style="2" customWidth="1"/>
    <col min="11001" max="11001" width="5.5703125" style="2" customWidth="1"/>
    <col min="11002" max="11002" width="57.5703125" style="2" customWidth="1"/>
    <col min="11003" max="11004" width="24.28515625" style="2" customWidth="1"/>
    <col min="11005" max="11005" width="30" style="2" customWidth="1"/>
    <col min="11006" max="11006" width="69.28515625" style="2" customWidth="1"/>
    <col min="11007" max="11007" width="18.5703125" style="2" customWidth="1"/>
    <col min="11008" max="11008" width="18.28515625" style="2" customWidth="1"/>
    <col min="11009" max="11255" width="11.42578125" style="2"/>
    <col min="11256" max="11256" width="1.7109375" style="2" customWidth="1"/>
    <col min="11257" max="11257" width="5.5703125" style="2" customWidth="1"/>
    <col min="11258" max="11258" width="57.5703125" style="2" customWidth="1"/>
    <col min="11259" max="11260" width="24.28515625" style="2" customWidth="1"/>
    <col min="11261" max="11261" width="30" style="2" customWidth="1"/>
    <col min="11262" max="11262" width="69.28515625" style="2" customWidth="1"/>
    <col min="11263" max="11263" width="18.5703125" style="2" customWidth="1"/>
    <col min="11264" max="11264" width="18.28515625" style="2" customWidth="1"/>
    <col min="11265" max="11511" width="11.42578125" style="2"/>
    <col min="11512" max="11512" width="1.7109375" style="2" customWidth="1"/>
    <col min="11513" max="11513" width="5.5703125" style="2" customWidth="1"/>
    <col min="11514" max="11514" width="57.5703125" style="2" customWidth="1"/>
    <col min="11515" max="11516" width="24.28515625" style="2" customWidth="1"/>
    <col min="11517" max="11517" width="30" style="2" customWidth="1"/>
    <col min="11518" max="11518" width="69.28515625" style="2" customWidth="1"/>
    <col min="11519" max="11519" width="18.5703125" style="2" customWidth="1"/>
    <col min="11520" max="11520" width="18.28515625" style="2" customWidth="1"/>
    <col min="11521" max="11767" width="11.42578125" style="2"/>
    <col min="11768" max="11768" width="1.7109375" style="2" customWidth="1"/>
    <col min="11769" max="11769" width="5.5703125" style="2" customWidth="1"/>
    <col min="11770" max="11770" width="57.5703125" style="2" customWidth="1"/>
    <col min="11771" max="11772" width="24.28515625" style="2" customWidth="1"/>
    <col min="11773" max="11773" width="30" style="2" customWidth="1"/>
    <col min="11774" max="11774" width="69.28515625" style="2" customWidth="1"/>
    <col min="11775" max="11775" width="18.5703125" style="2" customWidth="1"/>
    <col min="11776" max="11776" width="18.28515625" style="2" customWidth="1"/>
    <col min="11777" max="12023" width="11.42578125" style="2"/>
    <col min="12024" max="12024" width="1.7109375" style="2" customWidth="1"/>
    <col min="12025" max="12025" width="5.5703125" style="2" customWidth="1"/>
    <col min="12026" max="12026" width="57.5703125" style="2" customWidth="1"/>
    <col min="12027" max="12028" width="24.28515625" style="2" customWidth="1"/>
    <col min="12029" max="12029" width="30" style="2" customWidth="1"/>
    <col min="12030" max="12030" width="69.28515625" style="2" customWidth="1"/>
    <col min="12031" max="12031" width="18.5703125" style="2" customWidth="1"/>
    <col min="12032" max="12032" width="18.28515625" style="2" customWidth="1"/>
    <col min="12033" max="12279" width="11.42578125" style="2"/>
    <col min="12280" max="12280" width="1.7109375" style="2" customWidth="1"/>
    <col min="12281" max="12281" width="5.5703125" style="2" customWidth="1"/>
    <col min="12282" max="12282" width="57.5703125" style="2" customWidth="1"/>
    <col min="12283" max="12284" width="24.28515625" style="2" customWidth="1"/>
    <col min="12285" max="12285" width="30" style="2" customWidth="1"/>
    <col min="12286" max="12286" width="69.28515625" style="2" customWidth="1"/>
    <col min="12287" max="12287" width="18.5703125" style="2" customWidth="1"/>
    <col min="12288" max="12288" width="18.28515625" style="2" customWidth="1"/>
    <col min="12289" max="12535" width="11.42578125" style="2"/>
    <col min="12536" max="12536" width="1.7109375" style="2" customWidth="1"/>
    <col min="12537" max="12537" width="5.5703125" style="2" customWidth="1"/>
    <col min="12538" max="12538" width="57.5703125" style="2" customWidth="1"/>
    <col min="12539" max="12540" width="24.28515625" style="2" customWidth="1"/>
    <col min="12541" max="12541" width="30" style="2" customWidth="1"/>
    <col min="12542" max="12542" width="69.28515625" style="2" customWidth="1"/>
    <col min="12543" max="12543" width="18.5703125" style="2" customWidth="1"/>
    <col min="12544" max="12544" width="18.28515625" style="2" customWidth="1"/>
    <col min="12545" max="12791" width="11.42578125" style="2"/>
    <col min="12792" max="12792" width="1.7109375" style="2" customWidth="1"/>
    <col min="12793" max="12793" width="5.5703125" style="2" customWidth="1"/>
    <col min="12794" max="12794" width="57.5703125" style="2" customWidth="1"/>
    <col min="12795" max="12796" width="24.28515625" style="2" customWidth="1"/>
    <col min="12797" max="12797" width="30" style="2" customWidth="1"/>
    <col min="12798" max="12798" width="69.28515625" style="2" customWidth="1"/>
    <col min="12799" max="12799" width="18.5703125" style="2" customWidth="1"/>
    <col min="12800" max="12800" width="18.28515625" style="2" customWidth="1"/>
    <col min="12801" max="13047" width="11.42578125" style="2"/>
    <col min="13048" max="13048" width="1.7109375" style="2" customWidth="1"/>
    <col min="13049" max="13049" width="5.5703125" style="2" customWidth="1"/>
    <col min="13050" max="13050" width="57.5703125" style="2" customWidth="1"/>
    <col min="13051" max="13052" width="24.28515625" style="2" customWidth="1"/>
    <col min="13053" max="13053" width="30" style="2" customWidth="1"/>
    <col min="13054" max="13054" width="69.28515625" style="2" customWidth="1"/>
    <col min="13055" max="13055" width="18.5703125" style="2" customWidth="1"/>
    <col min="13056" max="13056" width="18.28515625" style="2" customWidth="1"/>
    <col min="13057" max="13303" width="11.42578125" style="2"/>
    <col min="13304" max="13304" width="1.7109375" style="2" customWidth="1"/>
    <col min="13305" max="13305" width="5.5703125" style="2" customWidth="1"/>
    <col min="13306" max="13306" width="57.5703125" style="2" customWidth="1"/>
    <col min="13307" max="13308" width="24.28515625" style="2" customWidth="1"/>
    <col min="13309" max="13309" width="30" style="2" customWidth="1"/>
    <col min="13310" max="13310" width="69.28515625" style="2" customWidth="1"/>
    <col min="13311" max="13311" width="18.5703125" style="2" customWidth="1"/>
    <col min="13312" max="13312" width="18.28515625" style="2" customWidth="1"/>
    <col min="13313" max="13559" width="11.42578125" style="2"/>
    <col min="13560" max="13560" width="1.7109375" style="2" customWidth="1"/>
    <col min="13561" max="13561" width="5.5703125" style="2" customWidth="1"/>
    <col min="13562" max="13562" width="57.5703125" style="2" customWidth="1"/>
    <col min="13563" max="13564" width="24.28515625" style="2" customWidth="1"/>
    <col min="13565" max="13565" width="30" style="2" customWidth="1"/>
    <col min="13566" max="13566" width="69.28515625" style="2" customWidth="1"/>
    <col min="13567" max="13567" width="18.5703125" style="2" customWidth="1"/>
    <col min="13568" max="13568" width="18.28515625" style="2" customWidth="1"/>
    <col min="13569" max="13815" width="11.42578125" style="2"/>
    <col min="13816" max="13816" width="1.7109375" style="2" customWidth="1"/>
    <col min="13817" max="13817" width="5.5703125" style="2" customWidth="1"/>
    <col min="13818" max="13818" width="57.5703125" style="2" customWidth="1"/>
    <col min="13819" max="13820" width="24.28515625" style="2" customWidth="1"/>
    <col min="13821" max="13821" width="30" style="2" customWidth="1"/>
    <col min="13822" max="13822" width="69.28515625" style="2" customWidth="1"/>
    <col min="13823" max="13823" width="18.5703125" style="2" customWidth="1"/>
    <col min="13824" max="13824" width="18.28515625" style="2" customWidth="1"/>
    <col min="13825" max="14071" width="11.42578125" style="2"/>
    <col min="14072" max="14072" width="1.7109375" style="2" customWidth="1"/>
    <col min="14073" max="14073" width="5.5703125" style="2" customWidth="1"/>
    <col min="14074" max="14074" width="57.5703125" style="2" customWidth="1"/>
    <col min="14075" max="14076" width="24.28515625" style="2" customWidth="1"/>
    <col min="14077" max="14077" width="30" style="2" customWidth="1"/>
    <col min="14078" max="14078" width="69.28515625" style="2" customWidth="1"/>
    <col min="14079" max="14079" width="18.5703125" style="2" customWidth="1"/>
    <col min="14080" max="14080" width="18.28515625" style="2" customWidth="1"/>
    <col min="14081" max="14327" width="11.42578125" style="2"/>
    <col min="14328" max="14328" width="1.7109375" style="2" customWidth="1"/>
    <col min="14329" max="14329" width="5.5703125" style="2" customWidth="1"/>
    <col min="14330" max="14330" width="57.5703125" style="2" customWidth="1"/>
    <col min="14331" max="14332" width="24.28515625" style="2" customWidth="1"/>
    <col min="14333" max="14333" width="30" style="2" customWidth="1"/>
    <col min="14334" max="14334" width="69.28515625" style="2" customWidth="1"/>
    <col min="14335" max="14335" width="18.5703125" style="2" customWidth="1"/>
    <col min="14336" max="14336" width="18.28515625" style="2" customWidth="1"/>
    <col min="14337" max="14583" width="11.42578125" style="2"/>
    <col min="14584" max="14584" width="1.7109375" style="2" customWidth="1"/>
    <col min="14585" max="14585" width="5.5703125" style="2" customWidth="1"/>
    <col min="14586" max="14586" width="57.5703125" style="2" customWidth="1"/>
    <col min="14587" max="14588" width="24.28515625" style="2" customWidth="1"/>
    <col min="14589" max="14589" width="30" style="2" customWidth="1"/>
    <col min="14590" max="14590" width="69.28515625" style="2" customWidth="1"/>
    <col min="14591" max="14591" width="18.5703125" style="2" customWidth="1"/>
    <col min="14592" max="14592" width="18.28515625" style="2" customWidth="1"/>
    <col min="14593" max="14839" width="11.42578125" style="2"/>
    <col min="14840" max="14840" width="1.7109375" style="2" customWidth="1"/>
    <col min="14841" max="14841" width="5.5703125" style="2" customWidth="1"/>
    <col min="14842" max="14842" width="57.5703125" style="2" customWidth="1"/>
    <col min="14843" max="14844" width="24.28515625" style="2" customWidth="1"/>
    <col min="14845" max="14845" width="30" style="2" customWidth="1"/>
    <col min="14846" max="14846" width="69.28515625" style="2" customWidth="1"/>
    <col min="14847" max="14847" width="18.5703125" style="2" customWidth="1"/>
    <col min="14848" max="14848" width="18.28515625" style="2" customWidth="1"/>
    <col min="14849" max="15095" width="11.42578125" style="2"/>
    <col min="15096" max="15096" width="1.7109375" style="2" customWidth="1"/>
    <col min="15097" max="15097" width="5.5703125" style="2" customWidth="1"/>
    <col min="15098" max="15098" width="57.5703125" style="2" customWidth="1"/>
    <col min="15099" max="15100" width="24.28515625" style="2" customWidth="1"/>
    <col min="15101" max="15101" width="30" style="2" customWidth="1"/>
    <col min="15102" max="15102" width="69.28515625" style="2" customWidth="1"/>
    <col min="15103" max="15103" width="18.5703125" style="2" customWidth="1"/>
    <col min="15104" max="15104" width="18.28515625" style="2" customWidth="1"/>
    <col min="15105" max="15351" width="11.42578125" style="2"/>
    <col min="15352" max="15352" width="1.7109375" style="2" customWidth="1"/>
    <col min="15353" max="15353" width="5.5703125" style="2" customWidth="1"/>
    <col min="15354" max="15354" width="57.5703125" style="2" customWidth="1"/>
    <col min="15355" max="15356" width="24.28515625" style="2" customWidth="1"/>
    <col min="15357" max="15357" width="30" style="2" customWidth="1"/>
    <col min="15358" max="15358" width="69.28515625" style="2" customWidth="1"/>
    <col min="15359" max="15359" width="18.5703125" style="2" customWidth="1"/>
    <col min="15360" max="15360" width="18.28515625" style="2" customWidth="1"/>
    <col min="15361" max="15607" width="11.42578125" style="2"/>
    <col min="15608" max="15608" width="1.7109375" style="2" customWidth="1"/>
    <col min="15609" max="15609" width="5.5703125" style="2" customWidth="1"/>
    <col min="15610" max="15610" width="57.5703125" style="2" customWidth="1"/>
    <col min="15611" max="15612" width="24.28515625" style="2" customWidth="1"/>
    <col min="15613" max="15613" width="30" style="2" customWidth="1"/>
    <col min="15614" max="15614" width="69.28515625" style="2" customWidth="1"/>
    <col min="15615" max="15615" width="18.5703125" style="2" customWidth="1"/>
    <col min="15616" max="15616" width="18.28515625" style="2" customWidth="1"/>
    <col min="15617" max="15863" width="11.42578125" style="2"/>
    <col min="15864" max="15864" width="1.7109375" style="2" customWidth="1"/>
    <col min="15865" max="15865" width="5.5703125" style="2" customWidth="1"/>
    <col min="15866" max="15866" width="57.5703125" style="2" customWidth="1"/>
    <col min="15867" max="15868" width="24.28515625" style="2" customWidth="1"/>
    <col min="15869" max="15869" width="30" style="2" customWidth="1"/>
    <col min="15870" max="15870" width="69.28515625" style="2" customWidth="1"/>
    <col min="15871" max="15871" width="18.5703125" style="2" customWidth="1"/>
    <col min="15872" max="15872" width="18.28515625" style="2" customWidth="1"/>
    <col min="15873" max="16119" width="11.42578125" style="2"/>
    <col min="16120" max="16120" width="1.7109375" style="2" customWidth="1"/>
    <col min="16121" max="16121" width="5.5703125" style="2" customWidth="1"/>
    <col min="16122" max="16122" width="57.5703125" style="2" customWidth="1"/>
    <col min="16123" max="16124" width="24.28515625" style="2" customWidth="1"/>
    <col min="16125" max="16125" width="30" style="2" customWidth="1"/>
    <col min="16126" max="16126" width="69.28515625" style="2" customWidth="1"/>
    <col min="16127" max="16127" width="18.5703125" style="2" customWidth="1"/>
    <col min="16128" max="16128" width="18.28515625" style="2" customWidth="1"/>
    <col min="16129" max="16384" width="11.42578125" style="2"/>
  </cols>
  <sheetData>
    <row r="1" spans="1:14" s="13" customFormat="1" ht="15.75" x14ac:dyDescent="0.25">
      <c r="A1" s="12"/>
      <c r="B1" s="78" t="s">
        <v>189</v>
      </c>
      <c r="C1" s="78"/>
      <c r="D1" s="78"/>
      <c r="E1" s="78"/>
      <c r="F1" s="78"/>
      <c r="G1" s="78"/>
      <c r="H1" s="78"/>
      <c r="I1" s="78"/>
      <c r="J1" s="78"/>
      <c r="K1" s="78"/>
      <c r="L1" s="78"/>
      <c r="M1" s="78"/>
      <c r="N1" s="78"/>
    </row>
    <row r="2" spans="1:14" s="13" customFormat="1" ht="15.75" x14ac:dyDescent="0.25">
      <c r="A2" s="12"/>
      <c r="B2" s="78" t="s">
        <v>281</v>
      </c>
      <c r="C2" s="78"/>
      <c r="D2" s="78"/>
      <c r="E2" s="78"/>
      <c r="F2" s="78"/>
      <c r="G2" s="78"/>
      <c r="H2" s="78"/>
      <c r="I2" s="78"/>
      <c r="J2" s="78"/>
      <c r="K2" s="78"/>
      <c r="L2" s="78"/>
      <c r="M2" s="78"/>
      <c r="N2" s="78"/>
    </row>
    <row r="3" spans="1:14" s="13" customFormat="1" ht="15.75" x14ac:dyDescent="0.25">
      <c r="A3" s="12"/>
      <c r="B3" s="80" t="s">
        <v>316</v>
      </c>
      <c r="C3" s="80"/>
      <c r="D3" s="80"/>
      <c r="E3" s="80"/>
      <c r="F3" s="80"/>
      <c r="G3" s="80"/>
      <c r="H3" s="80"/>
      <c r="I3" s="80"/>
      <c r="J3" s="80"/>
      <c r="K3" s="80"/>
      <c r="L3" s="80"/>
      <c r="M3" s="80"/>
      <c r="N3" s="80"/>
    </row>
    <row r="4" spans="1:14" ht="20.25" customHeight="1" x14ac:dyDescent="0.25">
      <c r="A4" s="3"/>
      <c r="B4" s="73" t="s">
        <v>187</v>
      </c>
      <c r="C4" s="73" t="s">
        <v>212</v>
      </c>
      <c r="D4" s="77" t="s">
        <v>279</v>
      </c>
      <c r="E4" s="74" t="s">
        <v>282</v>
      </c>
      <c r="F4" s="74" t="s">
        <v>283</v>
      </c>
      <c r="G4" s="73" t="s">
        <v>2</v>
      </c>
      <c r="H4" s="73"/>
      <c r="I4" s="73" t="s">
        <v>33</v>
      </c>
      <c r="J4" s="73" t="s">
        <v>284</v>
      </c>
      <c r="K4" s="73" t="s">
        <v>285</v>
      </c>
      <c r="L4" s="73" t="s">
        <v>286</v>
      </c>
      <c r="M4" s="77" t="s">
        <v>211</v>
      </c>
      <c r="N4" s="77" t="s">
        <v>268</v>
      </c>
    </row>
    <row r="5" spans="1:14" ht="20.25" customHeight="1" x14ac:dyDescent="0.25">
      <c r="A5" s="3"/>
      <c r="B5" s="73"/>
      <c r="C5" s="73"/>
      <c r="D5" s="77"/>
      <c r="E5" s="74"/>
      <c r="F5" s="74"/>
      <c r="G5" s="32" t="s">
        <v>5</v>
      </c>
      <c r="H5" s="32" t="s">
        <v>3</v>
      </c>
      <c r="I5" s="73"/>
      <c r="J5" s="79"/>
      <c r="K5" s="79"/>
      <c r="L5" s="79"/>
      <c r="M5" s="77"/>
      <c r="N5" s="77"/>
    </row>
    <row r="6" spans="1:14" ht="11.25" customHeight="1" x14ac:dyDescent="0.25">
      <c r="A6" s="3"/>
      <c r="B6" s="21"/>
      <c r="C6" s="21"/>
      <c r="D6" s="21"/>
      <c r="E6" s="21"/>
      <c r="F6" s="21"/>
      <c r="G6" s="21"/>
      <c r="H6" s="21"/>
      <c r="I6" s="21"/>
      <c r="J6" s="22"/>
      <c r="K6" s="22"/>
      <c r="L6" s="22"/>
      <c r="M6" s="22"/>
      <c r="N6" s="22"/>
    </row>
    <row r="7" spans="1:14" ht="45" x14ac:dyDescent="0.25">
      <c r="A7" s="3"/>
      <c r="B7" s="19">
        <v>1</v>
      </c>
      <c r="C7" s="19" t="s">
        <v>213</v>
      </c>
      <c r="D7" s="19" t="s">
        <v>272</v>
      </c>
      <c r="E7" s="41" t="s">
        <v>203</v>
      </c>
      <c r="F7" s="41" t="str">
        <f>E7</f>
        <v>Construcción de la unidad deportiva en la delegación de Cuisillos en el municipio de Tala, Jalisco.</v>
      </c>
      <c r="G7" s="20" t="s">
        <v>195</v>
      </c>
      <c r="H7" s="19" t="s">
        <v>28</v>
      </c>
      <c r="I7" s="19" t="s">
        <v>201</v>
      </c>
      <c r="J7" s="35">
        <v>14000000</v>
      </c>
      <c r="K7" s="35">
        <v>0</v>
      </c>
      <c r="L7" s="35">
        <f>J7+K7</f>
        <v>14000000</v>
      </c>
      <c r="M7" s="19" t="s">
        <v>3</v>
      </c>
      <c r="N7" s="19" t="s">
        <v>288</v>
      </c>
    </row>
    <row r="8" spans="1:14" ht="30" x14ac:dyDescent="0.25">
      <c r="A8" s="3"/>
      <c r="B8" s="19">
        <v>2</v>
      </c>
      <c r="C8" s="19" t="s">
        <v>213</v>
      </c>
      <c r="D8" s="19" t="s">
        <v>272</v>
      </c>
      <c r="E8" s="41" t="s">
        <v>190</v>
      </c>
      <c r="F8" s="41" t="str">
        <f t="shared" ref="F8:F10" si="0">E8</f>
        <v>Rehabilitación del malecón de Melaque, en el municipio de Cihuatlán, Jalisco.</v>
      </c>
      <c r="G8" s="19" t="s">
        <v>196</v>
      </c>
      <c r="H8" s="19" t="s">
        <v>8</v>
      </c>
      <c r="I8" s="19" t="s">
        <v>202</v>
      </c>
      <c r="J8" s="35">
        <v>15000000</v>
      </c>
      <c r="K8" s="35">
        <v>0</v>
      </c>
      <c r="L8" s="47">
        <f t="shared" ref="L8:L15" si="1">J8+K8</f>
        <v>15000000</v>
      </c>
      <c r="M8" s="19" t="s">
        <v>3</v>
      </c>
      <c r="N8" s="19" t="s">
        <v>288</v>
      </c>
    </row>
    <row r="9" spans="1:14" ht="30" x14ac:dyDescent="0.25">
      <c r="A9" s="3"/>
      <c r="B9" s="19">
        <v>3</v>
      </c>
      <c r="C9" s="19" t="s">
        <v>213</v>
      </c>
      <c r="D9" s="19" t="s">
        <v>272</v>
      </c>
      <c r="E9" s="41" t="s">
        <v>204</v>
      </c>
      <c r="F9" s="41" t="str">
        <f t="shared" si="0"/>
        <v>Construcción del malecón en el municipio de Jamay, Jalisco.</v>
      </c>
      <c r="G9" s="19" t="s">
        <v>197</v>
      </c>
      <c r="H9" s="19" t="s">
        <v>188</v>
      </c>
      <c r="I9" s="19" t="s">
        <v>202</v>
      </c>
      <c r="J9" s="35">
        <v>10000000</v>
      </c>
      <c r="K9" s="35">
        <v>0</v>
      </c>
      <c r="L9" s="47">
        <f t="shared" si="1"/>
        <v>10000000</v>
      </c>
      <c r="M9" s="19" t="s">
        <v>3</v>
      </c>
      <c r="N9" s="19" t="s">
        <v>288</v>
      </c>
    </row>
    <row r="10" spans="1:14" ht="30" x14ac:dyDescent="0.25">
      <c r="A10" s="3"/>
      <c r="B10" s="19">
        <v>4</v>
      </c>
      <c r="C10" s="19" t="s">
        <v>213</v>
      </c>
      <c r="D10" s="19" t="s">
        <v>272</v>
      </c>
      <c r="E10" s="41" t="s">
        <v>205</v>
      </c>
      <c r="F10" s="41" t="str">
        <f t="shared" si="0"/>
        <v>Construcción del malecón de Lagos de Moreno, Jalisco.</v>
      </c>
      <c r="G10" s="19" t="s">
        <v>198</v>
      </c>
      <c r="H10" s="19" t="s">
        <v>193</v>
      </c>
      <c r="I10" s="19" t="s">
        <v>202</v>
      </c>
      <c r="J10" s="35">
        <v>10000000</v>
      </c>
      <c r="K10" s="35">
        <v>0</v>
      </c>
      <c r="L10" s="47">
        <f t="shared" si="1"/>
        <v>10000000</v>
      </c>
      <c r="M10" s="19" t="s">
        <v>3</v>
      </c>
      <c r="N10" s="19" t="s">
        <v>288</v>
      </c>
    </row>
    <row r="11" spans="1:14" ht="45" x14ac:dyDescent="0.25">
      <c r="A11" s="3"/>
      <c r="B11" s="19">
        <v>5</v>
      </c>
      <c r="C11" s="19" t="s">
        <v>213</v>
      </c>
      <c r="D11" s="19" t="s">
        <v>272</v>
      </c>
      <c r="E11" s="41" t="s">
        <v>206</v>
      </c>
      <c r="F11" s="42" t="s">
        <v>271</v>
      </c>
      <c r="G11" s="19" t="s">
        <v>197</v>
      </c>
      <c r="H11" s="19" t="s">
        <v>21</v>
      </c>
      <c r="I11" s="19" t="s">
        <v>202</v>
      </c>
      <c r="J11" s="35">
        <v>0</v>
      </c>
      <c r="K11" s="35">
        <v>0</v>
      </c>
      <c r="L11" s="47">
        <f t="shared" si="1"/>
        <v>0</v>
      </c>
      <c r="M11" s="19" t="s">
        <v>3</v>
      </c>
      <c r="N11" s="19" t="s">
        <v>287</v>
      </c>
    </row>
    <row r="12" spans="1:14" ht="60" x14ac:dyDescent="0.25">
      <c r="A12" s="3"/>
      <c r="B12" s="19">
        <v>6</v>
      </c>
      <c r="C12" s="19" t="s">
        <v>213</v>
      </c>
      <c r="D12" s="19" t="s">
        <v>272</v>
      </c>
      <c r="E12" s="41" t="s">
        <v>191</v>
      </c>
      <c r="F12" s="41" t="str">
        <f t="shared" ref="F12:F15" si="2">E12</f>
        <v>Rehabilitación al ingreso de la cabecera municipal de Casimiro Castillo, Jalisco</v>
      </c>
      <c r="G12" s="19" t="s">
        <v>196</v>
      </c>
      <c r="H12" s="19" t="s">
        <v>194</v>
      </c>
      <c r="I12" s="19" t="s">
        <v>207</v>
      </c>
      <c r="J12" s="35">
        <v>6000000</v>
      </c>
      <c r="K12" s="35">
        <v>0</v>
      </c>
      <c r="L12" s="47">
        <f t="shared" si="1"/>
        <v>6000000</v>
      </c>
      <c r="M12" s="19" t="s">
        <v>3</v>
      </c>
      <c r="N12" s="19" t="s">
        <v>288</v>
      </c>
    </row>
    <row r="13" spans="1:14" ht="75" x14ac:dyDescent="0.25">
      <c r="A13" s="3"/>
      <c r="B13" s="19">
        <v>7</v>
      </c>
      <c r="C13" s="19" t="s">
        <v>213</v>
      </c>
      <c r="D13" s="19" t="s">
        <v>272</v>
      </c>
      <c r="E13" s="41" t="s">
        <v>192</v>
      </c>
      <c r="F13" s="41" t="str">
        <f t="shared" si="2"/>
        <v>Pavimentación con empedrado ahogado en concreto hidráulico y sustitución de redes hidrosanitarias en la calle Lázaro Cárdenas, en la cabecera municipal de Jocotepec, Jalisco</v>
      </c>
      <c r="G13" s="19" t="s">
        <v>199</v>
      </c>
      <c r="H13" s="19" t="s">
        <v>19</v>
      </c>
      <c r="I13" s="19" t="s">
        <v>207</v>
      </c>
      <c r="J13" s="35">
        <v>5000000</v>
      </c>
      <c r="K13" s="35">
        <v>0</v>
      </c>
      <c r="L13" s="47">
        <f t="shared" si="1"/>
        <v>5000000</v>
      </c>
      <c r="M13" s="19" t="s">
        <v>3</v>
      </c>
      <c r="N13" s="19" t="s">
        <v>288</v>
      </c>
    </row>
    <row r="14" spans="1:14" ht="60" x14ac:dyDescent="0.25">
      <c r="A14" s="3"/>
      <c r="B14" s="19">
        <v>8</v>
      </c>
      <c r="C14" s="19" t="s">
        <v>213</v>
      </c>
      <c r="D14" s="19" t="s">
        <v>272</v>
      </c>
      <c r="E14" s="41" t="s">
        <v>210</v>
      </c>
      <c r="F14" s="41" t="str">
        <f t="shared" si="2"/>
        <v xml:space="preserve">Rehabilitación del ingreso a Zapotitán de Hidalgo de la carretera federal al puente en el municipio de Jocotepec, Jalisco </v>
      </c>
      <c r="G14" s="19" t="s">
        <v>199</v>
      </c>
      <c r="H14" s="19" t="s">
        <v>19</v>
      </c>
      <c r="I14" s="19" t="s">
        <v>207</v>
      </c>
      <c r="J14" s="36">
        <v>4000000</v>
      </c>
      <c r="K14" s="35">
        <v>0</v>
      </c>
      <c r="L14" s="47">
        <f t="shared" si="1"/>
        <v>4000000</v>
      </c>
      <c r="M14" s="19" t="s">
        <v>3</v>
      </c>
      <c r="N14" s="19" t="s">
        <v>288</v>
      </c>
    </row>
    <row r="15" spans="1:14" ht="60" x14ac:dyDescent="0.25">
      <c r="A15" s="3"/>
      <c r="B15" s="19">
        <v>9</v>
      </c>
      <c r="C15" s="19" t="s">
        <v>213</v>
      </c>
      <c r="D15" s="19" t="s">
        <v>272</v>
      </c>
      <c r="E15" s="41" t="s">
        <v>209</v>
      </c>
      <c r="F15" s="41" t="str">
        <f t="shared" si="2"/>
        <v>Reconstrucción de libramiento interior de Ciudad Guzmán, en el municipio de Zapotlán El Grande, Jalisco.</v>
      </c>
      <c r="G15" s="19" t="s">
        <v>200</v>
      </c>
      <c r="H15" s="19" t="s">
        <v>208</v>
      </c>
      <c r="I15" s="19" t="s">
        <v>207</v>
      </c>
      <c r="J15" s="36">
        <v>20000000</v>
      </c>
      <c r="K15" s="35">
        <v>0</v>
      </c>
      <c r="L15" s="47">
        <f t="shared" si="1"/>
        <v>20000000</v>
      </c>
      <c r="M15" s="19" t="s">
        <v>3</v>
      </c>
      <c r="N15" s="19" t="s">
        <v>288</v>
      </c>
    </row>
    <row r="16" spans="1:14" ht="45" x14ac:dyDescent="0.25">
      <c r="A16" s="3"/>
      <c r="B16" s="19">
        <v>10</v>
      </c>
      <c r="C16" s="19" t="s">
        <v>238</v>
      </c>
      <c r="D16" s="19" t="s">
        <v>273</v>
      </c>
      <c r="E16" s="23" t="s">
        <v>214</v>
      </c>
      <c r="F16" s="43" t="s">
        <v>214</v>
      </c>
      <c r="G16" s="25" t="s">
        <v>229</v>
      </c>
      <c r="H16" s="25" t="s">
        <v>266</v>
      </c>
      <c r="I16" s="25" t="s">
        <v>201</v>
      </c>
      <c r="J16" s="37">
        <v>1500000</v>
      </c>
      <c r="K16" s="38">
        <v>-3681.6599999999162</v>
      </c>
      <c r="L16" s="47">
        <f>J16+K16</f>
        <v>1496318.34</v>
      </c>
      <c r="M16" s="25" t="s">
        <v>237</v>
      </c>
      <c r="N16" s="34" t="s">
        <v>319</v>
      </c>
    </row>
    <row r="17" spans="1:14" ht="105" customHeight="1" x14ac:dyDescent="0.25">
      <c r="A17" s="3"/>
      <c r="B17" s="76">
        <v>11</v>
      </c>
      <c r="C17" s="76" t="s">
        <v>238</v>
      </c>
      <c r="D17" s="76" t="s">
        <v>273</v>
      </c>
      <c r="E17" s="75" t="s">
        <v>215</v>
      </c>
      <c r="F17" s="43" t="s">
        <v>289</v>
      </c>
      <c r="G17" s="84" t="s">
        <v>230</v>
      </c>
      <c r="H17" s="84" t="s">
        <v>231</v>
      </c>
      <c r="I17" s="84" t="s">
        <v>201</v>
      </c>
      <c r="J17" s="83">
        <v>15000000</v>
      </c>
      <c r="K17" s="87">
        <v>-15886.229999999516</v>
      </c>
      <c r="L17" s="86">
        <f>J17+K17</f>
        <v>14984113.77</v>
      </c>
      <c r="M17" s="25" t="s">
        <v>237</v>
      </c>
      <c r="N17" s="81" t="s">
        <v>320</v>
      </c>
    </row>
    <row r="18" spans="1:14" ht="60" x14ac:dyDescent="0.25">
      <c r="A18" s="3"/>
      <c r="B18" s="76"/>
      <c r="C18" s="76"/>
      <c r="D18" s="76"/>
      <c r="E18" s="75"/>
      <c r="F18" s="43" t="s">
        <v>290</v>
      </c>
      <c r="G18" s="84"/>
      <c r="H18" s="84"/>
      <c r="I18" s="84"/>
      <c r="J18" s="83"/>
      <c r="K18" s="87"/>
      <c r="L18" s="86"/>
      <c r="M18" s="25" t="s">
        <v>237</v>
      </c>
      <c r="N18" s="82"/>
    </row>
    <row r="19" spans="1:14" ht="105" customHeight="1" x14ac:dyDescent="0.25">
      <c r="A19" s="3"/>
      <c r="B19" s="76">
        <v>12</v>
      </c>
      <c r="C19" s="76" t="s">
        <v>238</v>
      </c>
      <c r="D19" s="76" t="s">
        <v>273</v>
      </c>
      <c r="E19" s="75" t="s">
        <v>216</v>
      </c>
      <c r="F19" s="43" t="s">
        <v>291</v>
      </c>
      <c r="G19" s="84" t="s">
        <v>230</v>
      </c>
      <c r="H19" s="84" t="s">
        <v>231</v>
      </c>
      <c r="I19" s="84" t="s">
        <v>201</v>
      </c>
      <c r="J19" s="83">
        <v>25000000</v>
      </c>
      <c r="K19" s="87">
        <v>-18213.999999999069</v>
      </c>
      <c r="L19" s="86">
        <f>J19+K19</f>
        <v>24981786</v>
      </c>
      <c r="M19" s="25" t="s">
        <v>237</v>
      </c>
      <c r="N19" s="81" t="s">
        <v>321</v>
      </c>
    </row>
    <row r="20" spans="1:14" ht="60" x14ac:dyDescent="0.25">
      <c r="A20" s="3"/>
      <c r="B20" s="76"/>
      <c r="C20" s="76"/>
      <c r="D20" s="76"/>
      <c r="E20" s="75"/>
      <c r="F20" s="43" t="s">
        <v>292</v>
      </c>
      <c r="G20" s="84"/>
      <c r="H20" s="84"/>
      <c r="I20" s="84"/>
      <c r="J20" s="83"/>
      <c r="K20" s="87"/>
      <c r="L20" s="86"/>
      <c r="M20" s="25" t="s">
        <v>237</v>
      </c>
      <c r="N20" s="85"/>
    </row>
    <row r="21" spans="1:14" ht="60" x14ac:dyDescent="0.25">
      <c r="A21" s="3"/>
      <c r="B21" s="76"/>
      <c r="C21" s="76"/>
      <c r="D21" s="76"/>
      <c r="E21" s="75"/>
      <c r="F21" s="43" t="s">
        <v>293</v>
      </c>
      <c r="G21" s="84"/>
      <c r="H21" s="84"/>
      <c r="I21" s="84"/>
      <c r="J21" s="83"/>
      <c r="K21" s="87"/>
      <c r="L21" s="86"/>
      <c r="M21" s="25" t="s">
        <v>237</v>
      </c>
      <c r="N21" s="82"/>
    </row>
    <row r="22" spans="1:14" ht="75" x14ac:dyDescent="0.25">
      <c r="A22" s="3"/>
      <c r="B22" s="19">
        <v>13</v>
      </c>
      <c r="C22" s="19" t="s">
        <v>238</v>
      </c>
      <c r="D22" s="19" t="s">
        <v>273</v>
      </c>
      <c r="E22" s="24" t="s">
        <v>217</v>
      </c>
      <c r="F22" s="41" t="str">
        <f t="shared" ref="F22:F25" si="3">E22</f>
        <v>Rehabilitación con pavimento asfaltico, accesibilidad universal e iluminación, en la Av. Pablo Neruda, en la Col. Providencia de la Zona 2 Minerva, en el municipio de Guadalajara, Jalisco.</v>
      </c>
      <c r="G22" s="25" t="s">
        <v>230</v>
      </c>
      <c r="H22" s="25" t="s">
        <v>231</v>
      </c>
      <c r="I22" s="25" t="s">
        <v>207</v>
      </c>
      <c r="J22" s="37">
        <v>850000</v>
      </c>
      <c r="K22" s="35">
        <v>0</v>
      </c>
      <c r="L22" s="35">
        <f t="shared" ref="L22:L26" si="4">J22+K22</f>
        <v>850000</v>
      </c>
      <c r="M22" s="25" t="s">
        <v>3</v>
      </c>
      <c r="N22" s="19" t="s">
        <v>288</v>
      </c>
    </row>
    <row r="23" spans="1:14" ht="90" x14ac:dyDescent="0.25">
      <c r="A23" s="3"/>
      <c r="B23" s="19">
        <v>14</v>
      </c>
      <c r="C23" s="19" t="s">
        <v>238</v>
      </c>
      <c r="D23" s="19" t="s">
        <v>273</v>
      </c>
      <c r="E23" s="24" t="s">
        <v>218</v>
      </c>
      <c r="F23" s="41" t="str">
        <f t="shared" si="3"/>
        <v>Rehabilitación del antiguo Hospital Civil de Guadalajara, dentro del polígono de calles Belén, Tenerías, Hospital y Coronel Calderón, en el municipio de Guadalajara, Jalisco. (Restauración integral de fachadas con valor patrimonial).</v>
      </c>
      <c r="G23" s="25" t="s">
        <v>230</v>
      </c>
      <c r="H23" s="25" t="s">
        <v>231</v>
      </c>
      <c r="I23" s="25" t="s">
        <v>201</v>
      </c>
      <c r="J23" s="37">
        <v>3500000</v>
      </c>
      <c r="K23" s="35">
        <v>0</v>
      </c>
      <c r="L23" s="35">
        <f t="shared" si="4"/>
        <v>3500000</v>
      </c>
      <c r="M23" s="25" t="s">
        <v>3</v>
      </c>
      <c r="N23" s="19" t="s">
        <v>288</v>
      </c>
    </row>
    <row r="24" spans="1:14" ht="75" x14ac:dyDescent="0.25">
      <c r="A24" s="3"/>
      <c r="B24" s="19">
        <v>15</v>
      </c>
      <c r="C24" s="19" t="s">
        <v>238</v>
      </c>
      <c r="D24" s="19" t="s">
        <v>273</v>
      </c>
      <c r="E24" s="24" t="s">
        <v>219</v>
      </c>
      <c r="F24" s="41" t="str">
        <f t="shared" si="3"/>
        <v>Pavimentación con concreto hidráulico, sustitución de redes hidrosanitarias, en la calle Hacienda del Jardín, en la col. San José Río Verde de la Zona 4 Oblatos, en el municipio de Guadalajara, Jalisco.</v>
      </c>
      <c r="G24" s="25" t="s">
        <v>230</v>
      </c>
      <c r="H24" s="25" t="s">
        <v>231</v>
      </c>
      <c r="I24" s="25" t="s">
        <v>207</v>
      </c>
      <c r="J24" s="37">
        <v>9000000</v>
      </c>
      <c r="K24" s="35">
        <v>0</v>
      </c>
      <c r="L24" s="47">
        <f t="shared" si="4"/>
        <v>9000000</v>
      </c>
      <c r="M24" s="25" t="s">
        <v>3</v>
      </c>
      <c r="N24" s="19" t="s">
        <v>288</v>
      </c>
    </row>
    <row r="25" spans="1:14" ht="75" x14ac:dyDescent="0.25">
      <c r="A25" s="3"/>
      <c r="B25" s="19">
        <v>16</v>
      </c>
      <c r="C25" s="19" t="s">
        <v>238</v>
      </c>
      <c r="D25" s="19" t="s">
        <v>273</v>
      </c>
      <c r="E25" s="24" t="s">
        <v>220</v>
      </c>
      <c r="F25" s="41" t="str">
        <f t="shared" si="3"/>
        <v>Rehabilitación de Plaza Guadalajara, dentro del polígono de Av. Hidalgo, Av. Alcalde, Morelos y Pedro Loza en el Centro Histórico de la Zona 1 Centro, en el municipio de Guadalajara, Jalisco.</v>
      </c>
      <c r="G25" s="25" t="s">
        <v>230</v>
      </c>
      <c r="H25" s="25" t="s">
        <v>231</v>
      </c>
      <c r="I25" s="25" t="s">
        <v>201</v>
      </c>
      <c r="J25" s="37">
        <v>2000000</v>
      </c>
      <c r="K25" s="35">
        <v>0</v>
      </c>
      <c r="L25" s="47">
        <f t="shared" si="4"/>
        <v>2000000</v>
      </c>
      <c r="M25" s="25" t="s">
        <v>3</v>
      </c>
      <c r="N25" s="19" t="s">
        <v>288</v>
      </c>
    </row>
    <row r="26" spans="1:14" ht="90" x14ac:dyDescent="0.25">
      <c r="A26" s="3"/>
      <c r="B26" s="19">
        <v>17</v>
      </c>
      <c r="C26" s="19" t="s">
        <v>238</v>
      </c>
      <c r="D26" s="19" t="s">
        <v>273</v>
      </c>
      <c r="E26" s="24" t="s">
        <v>221</v>
      </c>
      <c r="F26" s="43" t="s">
        <v>294</v>
      </c>
      <c r="G26" s="25" t="s">
        <v>232</v>
      </c>
      <c r="H26" s="25" t="s">
        <v>233</v>
      </c>
      <c r="I26" s="25" t="s">
        <v>234</v>
      </c>
      <c r="J26" s="37">
        <v>15000000</v>
      </c>
      <c r="K26" s="38">
        <v>-3950682.83</v>
      </c>
      <c r="L26" s="47">
        <f t="shared" si="4"/>
        <v>11049317.17</v>
      </c>
      <c r="M26" s="25" t="s">
        <v>237</v>
      </c>
      <c r="N26" s="34" t="s">
        <v>318</v>
      </c>
    </row>
    <row r="27" spans="1:14" ht="105" customHeight="1" x14ac:dyDescent="0.25">
      <c r="A27" s="3"/>
      <c r="B27" s="76">
        <v>18</v>
      </c>
      <c r="C27" s="76" t="s">
        <v>238</v>
      </c>
      <c r="D27" s="76" t="s">
        <v>273</v>
      </c>
      <c r="E27" s="75" t="s">
        <v>222</v>
      </c>
      <c r="F27" s="43" t="s">
        <v>295</v>
      </c>
      <c r="G27" s="84" t="s">
        <v>230</v>
      </c>
      <c r="H27" s="84" t="s">
        <v>128</v>
      </c>
      <c r="I27" s="84" t="s">
        <v>207</v>
      </c>
      <c r="J27" s="83">
        <v>15000000</v>
      </c>
      <c r="K27" s="87">
        <v>-26506.100000000559</v>
      </c>
      <c r="L27" s="86">
        <f>J27+K27</f>
        <v>14973493.899999999</v>
      </c>
      <c r="M27" s="25" t="s">
        <v>237</v>
      </c>
      <c r="N27" s="81" t="s">
        <v>320</v>
      </c>
    </row>
    <row r="28" spans="1:14" ht="60" x14ac:dyDescent="0.25">
      <c r="A28" s="3"/>
      <c r="B28" s="76"/>
      <c r="C28" s="76"/>
      <c r="D28" s="76"/>
      <c r="E28" s="75"/>
      <c r="F28" s="43" t="s">
        <v>296</v>
      </c>
      <c r="G28" s="84"/>
      <c r="H28" s="84"/>
      <c r="I28" s="84"/>
      <c r="J28" s="83"/>
      <c r="K28" s="87"/>
      <c r="L28" s="86"/>
      <c r="M28" s="25" t="s">
        <v>237</v>
      </c>
      <c r="N28" s="82"/>
    </row>
    <row r="29" spans="1:14" ht="60" x14ac:dyDescent="0.25">
      <c r="A29" s="3"/>
      <c r="B29" s="19">
        <v>19</v>
      </c>
      <c r="C29" s="19" t="s">
        <v>238</v>
      </c>
      <c r="D29" s="19" t="s">
        <v>273</v>
      </c>
      <c r="E29" s="24" t="s">
        <v>223</v>
      </c>
      <c r="F29" s="41" t="str">
        <f>E29</f>
        <v>Construcción de ciclovía en Av. Inglaterra, en el municipio de Zapopan, Jalisco.</v>
      </c>
      <c r="G29" s="25" t="s">
        <v>230</v>
      </c>
      <c r="H29" s="25" t="s">
        <v>235</v>
      </c>
      <c r="I29" s="25" t="s">
        <v>207</v>
      </c>
      <c r="J29" s="37">
        <v>15000000</v>
      </c>
      <c r="K29" s="35">
        <v>0</v>
      </c>
      <c r="L29" s="35">
        <f t="shared" ref="L29" si="5">J29+K29</f>
        <v>15000000</v>
      </c>
      <c r="M29" s="25" t="s">
        <v>3</v>
      </c>
      <c r="N29" s="19" t="s">
        <v>288</v>
      </c>
    </row>
    <row r="30" spans="1:14" ht="60" x14ac:dyDescent="0.25">
      <c r="A30" s="3"/>
      <c r="B30" s="52">
        <v>20</v>
      </c>
      <c r="C30" s="52" t="s">
        <v>238</v>
      </c>
      <c r="D30" s="52" t="s">
        <v>273</v>
      </c>
      <c r="E30" s="91" t="s">
        <v>224</v>
      </c>
      <c r="F30" s="43" t="s">
        <v>325</v>
      </c>
      <c r="G30" s="64" t="s">
        <v>200</v>
      </c>
      <c r="H30" s="61" t="s">
        <v>208</v>
      </c>
      <c r="I30" s="61" t="s">
        <v>201</v>
      </c>
      <c r="J30" s="58">
        <v>35000000</v>
      </c>
      <c r="K30" s="55">
        <v>0</v>
      </c>
      <c r="L30" s="55">
        <f>J30</f>
        <v>35000000</v>
      </c>
      <c r="M30" s="25" t="s">
        <v>237</v>
      </c>
      <c r="N30" s="52" t="s">
        <v>326</v>
      </c>
    </row>
    <row r="31" spans="1:14" ht="60" x14ac:dyDescent="0.25">
      <c r="A31" s="3"/>
      <c r="B31" s="53"/>
      <c r="C31" s="53"/>
      <c r="D31" s="53"/>
      <c r="E31" s="92"/>
      <c r="F31" s="43" t="s">
        <v>329</v>
      </c>
      <c r="G31" s="65"/>
      <c r="H31" s="62"/>
      <c r="I31" s="62"/>
      <c r="J31" s="59"/>
      <c r="K31" s="56"/>
      <c r="L31" s="56"/>
      <c r="M31" s="25" t="s">
        <v>237</v>
      </c>
      <c r="N31" s="53"/>
    </row>
    <row r="32" spans="1:14" ht="60" x14ac:dyDescent="0.25">
      <c r="A32" s="3"/>
      <c r="B32" s="53"/>
      <c r="C32" s="53"/>
      <c r="D32" s="53"/>
      <c r="E32" s="92"/>
      <c r="F32" s="43" t="s">
        <v>297</v>
      </c>
      <c r="G32" s="65"/>
      <c r="H32" s="62"/>
      <c r="I32" s="62"/>
      <c r="J32" s="59"/>
      <c r="K32" s="56"/>
      <c r="L32" s="56"/>
      <c r="M32" s="25" t="s">
        <v>237</v>
      </c>
      <c r="N32" s="53"/>
    </row>
    <row r="33" spans="1:14" ht="60" x14ac:dyDescent="0.25">
      <c r="A33" s="3"/>
      <c r="B33" s="54"/>
      <c r="C33" s="54"/>
      <c r="D33" s="54"/>
      <c r="E33" s="93"/>
      <c r="F33" s="43" t="s">
        <v>327</v>
      </c>
      <c r="G33" s="66"/>
      <c r="H33" s="63"/>
      <c r="I33" s="63"/>
      <c r="J33" s="60"/>
      <c r="K33" s="57"/>
      <c r="L33" s="57"/>
      <c r="M33" s="48" t="s">
        <v>237</v>
      </c>
      <c r="N33" s="54"/>
    </row>
    <row r="34" spans="1:14" ht="45" x14ac:dyDescent="0.25">
      <c r="A34" s="3"/>
      <c r="B34" s="19">
        <v>21</v>
      </c>
      <c r="C34" s="19" t="s">
        <v>238</v>
      </c>
      <c r="D34" s="19" t="s">
        <v>273</v>
      </c>
      <c r="E34" s="23" t="s">
        <v>225</v>
      </c>
      <c r="F34" s="41" t="str">
        <f>E34</f>
        <v>Rehabilitación de la unidad deportiva de la cabecera municipal de San Julián, Jalisco. Segunda etapa.</v>
      </c>
      <c r="G34" s="26" t="s">
        <v>232</v>
      </c>
      <c r="H34" s="25" t="s">
        <v>23</v>
      </c>
      <c r="I34" s="25" t="s">
        <v>201</v>
      </c>
      <c r="J34" s="37">
        <v>10000000</v>
      </c>
      <c r="K34" s="35">
        <v>0</v>
      </c>
      <c r="L34" s="35">
        <f t="shared" ref="L34:L38" si="6">J34+K34</f>
        <v>10000000</v>
      </c>
      <c r="M34" s="25" t="s">
        <v>3</v>
      </c>
      <c r="N34" s="19" t="s">
        <v>288</v>
      </c>
    </row>
    <row r="35" spans="1:14" ht="75" x14ac:dyDescent="0.25">
      <c r="A35" s="3"/>
      <c r="B35" s="19">
        <v>22</v>
      </c>
      <c r="C35" s="19" t="s">
        <v>238</v>
      </c>
      <c r="D35" s="19" t="s">
        <v>273</v>
      </c>
      <c r="E35" s="23" t="s">
        <v>226</v>
      </c>
      <c r="F35" s="44" t="s">
        <v>226</v>
      </c>
      <c r="G35" s="26" t="s">
        <v>229</v>
      </c>
      <c r="H35" s="25" t="s">
        <v>236</v>
      </c>
      <c r="I35" s="25" t="s">
        <v>234</v>
      </c>
      <c r="J35" s="37">
        <v>7000000</v>
      </c>
      <c r="K35" s="38">
        <v>-23597.299999999814</v>
      </c>
      <c r="L35" s="35">
        <f t="shared" si="6"/>
        <v>6976402.7000000002</v>
      </c>
      <c r="M35" s="25" t="s">
        <v>237</v>
      </c>
      <c r="N35" s="34" t="s">
        <v>319</v>
      </c>
    </row>
    <row r="36" spans="1:14" ht="60" x14ac:dyDescent="0.25">
      <c r="A36" s="3"/>
      <c r="B36" s="19">
        <v>23</v>
      </c>
      <c r="C36" s="19" t="s">
        <v>238</v>
      </c>
      <c r="D36" s="19" t="s">
        <v>273</v>
      </c>
      <c r="E36" s="23" t="s">
        <v>227</v>
      </c>
      <c r="F36" s="41" t="str">
        <f t="shared" ref="F36:F37" si="7">E36</f>
        <v>Pavimentación con carpeta asfáltica sobre empedrado en camino Santa Fe a La Cofradía, en la Delegación Santa Fe, municipio de Zapotlanejo, Jalisco.</v>
      </c>
      <c r="G36" s="26" t="s">
        <v>230</v>
      </c>
      <c r="H36" s="25" t="s">
        <v>29</v>
      </c>
      <c r="I36" s="25" t="s">
        <v>207</v>
      </c>
      <c r="J36" s="37">
        <v>2991729</v>
      </c>
      <c r="K36" s="35">
        <v>0</v>
      </c>
      <c r="L36" s="35">
        <f t="shared" si="6"/>
        <v>2991729</v>
      </c>
      <c r="M36" s="25" t="s">
        <v>3</v>
      </c>
      <c r="N36" s="19" t="s">
        <v>288</v>
      </c>
    </row>
    <row r="37" spans="1:14" ht="60" x14ac:dyDescent="0.25">
      <c r="A37" s="3"/>
      <c r="B37" s="19">
        <v>24</v>
      </c>
      <c r="C37" s="19" t="s">
        <v>238</v>
      </c>
      <c r="D37" s="19" t="s">
        <v>273</v>
      </c>
      <c r="E37" s="23" t="s">
        <v>228</v>
      </c>
      <c r="F37" s="41" t="str">
        <f t="shared" si="7"/>
        <v>Pavimentación con sello asfáltico en carretera La Joya del Camino a La Joya Chica, en  la Delegación La Purísima, municipio de Zapotlanejo, Jalisco.</v>
      </c>
      <c r="G37" s="26" t="s">
        <v>230</v>
      </c>
      <c r="H37" s="25" t="s">
        <v>29</v>
      </c>
      <c r="I37" s="25" t="s">
        <v>207</v>
      </c>
      <c r="J37" s="37">
        <v>1960478</v>
      </c>
      <c r="K37" s="35">
        <v>0</v>
      </c>
      <c r="L37" s="35">
        <f t="shared" si="6"/>
        <v>1960478</v>
      </c>
      <c r="M37" s="25" t="s">
        <v>3</v>
      </c>
      <c r="N37" s="19" t="s">
        <v>288</v>
      </c>
    </row>
    <row r="38" spans="1:14" ht="75" x14ac:dyDescent="0.25">
      <c r="A38" s="3"/>
      <c r="B38" s="19">
        <v>25</v>
      </c>
      <c r="C38" s="19" t="s">
        <v>247</v>
      </c>
      <c r="D38" s="19" t="s">
        <v>274</v>
      </c>
      <c r="E38" s="24" t="s">
        <v>239</v>
      </c>
      <c r="F38" s="43" t="s">
        <v>298</v>
      </c>
      <c r="G38" s="25" t="s">
        <v>200</v>
      </c>
      <c r="H38" s="25" t="s">
        <v>240</v>
      </c>
      <c r="I38" s="25" t="s">
        <v>207</v>
      </c>
      <c r="J38" s="37">
        <v>7000000</v>
      </c>
      <c r="K38" s="38">
        <v>-31935.469999999739</v>
      </c>
      <c r="L38" s="35">
        <f t="shared" si="6"/>
        <v>6968064.5300000003</v>
      </c>
      <c r="M38" s="25" t="s">
        <v>237</v>
      </c>
      <c r="N38" s="34" t="s">
        <v>322</v>
      </c>
    </row>
    <row r="39" spans="1:14" ht="45" x14ac:dyDescent="0.25">
      <c r="A39" s="3"/>
      <c r="B39" s="76">
        <v>26</v>
      </c>
      <c r="C39" s="76" t="s">
        <v>247</v>
      </c>
      <c r="D39" s="76" t="s">
        <v>274</v>
      </c>
      <c r="E39" s="75" t="s">
        <v>241</v>
      </c>
      <c r="F39" s="43" t="s">
        <v>299</v>
      </c>
      <c r="G39" s="84" t="s">
        <v>230</v>
      </c>
      <c r="H39" s="84" t="s">
        <v>231</v>
      </c>
      <c r="I39" s="84" t="s">
        <v>242</v>
      </c>
      <c r="J39" s="83">
        <v>15000000</v>
      </c>
      <c r="K39" s="87">
        <v>-12812.9</v>
      </c>
      <c r="L39" s="86">
        <f>J39+K39</f>
        <v>14987187.1</v>
      </c>
      <c r="M39" s="25" t="s">
        <v>237</v>
      </c>
      <c r="N39" s="90" t="s">
        <v>328</v>
      </c>
    </row>
    <row r="40" spans="1:14" ht="45" x14ac:dyDescent="0.25">
      <c r="A40" s="3"/>
      <c r="B40" s="76"/>
      <c r="C40" s="76"/>
      <c r="D40" s="76"/>
      <c r="E40" s="75"/>
      <c r="F40" s="43" t="s">
        <v>300</v>
      </c>
      <c r="G40" s="84"/>
      <c r="H40" s="84"/>
      <c r="I40" s="84"/>
      <c r="J40" s="83"/>
      <c r="K40" s="87"/>
      <c r="L40" s="86"/>
      <c r="M40" s="25" t="s">
        <v>237</v>
      </c>
      <c r="N40" s="90"/>
    </row>
    <row r="41" spans="1:14" ht="75" x14ac:dyDescent="0.25">
      <c r="A41" s="3"/>
      <c r="B41" s="19">
        <v>27</v>
      </c>
      <c r="C41" s="19" t="s">
        <v>247</v>
      </c>
      <c r="D41" s="19" t="s">
        <v>274</v>
      </c>
      <c r="E41" s="23" t="s">
        <v>243</v>
      </c>
      <c r="F41" s="43" t="s">
        <v>301</v>
      </c>
      <c r="G41" s="25" t="s">
        <v>200</v>
      </c>
      <c r="H41" s="25" t="s">
        <v>153</v>
      </c>
      <c r="I41" s="25" t="s">
        <v>201</v>
      </c>
      <c r="J41" s="37">
        <v>3500000</v>
      </c>
      <c r="K41" s="38">
        <v>-18660.689999999944</v>
      </c>
      <c r="L41" s="35">
        <f t="shared" ref="L41:L43" si="8">J41+K41</f>
        <v>3481339.31</v>
      </c>
      <c r="M41" s="25" t="s">
        <v>237</v>
      </c>
      <c r="N41" s="34" t="s">
        <v>323</v>
      </c>
    </row>
    <row r="42" spans="1:14" ht="45" x14ac:dyDescent="0.25">
      <c r="A42" s="3"/>
      <c r="B42" s="19">
        <v>28</v>
      </c>
      <c r="C42" s="19" t="s">
        <v>247</v>
      </c>
      <c r="D42" s="19" t="s">
        <v>274</v>
      </c>
      <c r="E42" s="23" t="s">
        <v>244</v>
      </c>
      <c r="F42" s="41" t="str">
        <f>E42</f>
        <v>Construcción de Corredor Pitayero, en el municipio de Techaluta de Montenegro, Jalisco.</v>
      </c>
      <c r="G42" s="25" t="s">
        <v>245</v>
      </c>
      <c r="H42" s="25" t="s">
        <v>246</v>
      </c>
      <c r="I42" s="25" t="s">
        <v>201</v>
      </c>
      <c r="J42" s="37">
        <v>2800000</v>
      </c>
      <c r="K42" s="35">
        <v>0</v>
      </c>
      <c r="L42" s="35">
        <f t="shared" si="8"/>
        <v>2800000</v>
      </c>
      <c r="M42" s="25" t="s">
        <v>3</v>
      </c>
      <c r="N42" s="19" t="s">
        <v>288</v>
      </c>
    </row>
    <row r="43" spans="1:14" ht="60" x14ac:dyDescent="0.25">
      <c r="A43" s="3"/>
      <c r="B43" s="19">
        <v>29</v>
      </c>
      <c r="C43" s="19" t="s">
        <v>263</v>
      </c>
      <c r="D43" s="19" t="s">
        <v>275</v>
      </c>
      <c r="E43" s="27" t="s">
        <v>248</v>
      </c>
      <c r="F43" s="27" t="s">
        <v>248</v>
      </c>
      <c r="G43" s="25" t="s">
        <v>195</v>
      </c>
      <c r="H43" s="28" t="s">
        <v>249</v>
      </c>
      <c r="I43" s="25" t="s">
        <v>207</v>
      </c>
      <c r="J43" s="37">
        <v>4000000</v>
      </c>
      <c r="K43" s="38">
        <v>-14342.589999999851</v>
      </c>
      <c r="L43" s="35">
        <f t="shared" si="8"/>
        <v>3985657.41</v>
      </c>
      <c r="M43" s="25" t="s">
        <v>237</v>
      </c>
      <c r="N43" s="34" t="s">
        <v>319</v>
      </c>
    </row>
    <row r="44" spans="1:14" ht="60" x14ac:dyDescent="0.25">
      <c r="A44" s="3"/>
      <c r="B44" s="19">
        <v>30</v>
      </c>
      <c r="C44" s="19" t="s">
        <v>263</v>
      </c>
      <c r="D44" s="19" t="s">
        <v>275</v>
      </c>
      <c r="E44" s="27" t="s">
        <v>250</v>
      </c>
      <c r="F44" s="33" t="s">
        <v>302</v>
      </c>
      <c r="G44" s="25" t="s">
        <v>232</v>
      </c>
      <c r="H44" s="28" t="s">
        <v>251</v>
      </c>
      <c r="I44" s="25" t="s">
        <v>207</v>
      </c>
      <c r="J44" s="37">
        <v>4000000</v>
      </c>
      <c r="K44" s="38">
        <f>-J44</f>
        <v>-4000000</v>
      </c>
      <c r="L44" s="38">
        <f>J44+K44</f>
        <v>0</v>
      </c>
      <c r="M44" s="25" t="s">
        <v>237</v>
      </c>
      <c r="N44" s="34" t="s">
        <v>303</v>
      </c>
    </row>
    <row r="45" spans="1:14" ht="45" x14ac:dyDescent="0.25">
      <c r="A45" s="3"/>
      <c r="B45" s="19">
        <v>31</v>
      </c>
      <c r="C45" s="19" t="s">
        <v>263</v>
      </c>
      <c r="D45" s="19" t="s">
        <v>275</v>
      </c>
      <c r="E45" s="27" t="s">
        <v>252</v>
      </c>
      <c r="F45" s="27" t="s">
        <v>252</v>
      </c>
      <c r="G45" s="25" t="s">
        <v>196</v>
      </c>
      <c r="H45" s="25" t="s">
        <v>8</v>
      </c>
      <c r="I45" s="25" t="s">
        <v>201</v>
      </c>
      <c r="J45" s="37">
        <v>3000000</v>
      </c>
      <c r="K45" s="38">
        <v>-10209.899999999907</v>
      </c>
      <c r="L45" s="35">
        <f t="shared" ref="L45:L49" si="9">J45+K45</f>
        <v>2989790.1</v>
      </c>
      <c r="M45" s="25" t="s">
        <v>237</v>
      </c>
      <c r="N45" s="34" t="s">
        <v>319</v>
      </c>
    </row>
    <row r="46" spans="1:14" ht="75" x14ac:dyDescent="0.25">
      <c r="A46" s="3"/>
      <c r="B46" s="19">
        <v>32</v>
      </c>
      <c r="C46" s="19" t="s">
        <v>263</v>
      </c>
      <c r="D46" s="19" t="s">
        <v>275</v>
      </c>
      <c r="E46" s="27" t="s">
        <v>253</v>
      </c>
      <c r="F46" s="43" t="s">
        <v>304</v>
      </c>
      <c r="G46" s="25" t="s">
        <v>230</v>
      </c>
      <c r="H46" s="25" t="s">
        <v>280</v>
      </c>
      <c r="I46" s="25" t="s">
        <v>234</v>
      </c>
      <c r="J46" s="37">
        <v>2500000</v>
      </c>
      <c r="K46" s="38">
        <v>-18138.479999999981</v>
      </c>
      <c r="L46" s="35">
        <f t="shared" si="9"/>
        <v>2481861.52</v>
      </c>
      <c r="M46" s="25" t="s">
        <v>237</v>
      </c>
      <c r="N46" s="34" t="s">
        <v>322</v>
      </c>
    </row>
    <row r="47" spans="1:14" ht="60" x14ac:dyDescent="0.25">
      <c r="A47" s="3"/>
      <c r="B47" s="19">
        <v>33</v>
      </c>
      <c r="C47" s="19" t="s">
        <v>263</v>
      </c>
      <c r="D47" s="19" t="s">
        <v>275</v>
      </c>
      <c r="E47" s="45" t="s">
        <v>254</v>
      </c>
      <c r="F47" s="45" t="s">
        <v>254</v>
      </c>
      <c r="G47" s="28" t="s">
        <v>255</v>
      </c>
      <c r="H47" s="28" t="s">
        <v>256</v>
      </c>
      <c r="I47" s="25" t="s">
        <v>207</v>
      </c>
      <c r="J47" s="37">
        <v>4000000</v>
      </c>
      <c r="K47" s="38">
        <v>-80410.149999999907</v>
      </c>
      <c r="L47" s="35">
        <f t="shared" si="9"/>
        <v>3919589.85</v>
      </c>
      <c r="M47" s="25" t="s">
        <v>237</v>
      </c>
      <c r="N47" s="34" t="s">
        <v>319</v>
      </c>
    </row>
    <row r="48" spans="1:14" ht="75" x14ac:dyDescent="0.25">
      <c r="A48" s="3"/>
      <c r="B48" s="19">
        <v>34</v>
      </c>
      <c r="C48" s="19" t="s">
        <v>263</v>
      </c>
      <c r="D48" s="19" t="s">
        <v>275</v>
      </c>
      <c r="E48" s="27" t="s">
        <v>257</v>
      </c>
      <c r="F48" s="43" t="s">
        <v>305</v>
      </c>
      <c r="G48" s="25" t="s">
        <v>232</v>
      </c>
      <c r="H48" s="28" t="s">
        <v>139</v>
      </c>
      <c r="I48" s="25" t="s">
        <v>201</v>
      </c>
      <c r="J48" s="37">
        <v>1000000</v>
      </c>
      <c r="K48" s="38">
        <v>-2991.8499999999767</v>
      </c>
      <c r="L48" s="35">
        <f t="shared" si="9"/>
        <v>997008.15</v>
      </c>
      <c r="M48" s="25" t="s">
        <v>237</v>
      </c>
      <c r="N48" s="34" t="s">
        <v>322</v>
      </c>
    </row>
    <row r="49" spans="1:14" ht="75" x14ac:dyDescent="0.25">
      <c r="A49" s="3"/>
      <c r="B49" s="19">
        <v>35</v>
      </c>
      <c r="C49" s="19" t="s">
        <v>263</v>
      </c>
      <c r="D49" s="19" t="s">
        <v>275</v>
      </c>
      <c r="E49" s="27" t="s">
        <v>258</v>
      </c>
      <c r="F49" s="43" t="s">
        <v>306</v>
      </c>
      <c r="G49" s="25" t="s">
        <v>232</v>
      </c>
      <c r="H49" s="28" t="s">
        <v>139</v>
      </c>
      <c r="I49" s="25" t="s">
        <v>207</v>
      </c>
      <c r="J49" s="37">
        <v>1200000</v>
      </c>
      <c r="K49" s="38">
        <v>-545180.68999999994</v>
      </c>
      <c r="L49" s="35">
        <f t="shared" si="9"/>
        <v>654819.31000000006</v>
      </c>
      <c r="M49" s="25" t="s">
        <v>237</v>
      </c>
      <c r="N49" s="34" t="s">
        <v>322</v>
      </c>
    </row>
    <row r="50" spans="1:14" ht="75" customHeight="1" x14ac:dyDescent="0.25">
      <c r="A50" s="3"/>
      <c r="B50" s="76">
        <v>36</v>
      </c>
      <c r="C50" s="76" t="s">
        <v>263</v>
      </c>
      <c r="D50" s="76" t="s">
        <v>275</v>
      </c>
      <c r="E50" s="89" t="s">
        <v>259</v>
      </c>
      <c r="F50" s="43" t="s">
        <v>307</v>
      </c>
      <c r="G50" s="84" t="s">
        <v>198</v>
      </c>
      <c r="H50" s="88" t="s">
        <v>260</v>
      </c>
      <c r="I50" s="84" t="s">
        <v>207</v>
      </c>
      <c r="J50" s="83">
        <v>30000000</v>
      </c>
      <c r="K50" s="87">
        <v>-45030.22</v>
      </c>
      <c r="L50" s="86">
        <f>J50+K50</f>
        <v>29954969.780000001</v>
      </c>
      <c r="M50" s="25" t="s">
        <v>237</v>
      </c>
      <c r="N50" s="81" t="s">
        <v>324</v>
      </c>
    </row>
    <row r="51" spans="1:14" ht="45" x14ac:dyDescent="0.25">
      <c r="A51" s="3"/>
      <c r="B51" s="76"/>
      <c r="C51" s="76"/>
      <c r="D51" s="76"/>
      <c r="E51" s="89"/>
      <c r="F51" s="43" t="s">
        <v>308</v>
      </c>
      <c r="G51" s="84"/>
      <c r="H51" s="88"/>
      <c r="I51" s="84"/>
      <c r="J51" s="83"/>
      <c r="K51" s="87"/>
      <c r="L51" s="86"/>
      <c r="M51" s="25" t="s">
        <v>237</v>
      </c>
      <c r="N51" s="85"/>
    </row>
    <row r="52" spans="1:14" ht="45" x14ac:dyDescent="0.25">
      <c r="A52" s="3"/>
      <c r="B52" s="76"/>
      <c r="C52" s="76"/>
      <c r="D52" s="76"/>
      <c r="E52" s="89"/>
      <c r="F52" s="43" t="s">
        <v>309</v>
      </c>
      <c r="G52" s="84"/>
      <c r="H52" s="88"/>
      <c r="I52" s="84"/>
      <c r="J52" s="83"/>
      <c r="K52" s="87"/>
      <c r="L52" s="86"/>
      <c r="M52" s="25" t="s">
        <v>237</v>
      </c>
      <c r="N52" s="82"/>
    </row>
    <row r="53" spans="1:14" ht="60" x14ac:dyDescent="0.25">
      <c r="A53" s="3"/>
      <c r="B53" s="19">
        <v>37</v>
      </c>
      <c r="C53" s="19" t="s">
        <v>263</v>
      </c>
      <c r="D53" s="19" t="s">
        <v>275</v>
      </c>
      <c r="E53" s="27" t="s">
        <v>261</v>
      </c>
      <c r="F53" s="27" t="s">
        <v>261</v>
      </c>
      <c r="G53" s="25" t="s">
        <v>230</v>
      </c>
      <c r="H53" s="28" t="s">
        <v>128</v>
      </c>
      <c r="I53" s="25" t="s">
        <v>201</v>
      </c>
      <c r="J53" s="37">
        <v>8000000</v>
      </c>
      <c r="K53" s="38">
        <v>-16848.730000000447</v>
      </c>
      <c r="L53" s="35">
        <f t="shared" ref="L53:L58" si="10">J53+K53</f>
        <v>7983151.2699999996</v>
      </c>
      <c r="M53" s="25" t="s">
        <v>237</v>
      </c>
      <c r="N53" s="34" t="s">
        <v>319</v>
      </c>
    </row>
    <row r="54" spans="1:14" ht="60" x14ac:dyDescent="0.25">
      <c r="A54" s="3"/>
      <c r="B54" s="19">
        <v>38</v>
      </c>
      <c r="C54" s="19" t="s">
        <v>263</v>
      </c>
      <c r="D54" s="19" t="s">
        <v>275</v>
      </c>
      <c r="E54" s="27" t="s">
        <v>262</v>
      </c>
      <c r="F54" s="41" t="str">
        <f>E54</f>
        <v>Rehabilitación del Ingreso Sur a la cabecera municipal de Zacoalco de Torres, Jalisco. Segunda etapa.</v>
      </c>
      <c r="G54" s="25" t="s">
        <v>245</v>
      </c>
      <c r="H54" s="25" t="s">
        <v>137</v>
      </c>
      <c r="I54" s="25" t="s">
        <v>207</v>
      </c>
      <c r="J54" s="37">
        <v>2500000</v>
      </c>
      <c r="K54" s="35">
        <v>0</v>
      </c>
      <c r="L54" s="35">
        <f t="shared" si="10"/>
        <v>2500000</v>
      </c>
      <c r="M54" s="25" t="s">
        <v>3</v>
      </c>
      <c r="N54" s="19" t="s">
        <v>288</v>
      </c>
    </row>
    <row r="55" spans="1:14" ht="75" x14ac:dyDescent="0.25">
      <c r="A55" s="3"/>
      <c r="B55" s="19">
        <v>39</v>
      </c>
      <c r="C55" s="19" t="s">
        <v>265</v>
      </c>
      <c r="D55" s="19" t="s">
        <v>276</v>
      </c>
      <c r="E55" s="45" t="s">
        <v>267</v>
      </c>
      <c r="F55" s="43" t="s">
        <v>310</v>
      </c>
      <c r="G55" s="25" t="s">
        <v>264</v>
      </c>
      <c r="H55" s="28" t="s">
        <v>16</v>
      </c>
      <c r="I55" s="25" t="s">
        <v>207</v>
      </c>
      <c r="J55" s="37">
        <v>8697793</v>
      </c>
      <c r="K55" s="38">
        <v>-95977.63000000082</v>
      </c>
      <c r="L55" s="35">
        <f t="shared" si="10"/>
        <v>8601815.3699999992</v>
      </c>
      <c r="M55" s="25" t="s">
        <v>237</v>
      </c>
      <c r="N55" s="34" t="s">
        <v>322</v>
      </c>
    </row>
    <row r="56" spans="1:14" ht="60" x14ac:dyDescent="0.25">
      <c r="A56" s="3"/>
      <c r="B56" s="19">
        <v>40</v>
      </c>
      <c r="C56" s="19" t="s">
        <v>278</v>
      </c>
      <c r="D56" s="19" t="s">
        <v>277</v>
      </c>
      <c r="E56" s="41" t="s">
        <v>269</v>
      </c>
      <c r="F56" s="43" t="s">
        <v>269</v>
      </c>
      <c r="G56" s="25" t="s">
        <v>198</v>
      </c>
      <c r="H56" s="25" t="s">
        <v>193</v>
      </c>
      <c r="I56" s="25" t="s">
        <v>270</v>
      </c>
      <c r="J56" s="37">
        <v>10000000</v>
      </c>
      <c r="K56" s="38">
        <v>-10096.86999999918</v>
      </c>
      <c r="L56" s="35">
        <f t="shared" si="10"/>
        <v>9989903.1300000008</v>
      </c>
      <c r="M56" s="25" t="s">
        <v>237</v>
      </c>
      <c r="N56" s="34" t="s">
        <v>319</v>
      </c>
    </row>
    <row r="57" spans="1:14" ht="45" x14ac:dyDescent="0.25">
      <c r="A57" s="3"/>
      <c r="B57" s="19">
        <v>41</v>
      </c>
      <c r="C57" s="19" t="s">
        <v>313</v>
      </c>
      <c r="D57" s="19"/>
      <c r="E57" s="41" t="s">
        <v>311</v>
      </c>
      <c r="F57" s="43"/>
      <c r="G57" s="25" t="s">
        <v>264</v>
      </c>
      <c r="H57" s="25" t="s">
        <v>315</v>
      </c>
      <c r="I57" s="25" t="s">
        <v>234</v>
      </c>
      <c r="J57" s="37">
        <v>0</v>
      </c>
      <c r="K57" s="46">
        <f>4977708.56+12812.9</f>
        <v>4990521.46</v>
      </c>
      <c r="L57" s="46">
        <f t="shared" si="10"/>
        <v>4990521.46</v>
      </c>
      <c r="M57" s="25" t="s">
        <v>237</v>
      </c>
      <c r="N57" s="46" t="s">
        <v>314</v>
      </c>
    </row>
    <row r="58" spans="1:14" ht="60" x14ac:dyDescent="0.25">
      <c r="A58" s="3"/>
      <c r="B58" s="19">
        <v>42</v>
      </c>
      <c r="C58" s="19" t="s">
        <v>313</v>
      </c>
      <c r="D58" s="19"/>
      <c r="E58" s="41" t="s">
        <v>312</v>
      </c>
      <c r="F58" s="43"/>
      <c r="G58" s="25" t="s">
        <v>232</v>
      </c>
      <c r="H58" s="25" t="s">
        <v>233</v>
      </c>
      <c r="I58" s="25" t="s">
        <v>207</v>
      </c>
      <c r="J58" s="37">
        <v>0</v>
      </c>
      <c r="K58" s="46">
        <v>3950682.83</v>
      </c>
      <c r="L58" s="46">
        <f t="shared" si="10"/>
        <v>3950682.83</v>
      </c>
      <c r="M58" s="25" t="s">
        <v>237</v>
      </c>
      <c r="N58" s="46" t="s">
        <v>314</v>
      </c>
    </row>
    <row r="59" spans="1:14" ht="31.5" customHeight="1" x14ac:dyDescent="0.25">
      <c r="A59" s="8"/>
      <c r="B59" s="70" t="s">
        <v>31</v>
      </c>
      <c r="C59" s="71"/>
      <c r="D59" s="71"/>
      <c r="E59" s="71"/>
      <c r="F59" s="71"/>
      <c r="G59" s="71"/>
      <c r="H59" s="71"/>
      <c r="I59" s="72"/>
      <c r="J59" s="39">
        <f>SUBTOTAL(109,J7:J58)</f>
        <v>350000000</v>
      </c>
      <c r="K59" s="39">
        <f t="shared" ref="K59:L59" si="11">SUBTOTAL(109,K7:K58)</f>
        <v>0</v>
      </c>
      <c r="L59" s="39">
        <f t="shared" si="11"/>
        <v>350000000</v>
      </c>
      <c r="M59" s="40"/>
      <c r="N59" s="40"/>
    </row>
    <row r="60" spans="1:14" ht="45" customHeight="1" x14ac:dyDescent="0.25">
      <c r="B60" s="67" t="s">
        <v>317</v>
      </c>
      <c r="C60" s="68"/>
      <c r="D60" s="68"/>
      <c r="E60" s="68"/>
      <c r="F60" s="68"/>
      <c r="G60" s="68"/>
      <c r="H60" s="68"/>
      <c r="I60" s="68"/>
      <c r="J60" s="68"/>
      <c r="K60" s="68"/>
      <c r="L60" s="68"/>
      <c r="M60" s="68"/>
      <c r="N60" s="68"/>
    </row>
    <row r="61" spans="1:14" ht="45" customHeight="1" x14ac:dyDescent="0.25">
      <c r="B61" s="69"/>
      <c r="C61" s="69"/>
      <c r="D61" s="69"/>
      <c r="E61" s="69"/>
      <c r="F61" s="69"/>
      <c r="G61" s="69"/>
      <c r="H61" s="69"/>
      <c r="I61" s="69"/>
      <c r="J61" s="69"/>
      <c r="K61" s="69"/>
      <c r="L61" s="69"/>
      <c r="M61" s="69"/>
      <c r="N61" s="69"/>
    </row>
    <row r="62" spans="1:14" x14ac:dyDescent="0.25">
      <c r="I62" s="29"/>
      <c r="J62" s="30"/>
    </row>
    <row r="63" spans="1:14" x14ac:dyDescent="0.25">
      <c r="J63" s="30"/>
    </row>
  </sheetData>
  <mergeCells count="83">
    <mergeCell ref="N27:N28"/>
    <mergeCell ref="L27:L28"/>
    <mergeCell ref="K27:K28"/>
    <mergeCell ref="D50:D52"/>
    <mergeCell ref="C50:C52"/>
    <mergeCell ref="E39:E40"/>
    <mergeCell ref="D39:D40"/>
    <mergeCell ref="C39:C40"/>
    <mergeCell ref="J27:J28"/>
    <mergeCell ref="I27:I28"/>
    <mergeCell ref="H27:H28"/>
    <mergeCell ref="G27:G28"/>
    <mergeCell ref="N39:N40"/>
    <mergeCell ref="N50:N52"/>
    <mergeCell ref="N30:N33"/>
    <mergeCell ref="E30:E33"/>
    <mergeCell ref="B50:B52"/>
    <mergeCell ref="L50:L52"/>
    <mergeCell ref="K50:K52"/>
    <mergeCell ref="J50:J52"/>
    <mergeCell ref="I50:I52"/>
    <mergeCell ref="H50:H52"/>
    <mergeCell ref="G50:G52"/>
    <mergeCell ref="E50:E52"/>
    <mergeCell ref="B39:B40"/>
    <mergeCell ref="L39:L40"/>
    <mergeCell ref="K39:K40"/>
    <mergeCell ref="J39:J40"/>
    <mergeCell ref="I39:I40"/>
    <mergeCell ref="H39:H40"/>
    <mergeCell ref="G39:G40"/>
    <mergeCell ref="J17:J18"/>
    <mergeCell ref="I17:I18"/>
    <mergeCell ref="H17:H18"/>
    <mergeCell ref="G17:G18"/>
    <mergeCell ref="L17:L18"/>
    <mergeCell ref="K17:K18"/>
    <mergeCell ref="H19:H21"/>
    <mergeCell ref="G19:G21"/>
    <mergeCell ref="N19:N21"/>
    <mergeCell ref="L19:L21"/>
    <mergeCell ref="K19:K21"/>
    <mergeCell ref="B27:B28"/>
    <mergeCell ref="N4:N5"/>
    <mergeCell ref="B1:N1"/>
    <mergeCell ref="B2:N2"/>
    <mergeCell ref="K4:K5"/>
    <mergeCell ref="M4:M5"/>
    <mergeCell ref="J4:J5"/>
    <mergeCell ref="D4:D5"/>
    <mergeCell ref="F4:F5"/>
    <mergeCell ref="C4:C5"/>
    <mergeCell ref="L4:L5"/>
    <mergeCell ref="B3:N3"/>
    <mergeCell ref="N17:N18"/>
    <mergeCell ref="E19:E21"/>
    <mergeCell ref="J19:J21"/>
    <mergeCell ref="I19:I21"/>
    <mergeCell ref="B60:N61"/>
    <mergeCell ref="B59:I59"/>
    <mergeCell ref="B4:B5"/>
    <mergeCell ref="E4:E5"/>
    <mergeCell ref="G4:H4"/>
    <mergeCell ref="I4:I5"/>
    <mergeCell ref="E17:E18"/>
    <mergeCell ref="E27:E28"/>
    <mergeCell ref="D27:D28"/>
    <mergeCell ref="C27:C28"/>
    <mergeCell ref="D19:D21"/>
    <mergeCell ref="C19:C21"/>
    <mergeCell ref="D17:D18"/>
    <mergeCell ref="C17:C18"/>
    <mergeCell ref="B17:B18"/>
    <mergeCell ref="B19:B21"/>
    <mergeCell ref="D30:D33"/>
    <mergeCell ref="C30:C33"/>
    <mergeCell ref="B30:B33"/>
    <mergeCell ref="L30:L33"/>
    <mergeCell ref="K30:K33"/>
    <mergeCell ref="J30:J33"/>
    <mergeCell ref="I30:I33"/>
    <mergeCell ref="H30:H33"/>
    <mergeCell ref="G30:G33"/>
  </mergeCells>
  <phoneticPr fontId="16" type="noConversion"/>
  <printOptions horizontalCentered="1"/>
  <pageMargins left="0.11811023622047245" right="0.31496062992125984" top="0.35433070866141736" bottom="0.35433070866141736" header="0.31496062992125984" footer="0.31496062992125984"/>
  <pageSetup scale="56" orientation="landscape" r:id="rId1"/>
  <headerFooter>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FONDEREG (2)</vt:lpstr>
      <vt:lpstr>FOCOCI</vt:lpstr>
      <vt:lpstr>FOCOCI!Área_de_impresión</vt:lpstr>
      <vt:lpstr>'FONDEREG (2)'!Área_de_impresión</vt:lpstr>
      <vt:lpstr>FOCOCI!Títulos_a_imprimir</vt:lpstr>
      <vt:lpstr>'FONDEREG (2)'!Títulos_a_imprimir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OmarD</dc:creator>
  <cp:lastModifiedBy>OmarD</cp:lastModifiedBy>
  <cp:lastPrinted>2021-10-23T17:41:12Z</cp:lastPrinted>
  <dcterms:created xsi:type="dcterms:W3CDTF">2020-02-18T17:14:05Z</dcterms:created>
  <dcterms:modified xsi:type="dcterms:W3CDTF">2021-11-17T21:46:27Z</dcterms:modified>
</cp:coreProperties>
</file>