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<sst xmlns="http://schemas.openxmlformats.org/spreadsheetml/2006/main" count="401" uniqueCount="398">
  <si>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</si>
  <si>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</si>
  <si>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</si>
  <si>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</si>
  <si>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</si>
  <si>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</si>
  <si>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</si>
  <si>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</si>
  <si>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</si>
  <si>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</si>
  <si>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</si>
  <si>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</si>
  <si>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</si>
  <si>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</si>
  <si>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</si>
  <si>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</si>
  <si>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</si>
  <si>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</si>
  <si>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</si>
  <si>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</si>
  <si>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</si>
  <si>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</si>
  <si>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</si>
  <si>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</si>
  <si>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</si>
  <si>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</si>
  <si>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</si>
  <si>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</si>
  <si>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</si>
  <si>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</si>
  <si>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</si>
  <si>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</si>
  <si>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</si>
  <si>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</si>
  <si>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</si>
  <si>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</si>
  <si>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</si>
  <si>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</si>
  <si>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</si>
  <si>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</si>
  <si>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</si>
  <si>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</si>
  <si>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</si>
  <si>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</si>
  <si>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</si>
  <si>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</si>
  <si>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</si>
  <si>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</si>
  <si>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</si>
  <si>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</si>
  <si>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</si>
  <si>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</si>
  <si>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</si>
  <si>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</si>
  <si>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</si>
  <si>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</si>
  <si>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</si>
  <si>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</si>
  <si>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</si>
  <si>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</si>
  <si>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</si>
  <si>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</si>
  <si>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</si>
  <si>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</si>
  <si>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</si>
  <si>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</si>
  <si>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</si>
  <si>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</si>
  <si>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</si>
  <si>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</si>
  <si>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</si>
  <si>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</si>
  <si>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</si>
  <si>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</si>
  <si>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</si>
  <si>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</si>
  <si>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</si>
  <si>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</si>
  <si>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</si>
  <si>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</si>
  <si>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</si>
  <si>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</si>
  <si>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</si>
  <si>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</si>
  <si>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</si>
  <si>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</si>
  <si>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</si>
  <si>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</si>
  <si>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</si>
  <si>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</si>
  <si>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</si>
  <si>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</si>
  <si>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</si>
  <si>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</si>
  <si>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</si>
  <si>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</si>
  <si>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</si>
  <si>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</si>
  <si>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</si>
  <si>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</si>
  <si>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</si>
  <si>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</si>
  <si>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</si>
  <si>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</si>
  <si>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</si>
  <si>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</si>
  <si>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</si>
  <si>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</si>
  <si>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</si>
  <si>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</si>
  <si>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</si>
  <si>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</si>
  <si>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</si>
  <si>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</si>
  <si>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</si>
  <si>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</si>
  <si>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</si>
  <si>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</si>
  <si>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</si>
  <si>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</si>
  <si>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</si>
  <si>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</si>
  <si>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</si>
  <si>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</si>
  <si>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</si>
  <si>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</si>
  <si>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</si>
  <si>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</si>
  <si>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</si>
  <si>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</si>
  <si>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</si>
  <si>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</si>
  <si>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</si>
  <si>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</si>
  <si>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</si>
  <si>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</si>
  <si>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</si>
  <si>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</si>
  <si>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</si>
  <si>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</si>
  <si>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</si>
  <si>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</si>
  <si>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</si>
  <si>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</si>
  <si>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</si>
  <si>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</si>
  <si>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</si>
  <si>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</si>
  <si>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</si>
  <si>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</si>
  <si>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</si>
  <si>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</si>
  <si>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</si>
  <si>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</si>
  <si>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</si>
  <si>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</si>
  <si>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</si>
  <si>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</si>
  <si>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</si>
  <si>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</si>
  <si>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</si>
  <si>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</si>
  <si>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</si>
  <si>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</si>
  <si>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</si>
  <si>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</si>
  <si>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</si>
  <si>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</si>
  <si>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</si>
  <si>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</si>
  <si>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</si>
  <si>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</si>
  <si>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</si>
  <si>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</si>
  <si>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</si>
  <si>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</si>
  <si>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</si>
  <si>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</si>
  <si>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</si>
  <si>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</si>
  <si>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</si>
  <si>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</si>
  <si>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</si>
  <si>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</si>
  <si>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</si>
  <si>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</si>
  <si>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</si>
  <si>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</si>
  <si>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</si>
  <si>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</si>
  <si>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</si>
  <si>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</si>
  <si>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</si>
  <si>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</si>
  <si>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</si>
  <si>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</si>
  <si>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</si>
  <si>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</si>
  <si>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</si>
  <si>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</si>
  <si>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</si>
  <si>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</si>
  <si>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</si>
  <si>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</si>
  <si>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</si>
  <si>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</si>
  <si>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</si>
  <si>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</si>
  <si>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</si>
  <si>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</si>
  <si>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</si>
  <si>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</si>
  <si>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</si>
  <si>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</si>
  <si>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</si>
  <si>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</si>
  <si>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</si>
  <si>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</si>
  <si>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</si>
  <si>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</si>
  <si>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</si>
  <si>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</si>
  <si>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</si>
  <si>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</si>
  <si>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</si>
  <si>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</si>
  <si>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</si>
  <si>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</si>
  <si>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</si>
  <si>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</si>
  <si>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</si>
  <si>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</si>
  <si>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</si>
  <si>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</si>
  <si>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</si>
  <si>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</si>
  <si>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</si>
  <si>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</si>
  <si>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</si>
  <si>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</si>
  <si>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</si>
  <si>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</si>
  <si>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</si>
  <si>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</si>
  <si>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</si>
  <si>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</si>
  <si>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</si>
  <si>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</si>
  <si>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</si>
  <si>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</si>
  <si>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</si>
  <si>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</si>
  <si>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</si>
  <si>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</si>
  <si>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</si>
  <si>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</si>
  <si>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</si>
  <si>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</si>
  <si>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</si>
  <si>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</si>
  <si>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</si>
  <si>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</si>
  <si>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</si>
  <si>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</si>
  <si>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</si>
  <si>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</si>
  <si>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</si>
  <si>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</si>
  <si>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</si>
  <si>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</si>
  <si>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</si>
  <si>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</si>
  <si>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</si>
  <si>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</si>
  <si>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</si>
  <si>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</si>
  <si>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</si>
  <si>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</si>
  <si>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</si>
  <si>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</si>
  <si>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</si>
  <si>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</si>
  <si>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</si>
  <si>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</si>
  <si>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</si>
  <si>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</si>
  <si>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</si>
  <si>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</si>
  <si>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</si>
  <si>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</si>
  <si>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</si>
  <si>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</si>
  <si>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</si>
  <si>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</si>
  <si>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</si>
  <si>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</si>
  <si>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</si>
  <si>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</si>
  <si>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</si>
  <si>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</si>
  <si>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</si>
  <si>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</si>
  <si>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</si>
  <si>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</si>
  <si>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</si>
  <si>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</si>
  <si>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</si>
  <si>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</si>
  <si>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</si>
  <si>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</si>
  <si>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</si>
  <si>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</si>
  <si>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</si>
  <si>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</si>
  <si>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</si>
  <si>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</si>
  <si>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</si>
  <si>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</si>
  <si>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</si>
  <si>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</si>
  <si>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</si>
  <si>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</si>
  <si>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</si>
  <si>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</si>
  <si>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</si>
  <si>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</si>
  <si>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</si>
  <si>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</si>
  <si>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</si>
  <si>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</si>
  <si>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</si>
  <si>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</si>
  <si>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</si>
  <si>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</si>
  <si>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</si>
  <si>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</si>
  <si>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</si>
  <si>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</si>
  <si>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</si>
  <si>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</si>
  <si>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</si>
  <si>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</si>
  <si>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</si>
  <si>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</si>
  <si>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</si>
  <si>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</si>
  <si>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</si>
  <si>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</si>
  <si>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</si>
  <si>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</si>
  <si>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</si>
  <si>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</si>
  <si>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</si>
  <si>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</si>
  <si>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</si>
  <si>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</si>
  <si>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</si>
  <si>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</si>
  <si>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</si>
  <si>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</si>
  <si>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</si>
  <si>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</si>
  <si>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</si>
  <si>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</si>
  <si>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</si>
  <si>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</si>
  <si>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</si>
  <si>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</si>
  <si>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</si>
  <si>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</si>
  <si>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</si>
  <si>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</si>
  <si>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</si>
  <si>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</si>
  <si>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</si>
  <si>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</si>
  <si>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</si>
  <si>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</si>
  <si>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</si>
  <si>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</si>
  <si>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</si>
  <si>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</si>
  <si>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</si>
  <si>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</si>
  <si>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</si>
  <si>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</si>
  <si>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</si>
  <si>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</si>
  <si>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</si>
  <si>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</si>
  <si>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</si>
  <si>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</si>
  <si>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31 DE MAYO DE 2017</t>
  </si>
  <si>
    <t>LIC. JUAN GUADALUPE ACEVES DELGADO</t>
  </si>
  <si>
    <t>LAE. NOE SALDAÑA ESCALANTE</t>
  </si>
  <si>
    <t>PRESIDENTE MUNICIPAL</t>
  </si>
  <si>
    <t>ENCARGADO DE LA HACIENDA</t>
  </si>
  <si>
    <t>ASEJ2017-05-05-05-2018-1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</si>
</sst>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2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3781241.26</v>
      </c>
      <c r="D8" s="41">
        <f>SUM(D9:D15)</f>
        <v>2811201.1</v>
      </c>
      <c r="E8" s="17"/>
      <c r="F8" s="9" t="s">
        <v>195</v>
      </c>
      <c r="G8" s="3" t="s">
        <v>196</v>
      </c>
      <c r="H8" s="40">
        <f>SUM(H9:H17)</f>
        <v>10422177.2</v>
      </c>
      <c r="I8" s="41">
        <f>SUM(I9:I17)</f>
        <v>8540758.25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1079057.61</v>
      </c>
      <c r="I9" s="27">
        <v>493217.79</v>
      </c>
    </row>
    <row r="10" spans="1:9" ht="11.25">
      <c r="A10" s="11" t="s">
        <v>6</v>
      </c>
      <c r="B10" s="4" t="s">
        <v>7</v>
      </c>
      <c r="C10" s="26">
        <v>2832248.13</v>
      </c>
      <c r="D10" s="27">
        <v>1100728.1</v>
      </c>
      <c r="E10" s="17"/>
      <c r="F10" s="11" t="s">
        <v>199</v>
      </c>
      <c r="G10" s="4" t="s">
        <v>200</v>
      </c>
      <c r="H10" s="26">
        <v>2679839.12</v>
      </c>
      <c r="I10" s="27">
        <v>2999356.14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201091.28</v>
      </c>
      <c r="D12" s="27">
        <v>1707473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744901.85</v>
      </c>
      <c r="D15" s="27">
        <v>0</v>
      </c>
      <c r="E15" s="17"/>
      <c r="F15" s="11" t="s">
        <v>209</v>
      </c>
      <c r="G15" s="4" t="s">
        <v>210</v>
      </c>
      <c r="H15" s="26">
        <v>6664779.47</v>
      </c>
      <c r="I15" s="27">
        <v>5048184.32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3108319.3099999996</v>
      </c>
      <c r="D17" s="41">
        <f>SUM(D18:D24)</f>
        <v>3475669.89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315993.43</v>
      </c>
      <c r="D20" s="27">
        <v>211193.43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496820.93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487204.97</v>
      </c>
      <c r="D23" s="27">
        <v>462311.62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2355954.52</v>
      </c>
      <c r="I24" s="41">
        <f>SUM(I25:I27)</f>
        <v>1774561.39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2355954.52</v>
      </c>
      <c r="I25" s="27">
        <v>1774561.39</v>
      </c>
    </row>
    <row r="26" spans="1:9" ht="11.25">
      <c r="A26" s="9" t="s">
        <v>34</v>
      </c>
      <c r="B26" s="3" t="s">
        <v>35</v>
      </c>
      <c r="C26" s="40">
        <f>SUM(C27:C31)</f>
        <v>1526510.18</v>
      </c>
      <c r="D26" s="41">
        <f>SUM(D27:D31)</f>
        <v>1201790.69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1399557.22</v>
      </c>
      <c r="D27" s="27">
        <v>1074837.73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875000</v>
      </c>
      <c r="I33" s="41">
        <f>SUM(I34:I36)</f>
        <v>2916666.65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875000</v>
      </c>
      <c r="I34" s="27">
        <v>2916666.65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8416070.75</v>
      </c>
      <c r="D52" s="35">
        <f>D8+D17+D26+D33+D40+D43+D47</f>
        <v>7488661.68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13653131.719999999</v>
      </c>
      <c r="I56" s="35">
        <f>I8+I19+I24+I29+I33+I38+I46+I51</f>
        <v>13231986.290000001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119244039.58999999</v>
      </c>
      <c r="D68" s="41">
        <f>SUM(D69:D75)</f>
        <v>102749388.35999998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21294736.9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21294736.9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56581941.41</v>
      </c>
      <c r="D73" s="27">
        <v>40087290.18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3500350.41</v>
      </c>
      <c r="D77" s="41">
        <f>SUM(D78:D85)</f>
        <v>3417404.2300000004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396219.89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753350.42</v>
      </c>
      <c r="D83" s="27">
        <v>706764.24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21294736.9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32859512.14</v>
      </c>
      <c r="I96" s="37">
        <f>I56+I94</f>
        <v>34526723.19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98300948.61</v>
      </c>
      <c r="I104" s="41">
        <f>I105+I106+I107+I112+I116</f>
        <v>79128731.08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7973675.03</v>
      </c>
      <c r="I105" s="27">
        <v>7560192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71568539.08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122744389.99999999</v>
      </c>
      <c r="D121" s="35">
        <f>D55+D61+D68+D77+D87+D94+D101+D109+D116</f>
        <v>106166792.58999999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131160460.74999999</v>
      </c>
      <c r="D123" s="39">
        <f>D52+D121</f>
        <v>113655454.26999998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98300948.61</v>
      </c>
      <c r="I124" s="35">
        <f>I99+I104+I120</f>
        <v>79128731.08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131160460.75</v>
      </c>
      <c r="I126" s="39">
        <f>I96+I124</f>
        <v>113655454.27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2018-05-07T15:08:56Z</dcterms:modified>
  <cp:category/>
  <cp:version/>
  <cp:contentType/>
  <cp:contentStatus/>
</cp:coreProperties>
</file>