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11640" activeTab="1"/>
  </bookViews>
  <sheets>
    <sheet name="Mov. aux. bco" sheetId="1" r:id="rId1"/>
    <sheet name="relacion de mov." sheetId="6" r:id="rId2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8"/>
  <c r="F7"/>
  <c r="I8"/>
  <c r="I9" l="1"/>
  <c r="I10" s="1"/>
  <c r="I11" s="1"/>
  <c r="I12" s="1"/>
  <c r="I13" s="1"/>
  <c r="I14" s="1"/>
  <c r="I15" s="1"/>
</calcChain>
</file>

<file path=xl/sharedStrings.xml><?xml version="1.0" encoding="utf-8"?>
<sst xmlns="http://schemas.openxmlformats.org/spreadsheetml/2006/main" count="56" uniqueCount="39">
  <si>
    <t>Movimientos auxilires del 01/01/2016 al 31/01/2016</t>
  </si>
  <si>
    <t>102-000-200</t>
  </si>
  <si>
    <t>BBVA BANCOMER S.A.</t>
  </si>
  <si>
    <t>ESTABLECIMIENTO DEL FONDO</t>
  </si>
  <si>
    <t>INGRESOS</t>
  </si>
  <si>
    <t>CUENTA</t>
  </si>
  <si>
    <t>FECHA</t>
  </si>
  <si>
    <t>TIPO</t>
  </si>
  <si>
    <t>NOMBRE</t>
  </si>
  <si>
    <t>NUMERO</t>
  </si>
  <si>
    <t>CONCEPTO</t>
  </si>
  <si>
    <t>CARGO</t>
  </si>
  <si>
    <t>ABONO</t>
  </si>
  <si>
    <t>SALDO INICIAL</t>
  </si>
  <si>
    <t>SALDO</t>
  </si>
  <si>
    <t>REFERENCIA</t>
  </si>
  <si>
    <t>EGRESOS</t>
  </si>
  <si>
    <t>TLAQUEPAQUE ESCOLAR</t>
  </si>
  <si>
    <t>LUIS GUIZAR</t>
  </si>
  <si>
    <t>ANGELICA NAVA</t>
  </si>
  <si>
    <t>CAMARO SOLUIONES</t>
  </si>
  <si>
    <t>MIGUEL ANGEL FLROES CASTILLO</t>
  </si>
  <si>
    <t>GILBERTO GARCIA</t>
  </si>
  <si>
    <t>SERGIO MARTINEZ</t>
  </si>
  <si>
    <t>108-002-044</t>
  </si>
  <si>
    <t>108-002-064</t>
  </si>
  <si>
    <t>108-002-068</t>
  </si>
  <si>
    <t>108-002-025</t>
  </si>
  <si>
    <t>ingresos</t>
  </si>
  <si>
    <t>cargo</t>
  </si>
  <si>
    <t>abono</t>
  </si>
  <si>
    <t>207-000-001</t>
  </si>
  <si>
    <t>bancos</t>
  </si>
  <si>
    <t>sec. Finan</t>
  </si>
  <si>
    <t>Egresos</t>
  </si>
  <si>
    <t>505-202-111</t>
  </si>
  <si>
    <t>505-303-531</t>
  </si>
  <si>
    <t>505-202-941</t>
  </si>
  <si>
    <t>108-002-200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</si>
</sst>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14" fontId="2" fillId="0" borderId="0" xfId="0" applyNumberFormat="1" applyFont="1"/>
    <xf numFmtId="44" fontId="2" fillId="0" borderId="0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Border="1" applyAlignment="1">
      <alignment horizontal="left"/>
    </xf>
    <xf numFmtId="44" fontId="2" fillId="0" borderId="0" xfId="1" applyFont="1"/>
    <xf numFmtId="44" fontId="0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29" sqref="E29"/>
    </sheetView>
  </sheetViews>
  <sheetFormatPr baseColWidth="10" defaultRowHeight="15"/>
  <cols>
    <col min="1" max="1" width="10" customWidth="1"/>
    <col min="2" max="2" width="8.5703125" bestFit="1" customWidth="1"/>
    <col min="4" max="4" width="23.85546875" bestFit="1" customWidth="1"/>
    <col min="5" max="5" width="12" bestFit="1" customWidth="1"/>
    <col min="6" max="6" width="12.5703125" style="1" bestFit="1" customWidth="1"/>
    <col min="7" max="7" width="11.5703125" style="1" bestFit="1" customWidth="1"/>
    <col min="8" max="9" width="12.5703125" style="1" bestFit="1" customWidth="1"/>
  </cols>
  <sheetData>
    <row r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5</v>
      </c>
      <c r="B3" s="12"/>
      <c r="C3" s="12" t="s">
        <v>8</v>
      </c>
      <c r="D3" s="12"/>
      <c r="E3" s="8"/>
      <c r="F3" s="3"/>
      <c r="G3" s="3"/>
      <c r="H3" s="13" t="s">
        <v>13</v>
      </c>
      <c r="I3" s="13"/>
    </row>
    <row r="4" spans="1:9" ht="15.75" thickBot="1">
      <c r="A4" s="4" t="s">
        <v>6</v>
      </c>
      <c r="B4" s="4" t="s">
        <v>7</v>
      </c>
      <c r="C4" s="4" t="s">
        <v>9</v>
      </c>
      <c r="D4" s="4" t="s">
        <v>10</v>
      </c>
      <c r="E4" s="4" t="s">
        <v>15</v>
      </c>
      <c r="F4" s="5" t="s">
        <v>11</v>
      </c>
      <c r="G4" s="5" t="s">
        <v>12</v>
      </c>
      <c r="H4" s="5"/>
      <c r="I4" s="5" t="s">
        <v>14</v>
      </c>
    </row>
    <row r="5" spans="1:9">
      <c r="A5" s="6"/>
      <c r="B5" s="6"/>
      <c r="C5" s="6"/>
      <c r="D5" s="6"/>
      <c r="E5" s="6"/>
      <c r="F5" s="7"/>
      <c r="G5" s="7"/>
      <c r="H5" s="7"/>
      <c r="I5" s="7"/>
    </row>
    <row r="6" spans="1:9">
      <c r="A6" s="6" t="s">
        <v>1</v>
      </c>
      <c r="B6" s="6"/>
      <c r="C6" s="6" t="s">
        <v>2</v>
      </c>
      <c r="D6" s="6"/>
      <c r="E6" s="6"/>
      <c r="F6" s="7"/>
      <c r="G6" s="7"/>
      <c r="H6" s="7"/>
      <c r="I6" s="7"/>
    </row>
    <row r="7" spans="1:9">
      <c r="A7" s="2">
        <v>42394</v>
      </c>
      <c r="B7" s="6" t="s">
        <v>4</v>
      </c>
      <c r="C7" s="6">
        <v>1</v>
      </c>
      <c r="D7" s="6" t="s">
        <v>3</v>
      </c>
      <c r="E7" s="6"/>
      <c r="F7" s="7">
        <f ca="1">SUMIF('relacion de mov.'!C2:F19,'Mov. aux. bco'!C7,'relacion de mov.'!E2:F19)</f>
        <v>700000</v>
      </c>
      <c r="G7" s="7"/>
      <c r="H7" s="7">
        <v>0</v>
      </c>
      <c r="I7" s="7">
        <v>700000</v>
      </c>
    </row>
    <row r="8" spans="1:9">
      <c r="A8" s="2">
        <v>42395</v>
      </c>
      <c r="B8" s="6" t="s">
        <v>16</v>
      </c>
      <c r="C8" s="6">
        <v>1117</v>
      </c>
      <c r="D8" s="6" t="s">
        <v>17</v>
      </c>
      <c r="E8" s="6"/>
      <c r="F8" s="7"/>
      <c r="G8" s="7">
        <f ca="1">SUMIF('relacion de mov.'!C2:F19,'Mov. aux. bco'!C8,'relacion de mov.'!E2:F19)</f>
        <v>11297.76</v>
      </c>
      <c r="H8" s="7"/>
      <c r="I8" s="7">
        <f ca="1">I7-G8+F8</f>
        <v>688702.24</v>
      </c>
    </row>
    <row r="9" spans="1:9">
      <c r="A9" s="2">
        <v>42395</v>
      </c>
      <c r="B9" s="6" t="s">
        <v>16</v>
      </c>
      <c r="C9" s="6">
        <v>1118</v>
      </c>
      <c r="D9" s="6" t="s">
        <v>18</v>
      </c>
      <c r="E9" s="6"/>
      <c r="F9" s="7"/>
      <c r="G9" s="7">
        <f ca="1">SUMIF('relacion de mov.'!C3:F20,'Mov. aux. bco'!C9,'relacion de mov.'!E3:F20)</f>
        <v>500</v>
      </c>
      <c r="H9" s="7"/>
      <c r="I9" s="7">
        <f t="shared" ref="I9:I15" ca="1" si="0">I8-G9+F9</f>
        <v>688202.23999999999</v>
      </c>
    </row>
    <row r="10" spans="1:9">
      <c r="A10" s="2">
        <v>42395</v>
      </c>
      <c r="B10" s="6" t="s">
        <v>16</v>
      </c>
      <c r="C10" s="6">
        <v>1119</v>
      </c>
      <c r="D10" s="6" t="s">
        <v>19</v>
      </c>
      <c r="E10" s="6"/>
      <c r="F10" s="7"/>
      <c r="G10" s="7">
        <f ca="1">SUMIF('relacion de mov.'!C4:F21,'Mov. aux. bco'!C10,'relacion de mov.'!E4:F21)</f>
        <v>790</v>
      </c>
      <c r="H10" s="7"/>
      <c r="I10" s="7">
        <f t="shared" ca="1" si="0"/>
        <v>687412.24</v>
      </c>
    </row>
    <row r="11" spans="1:9">
      <c r="A11" s="2">
        <v>42395</v>
      </c>
      <c r="B11" s="6" t="s">
        <v>16</v>
      </c>
      <c r="C11" s="6">
        <v>1120</v>
      </c>
      <c r="D11" s="6" t="s">
        <v>20</v>
      </c>
      <c r="E11" s="6"/>
      <c r="F11" s="7"/>
      <c r="G11" s="7">
        <f ca="1">SUMIF('relacion de mov.'!C5:F22,'Mov. aux. bco'!C11,'relacion de mov.'!E5:F22)</f>
        <v>788.8</v>
      </c>
      <c r="H11" s="7"/>
      <c r="I11" s="7">
        <f t="shared" ca="1" si="0"/>
        <v>686623.44</v>
      </c>
    </row>
    <row r="12" spans="1:9">
      <c r="A12" s="2">
        <v>42395</v>
      </c>
      <c r="B12" s="6" t="s">
        <v>16</v>
      </c>
      <c r="C12" s="6">
        <v>1121</v>
      </c>
      <c r="D12" s="6" t="s">
        <v>21</v>
      </c>
      <c r="E12" s="6"/>
      <c r="F12" s="7"/>
      <c r="G12" s="7">
        <f ca="1">SUMIF('relacion de mov.'!C6:F23,'Mov. aux. bco'!C12,'relacion de mov.'!E6:F23)</f>
        <v>600</v>
      </c>
      <c r="H12" s="7"/>
      <c r="I12" s="7">
        <f t="shared" ca="1" si="0"/>
        <v>686023.44</v>
      </c>
    </row>
    <row r="13" spans="1:9">
      <c r="A13" s="2">
        <v>42395</v>
      </c>
      <c r="B13" s="6" t="s">
        <v>16</v>
      </c>
      <c r="C13" s="6">
        <v>1122</v>
      </c>
      <c r="D13" s="6" t="s">
        <v>22</v>
      </c>
      <c r="E13" s="6"/>
      <c r="F13" s="7"/>
      <c r="G13" s="7">
        <f ca="1">SUMIF('relacion de mov.'!C7:F24,'Mov. aux. bco'!C13,'relacion de mov.'!E7:F24)</f>
        <v>1807.3</v>
      </c>
      <c r="H13" s="7"/>
      <c r="I13" s="7">
        <f t="shared" ca="1" si="0"/>
        <v>684216.1399999999</v>
      </c>
    </row>
    <row r="14" spans="1:9">
      <c r="A14" s="2">
        <v>42395</v>
      </c>
      <c r="B14" s="6" t="s">
        <v>16</v>
      </c>
      <c r="C14" s="6">
        <v>1123</v>
      </c>
      <c r="D14" s="6" t="s">
        <v>20</v>
      </c>
      <c r="E14" s="6"/>
      <c r="F14" s="7"/>
      <c r="G14" s="7">
        <f ca="1">SUMIF('relacion de mov.'!C8:F25,'Mov. aux. bco'!C14,'relacion de mov.'!E8:F25)</f>
        <v>2099.6</v>
      </c>
      <c r="H14" s="7"/>
      <c r="I14" s="7">
        <f t="shared" ca="1" si="0"/>
        <v>682116.53999999992</v>
      </c>
    </row>
    <row r="15" spans="1:9">
      <c r="A15" s="2">
        <v>42395</v>
      </c>
      <c r="B15" s="6" t="s">
        <v>16</v>
      </c>
      <c r="C15" s="6">
        <v>1124</v>
      </c>
      <c r="D15" s="6" t="s">
        <v>23</v>
      </c>
      <c r="E15" s="6"/>
      <c r="F15" s="7"/>
      <c r="G15" s="7">
        <f ca="1">SUMIF('relacion de mov.'!C9:F26,'Mov. aux. bco'!C15,'relacion de mov.'!E9:F26)</f>
        <v>6240.8</v>
      </c>
      <c r="H15" s="7"/>
      <c r="I15" s="7">
        <f t="shared" ca="1" si="0"/>
        <v>675875.73999999987</v>
      </c>
    </row>
    <row r="16" spans="1:9">
      <c r="A16" s="6"/>
      <c r="B16" s="6"/>
      <c r="C16" s="6"/>
      <c r="D16" s="6"/>
      <c r="E16" s="6"/>
      <c r="F16" s="7"/>
      <c r="G16" s="7"/>
      <c r="H16" s="7"/>
      <c r="I16" s="7"/>
    </row>
    <row r="17" spans="1:9">
      <c r="A17" s="6"/>
      <c r="B17" s="6"/>
      <c r="C17" s="6"/>
      <c r="D17" s="6"/>
      <c r="E17" s="6"/>
      <c r="F17" s="7"/>
      <c r="G17" s="7"/>
      <c r="H17" s="7"/>
      <c r="I17" s="7"/>
    </row>
    <row r="18" spans="1:9">
      <c r="A18" s="6"/>
      <c r="B18" s="6"/>
      <c r="C18" s="6"/>
      <c r="D18" s="6"/>
      <c r="E18" s="6"/>
      <c r="F18" s="7"/>
      <c r="G18" s="7"/>
      <c r="H18" s="7"/>
      <c r="I18" s="7"/>
    </row>
    <row r="19" spans="1:9">
      <c r="A19" s="6"/>
      <c r="B19" s="6"/>
      <c r="C19" s="6"/>
      <c r="D19" s="6"/>
      <c r="E19" s="6"/>
      <c r="F19" s="7"/>
      <c r="G19" s="7"/>
      <c r="H19" s="7"/>
      <c r="I19" s="7"/>
    </row>
    <row r="20" spans="1:9">
      <c r="A20" s="6"/>
      <c r="B20" s="6"/>
      <c r="C20" s="6"/>
      <c r="D20" s="6"/>
      <c r="E20" s="6"/>
      <c r="F20" s="7"/>
      <c r="G20" s="7"/>
      <c r="H20" s="7"/>
      <c r="I20" s="7"/>
    </row>
    <row r="21" spans="1:9">
      <c r="A21" s="6"/>
      <c r="B21" s="6"/>
      <c r="C21" s="6"/>
      <c r="D21" s="6"/>
      <c r="E21" s="6"/>
      <c r="F21" s="7"/>
      <c r="G21" s="7"/>
      <c r="H21" s="7"/>
      <c r="I21" s="7"/>
    </row>
    <row r="22" spans="1:9">
      <c r="A22" s="6"/>
      <c r="B22" s="6"/>
      <c r="C22" s="6"/>
      <c r="D22" s="6"/>
      <c r="E22" s="6"/>
      <c r="F22" s="7"/>
      <c r="G22" s="7"/>
      <c r="H22" s="7"/>
      <c r="I22" s="7"/>
    </row>
    <row r="23" spans="1:9">
      <c r="A23" s="6"/>
      <c r="B23" s="6"/>
      <c r="C23" s="6"/>
      <c r="D23" s="6"/>
      <c r="E23" s="6"/>
      <c r="F23" s="7"/>
      <c r="G23" s="7"/>
      <c r="H23" s="7"/>
      <c r="I23" s="7"/>
    </row>
    <row r="24" spans="1:9">
      <c r="A24" s="6"/>
      <c r="B24" s="6"/>
      <c r="C24" s="6"/>
      <c r="D24" s="6"/>
      <c r="E24" s="6"/>
      <c r="F24" s="7"/>
      <c r="G24" s="7"/>
      <c r="H24" s="7"/>
      <c r="I24" s="7"/>
    </row>
    <row r="25" spans="1:9">
      <c r="A25" s="6"/>
      <c r="B25" s="6"/>
      <c r="C25" s="6"/>
      <c r="D25" s="6"/>
      <c r="E25" s="6"/>
      <c r="F25" s="7"/>
      <c r="G25" s="7"/>
      <c r="H25" s="7"/>
      <c r="I25" s="7"/>
    </row>
    <row r="26" spans="1:9">
      <c r="A26" s="6"/>
      <c r="B26" s="6"/>
      <c r="C26" s="6"/>
      <c r="D26" s="6"/>
      <c r="E26" s="6"/>
      <c r="F26" s="7"/>
      <c r="G26" s="7"/>
      <c r="H26" s="7"/>
      <c r="I26" s="7"/>
    </row>
    <row r="27" spans="1:9">
      <c r="A27" s="6"/>
      <c r="B27" s="6"/>
      <c r="C27" s="6"/>
      <c r="D27" s="6"/>
      <c r="E27" s="6"/>
      <c r="F27" s="7"/>
      <c r="G27" s="7"/>
      <c r="H27" s="7"/>
      <c r="I27" s="7"/>
    </row>
    <row r="28" spans="1:9">
      <c r="A28" s="6"/>
      <c r="B28" s="6"/>
      <c r="C28" s="6"/>
      <c r="D28" s="6"/>
      <c r="E28" s="6"/>
      <c r="F28" s="7"/>
      <c r="G28" s="7"/>
      <c r="H28" s="7"/>
      <c r="I28" s="7"/>
    </row>
    <row r="29" spans="1:9">
      <c r="A29" s="6"/>
      <c r="B29" s="6"/>
      <c r="C29" s="6"/>
      <c r="D29" s="6"/>
      <c r="E29" s="6"/>
      <c r="F29" s="7"/>
      <c r="G29" s="7"/>
      <c r="H29" s="7"/>
      <c r="I29" s="7"/>
    </row>
    <row r="30" spans="1:9">
      <c r="A30" s="6"/>
      <c r="B30" s="6"/>
      <c r="C30" s="6"/>
      <c r="D30" s="6"/>
      <c r="E30" s="6"/>
      <c r="F30" s="7"/>
      <c r="G30" s="7"/>
      <c r="H30" s="7"/>
      <c r="I30" s="7"/>
    </row>
    <row r="31" spans="1:9">
      <c r="A31" s="6"/>
      <c r="B31" s="6"/>
      <c r="C31" s="6"/>
      <c r="D31" s="6"/>
      <c r="E31" s="6"/>
      <c r="F31" s="7"/>
      <c r="G31" s="7"/>
      <c r="H31" s="7"/>
      <c r="I31" s="7"/>
    </row>
    <row r="32" spans="1:9">
      <c r="I32" s="7"/>
    </row>
  </sheetData>
  <mergeCells count="4">
    <mergeCell ref="A1:I1"/>
    <mergeCell ref="C3:D3"/>
    <mergeCell ref="A3:B3"/>
    <mergeCell ref="H3:I3"/>
  </mergeCells>
  <pageMargins left="0.98425196850393704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13" sqref="I13:I14"/>
    </sheetView>
  </sheetViews>
  <sheetFormatPr baseColWidth="10" defaultRowHeight="15"/>
  <cols>
    <col min="5" max="6" width="12.5703125" style="10" bestFit="1" customWidth="1"/>
  </cols>
  <sheetData>
    <row r="1" spans="1:6">
      <c r="E1" s="10" t="s">
        <v>29</v>
      </c>
      <c r="F1" s="10" t="s">
        <v>30</v>
      </c>
    </row>
    <row r="2" spans="1:6">
      <c r="A2" s="6" t="s">
        <v>28</v>
      </c>
      <c r="B2" s="6" t="s">
        <v>32</v>
      </c>
      <c r="C2" s="6">
        <v>1</v>
      </c>
      <c r="D2" s="6" t="s">
        <v>1</v>
      </c>
      <c r="E2" s="9">
        <v>700000</v>
      </c>
      <c r="F2" s="9"/>
    </row>
    <row r="3" spans="1:6">
      <c r="A3" s="6"/>
      <c r="B3" s="6" t="s">
        <v>33</v>
      </c>
      <c r="C3" s="6"/>
      <c r="D3" s="6" t="s">
        <v>31</v>
      </c>
      <c r="E3" s="9"/>
      <c r="F3" s="9">
        <v>700000</v>
      </c>
    </row>
    <row r="4" spans="1:6">
      <c r="A4" s="6" t="s">
        <v>34</v>
      </c>
      <c r="B4" s="6"/>
      <c r="C4" s="6">
        <v>1117</v>
      </c>
      <c r="D4" s="6" t="s">
        <v>38</v>
      </c>
      <c r="E4" s="9">
        <v>11297.76</v>
      </c>
      <c r="F4" s="9"/>
    </row>
    <row r="5" spans="1:6">
      <c r="A5" s="6"/>
      <c r="B5" s="6"/>
      <c r="C5" s="6"/>
      <c r="D5" s="6" t="s">
        <v>35</v>
      </c>
      <c r="E5" s="9"/>
      <c r="F5" s="9">
        <v>11297.76</v>
      </c>
    </row>
    <row r="6" spans="1:6">
      <c r="A6" s="6"/>
      <c r="B6" s="6"/>
      <c r="C6" s="6">
        <v>1118</v>
      </c>
      <c r="D6" s="6" t="s">
        <v>1</v>
      </c>
      <c r="E6" s="9">
        <v>500</v>
      </c>
      <c r="F6" s="9"/>
    </row>
    <row r="7" spans="1:6">
      <c r="A7" s="6"/>
      <c r="B7" s="6"/>
      <c r="C7" s="6"/>
      <c r="D7" s="6" t="s">
        <v>25</v>
      </c>
      <c r="E7" s="9"/>
      <c r="F7" s="9">
        <v>500</v>
      </c>
    </row>
    <row r="8" spans="1:6">
      <c r="A8" s="6"/>
      <c r="B8" s="6"/>
      <c r="C8" s="6">
        <v>1119</v>
      </c>
      <c r="D8" s="6" t="s">
        <v>1</v>
      </c>
      <c r="E8" s="9">
        <v>790</v>
      </c>
      <c r="F8" s="9"/>
    </row>
    <row r="9" spans="1:6">
      <c r="A9" s="6"/>
      <c r="B9" s="6"/>
      <c r="C9" s="6"/>
      <c r="D9" s="6" t="s">
        <v>24</v>
      </c>
      <c r="E9" s="9"/>
      <c r="F9" s="9">
        <v>790</v>
      </c>
    </row>
    <row r="10" spans="1:6">
      <c r="A10" s="6"/>
      <c r="B10" s="6"/>
      <c r="C10" s="6">
        <v>1120</v>
      </c>
      <c r="D10" s="6" t="s">
        <v>1</v>
      </c>
      <c r="E10" s="9">
        <v>788.8</v>
      </c>
      <c r="F10" s="9"/>
    </row>
    <row r="11" spans="1:6">
      <c r="A11" s="6"/>
      <c r="B11" s="6"/>
      <c r="C11" s="6"/>
      <c r="D11" s="6" t="s">
        <v>36</v>
      </c>
      <c r="E11" s="9"/>
      <c r="F11" s="9">
        <v>788.8</v>
      </c>
    </row>
    <row r="12" spans="1:6">
      <c r="A12" s="6"/>
      <c r="B12" s="6"/>
      <c r="C12" s="6">
        <v>1121</v>
      </c>
      <c r="D12" s="6" t="s">
        <v>1</v>
      </c>
      <c r="E12" s="9">
        <v>600</v>
      </c>
      <c r="F12" s="9"/>
    </row>
    <row r="13" spans="1:6">
      <c r="A13" s="6"/>
      <c r="B13" s="6"/>
      <c r="C13" s="6"/>
      <c r="D13" s="6" t="s">
        <v>37</v>
      </c>
      <c r="E13" s="9"/>
      <c r="F13" s="9">
        <v>600</v>
      </c>
    </row>
    <row r="14" spans="1:6">
      <c r="A14" s="6"/>
      <c r="B14" s="6"/>
      <c r="C14" s="6">
        <v>1122</v>
      </c>
      <c r="D14" s="6" t="s">
        <v>1</v>
      </c>
      <c r="E14" s="9">
        <v>1807.3</v>
      </c>
      <c r="F14" s="9"/>
    </row>
    <row r="15" spans="1:6">
      <c r="A15" s="6"/>
      <c r="B15" s="6"/>
      <c r="C15" s="6"/>
      <c r="D15" s="6" t="s">
        <v>26</v>
      </c>
      <c r="E15" s="9"/>
      <c r="F15" s="9">
        <v>1807.3</v>
      </c>
    </row>
    <row r="16" spans="1:6">
      <c r="A16" s="6"/>
      <c r="B16" s="6"/>
      <c r="C16" s="6">
        <v>1123</v>
      </c>
      <c r="D16" s="6" t="s">
        <v>1</v>
      </c>
      <c r="E16" s="9">
        <v>2099.6</v>
      </c>
      <c r="F16" s="9"/>
    </row>
    <row r="17" spans="1:6">
      <c r="A17" s="6"/>
      <c r="B17" s="6"/>
      <c r="C17" s="6"/>
      <c r="D17" s="6" t="s">
        <v>36</v>
      </c>
      <c r="E17" s="9"/>
      <c r="F17" s="9">
        <v>2099.6</v>
      </c>
    </row>
    <row r="18" spans="1:6">
      <c r="A18" s="6"/>
      <c r="B18" s="6"/>
      <c r="C18" s="6">
        <v>1124</v>
      </c>
      <c r="D18" s="6" t="s">
        <v>1</v>
      </c>
      <c r="E18" s="9">
        <v>6240.8</v>
      </c>
      <c r="F18" s="9"/>
    </row>
    <row r="19" spans="1:6">
      <c r="A19" s="6"/>
      <c r="B19" s="6"/>
      <c r="C19" s="6"/>
      <c r="D19" s="6" t="s">
        <v>27</v>
      </c>
      <c r="E19" s="9"/>
      <c r="F19" s="9">
        <v>6240.8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Mov. aux. bco</vt:lpstr>
      <vt:lpstr>relacion de mov.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2016-06-01T16:39:44Z</cp:lastPrinted>
  <dcterms:created xsi:type="dcterms:W3CDTF">2016-01-21T18:00:13Z</dcterms:created>
  <dcterms:modified xsi:type="dcterms:W3CDTF">2016-07-01T17:04:06Z</dcterms:modified>
</cp:coreProperties>
</file>