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TRANSPARENCIA\Fracción IV, Inciso B\"/>
    </mc:Choice>
  </mc:AlternateContent>
  <bookViews>
    <workbookView xWindow="0" yWindow="0" windowWidth="20490" windowHeight="7155"/>
  </bookViews>
  <sheets>
    <sheet name=" TECNM-D-PL-PO-001-01" sheetId="1" r:id="rId1"/>
    <sheet name="Instructivo" sheetId="3" r:id="rId2"/>
  </sheets>
  <definedNames>
    <definedName name="_xlnm.Print_Area" localSheetId="0">' TECNM-D-PL-PO-001-01'!$A$6:$AE$26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9" i="1" l="1"/>
  <c r="AE16" i="1"/>
  <c r="AE17" i="1"/>
  <c r="AE18" i="1"/>
  <c r="AE15" i="1"/>
  <c r="AE14" i="1"/>
  <c r="AE20" i="1" l="1"/>
  <c r="D48" i="1" l="1"/>
  <c r="AD20" i="1"/>
  <c r="AC20" i="1"/>
  <c r="AB20" i="1"/>
  <c r="A8" i="1"/>
</calcChain>
</file>

<file path=xl/comments1.xml><?xml version="1.0" encoding="utf-8"?>
<comments xmlns="http://schemas.openxmlformats.org/spreadsheetml/2006/main">
  <authors>
    <author>Subd de Planeacion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Subd de Planeacion:</t>
        </r>
        <r>
          <rPr>
            <sz val="9"/>
            <color indexed="81"/>
            <rFont val="Tahoma"/>
            <family val="2"/>
          </rPr>
          <t xml:space="preserve">
Colocar el Fin, Propósito del Programa Presupuestario así como de los componentes</t>
        </r>
      </text>
    </comment>
  </commentList>
</comments>
</file>

<file path=xl/sharedStrings.xml><?xml version="1.0" encoding="utf-8"?>
<sst xmlns="http://schemas.openxmlformats.org/spreadsheetml/2006/main" count="187" uniqueCount="156">
  <si>
    <t>Nombre del documento: Formato de Metas y Concentrado del Presupuesto de Egresos 20__(1)___ de la Matriz de Indicadores de Resultados por componente.</t>
  </si>
  <si>
    <t>Código:                           TECNM-D-PL-PO-001-01</t>
  </si>
  <si>
    <t>Revisión: 0</t>
  </si>
  <si>
    <t>Página 1 de 1</t>
  </si>
  <si>
    <t>Programa
Presupuestario</t>
  </si>
  <si>
    <t>MATRIZ DE INDICADORES PARA RESULTADOS</t>
  </si>
  <si>
    <t>REFERENCIA PARA LA MEDICIÓN DEL INDICADOR</t>
  </si>
  <si>
    <t>PROGRAMADO (15)</t>
  </si>
  <si>
    <t>PRESUPUESTO POR FUENTE DE FINANCIAMIENTO DE LA UEG (16)</t>
  </si>
  <si>
    <t>NIVEL</t>
  </si>
  <si>
    <t>RESUMEN NARRATIVO</t>
  </si>
  <si>
    <t>INDICADORES</t>
  </si>
  <si>
    <t>ENE</t>
  </si>
  <si>
    <t>FEB</t>
  </si>
  <si>
    <t>MAR</t>
  </si>
  <si>
    <t>AB</t>
  </si>
  <si>
    <t>MA</t>
  </si>
  <si>
    <t>JUN</t>
  </si>
  <si>
    <t>JUL</t>
  </si>
  <si>
    <t>AG</t>
  </si>
  <si>
    <t>SEP</t>
  </si>
  <si>
    <t>OCT</t>
  </si>
  <si>
    <t>NOV</t>
  </si>
  <si>
    <t>DIC</t>
  </si>
  <si>
    <t>ESTATAL</t>
  </si>
  <si>
    <t>FEDERAL</t>
  </si>
  <si>
    <t>I.P.</t>
  </si>
  <si>
    <t>PRESUPUESTO TOTAL</t>
  </si>
  <si>
    <t>NOMBRE DEL INDICADOR (3)</t>
  </si>
  <si>
    <t>MEDIOS (4)</t>
  </si>
  <si>
    <t>SUPUESTOS (5)</t>
  </si>
  <si>
    <t>FUENTES DE INFORMACIÓN (6)</t>
  </si>
  <si>
    <t>COBERTURA (7)</t>
  </si>
  <si>
    <t>INDICADOR (8)</t>
  </si>
  <si>
    <t>FÓRMULA (9)</t>
  </si>
  <si>
    <t>UNIDAD DE MEDIDA (10)</t>
  </si>
  <si>
    <t>META (11)</t>
  </si>
  <si>
    <t>LÍNEA BASE (12)</t>
  </si>
  <si>
    <t>FRECUENCIA MEDICIÓN (13)</t>
  </si>
  <si>
    <t>SENTIDO DEL INDICADOR (14)</t>
  </si>
  <si>
    <t>FIN</t>
  </si>
  <si>
    <t>Contribuir a elevar la cobertura y calidad de la educación superior tecnológica en la Región Costa Sur de Jalisco.</t>
  </si>
  <si>
    <t>Cobertura en el entorno</t>
  </si>
  <si>
    <t>PROPÓSITO</t>
  </si>
  <si>
    <t>La población  de la Región Costa Sur de Jalisco recibe educación superior tecnológica pertinente, flexible, equitativa y de calidad.</t>
  </si>
  <si>
    <t>Matrícula total</t>
  </si>
  <si>
    <t>COMPONENTES</t>
  </si>
  <si>
    <t>Demanda de Educación Superior Tecnológica atendida</t>
  </si>
  <si>
    <t>Crecimiento en la atencion a la demanda en el primer semestre</t>
  </si>
  <si>
    <t>Educación Superior Tecnológica ofertada con calidad</t>
  </si>
  <si>
    <t>Eficiencia terminal</t>
  </si>
  <si>
    <t>(Alumnos egresados de la Generación / Alumnos que ingresaron en la misma)*100</t>
  </si>
  <si>
    <t xml:space="preserve">Efectiva vinculación Academia-Empresa como motor del desarrollo regional </t>
  </si>
  <si>
    <t>% Egresados en el sector laboral</t>
  </si>
  <si>
    <t>(Egresados de la generación del periodo inmediato interior en el Sector Laboral/ Total de egresados de la misma generación)*100</t>
  </si>
  <si>
    <t>Administración de la Educación Superior Tecnológica racional y transparente</t>
  </si>
  <si>
    <t>Costo por alumno</t>
  </si>
  <si>
    <t>Presupuesto total</t>
  </si>
  <si>
    <t>Elaboro (17)</t>
  </si>
  <si>
    <t>Valido (18)</t>
  </si>
  <si>
    <t>CLASIFICACIÓN ADMINISTRATIVA Y FUNCIONAL PROGRAMÁTICA (19)</t>
  </si>
  <si>
    <t>ETIQUETA</t>
  </si>
  <si>
    <t>CONCEPTO</t>
  </si>
  <si>
    <t>S</t>
  </si>
  <si>
    <t>Ramo/Sector</t>
  </si>
  <si>
    <t xml:space="preserve"> Entidades Paraestatales y Fideicomisos no empresariales y no  financieras</t>
  </si>
  <si>
    <t>Clave_UP</t>
  </si>
  <si>
    <t>Unidad Presupuestal</t>
  </si>
  <si>
    <t>Secretaría de Innovación Ciencia y Tecnología</t>
  </si>
  <si>
    <t>062</t>
  </si>
  <si>
    <t>Unidad Responsable</t>
  </si>
  <si>
    <t>Instituto Tecnológico de la Huerta, Jalisco</t>
  </si>
  <si>
    <t>Finalidad</t>
  </si>
  <si>
    <t>Desarrollo Social</t>
  </si>
  <si>
    <t>Clave_F</t>
  </si>
  <si>
    <t>Función</t>
  </si>
  <si>
    <t>Educacion</t>
  </si>
  <si>
    <t>Sub Función</t>
  </si>
  <si>
    <t>Educación Superior</t>
  </si>
  <si>
    <t>Eje</t>
  </si>
  <si>
    <t>Clave de Dimención</t>
  </si>
  <si>
    <t>Dimención</t>
  </si>
  <si>
    <t>Equidad de oportunidades</t>
  </si>
  <si>
    <t>Clave_TS</t>
  </si>
  <si>
    <t>TS</t>
  </si>
  <si>
    <t>Programa/Proyecto</t>
  </si>
  <si>
    <t>Clave_UEG</t>
  </si>
  <si>
    <t>Unidad Ejecutora de Gasto</t>
  </si>
  <si>
    <t>Clave_AR</t>
  </si>
  <si>
    <t>E</t>
  </si>
  <si>
    <t>AR</t>
  </si>
  <si>
    <t>Prestación de Servicios Públicos</t>
  </si>
  <si>
    <t>Clave_PP</t>
  </si>
  <si>
    <t>Fuente de Financiamiento</t>
  </si>
  <si>
    <t>Recursos estatales</t>
  </si>
  <si>
    <t>Tipo de Gasto</t>
  </si>
  <si>
    <t>Gasto Corriente</t>
  </si>
  <si>
    <t>Región</t>
  </si>
  <si>
    <t>Municipio</t>
  </si>
  <si>
    <t>Varios Municipios:</t>
  </si>
  <si>
    <t>Código:                           SNIT-D-PL-PO-001-01</t>
  </si>
  <si>
    <t>Instructivo de trabajo del Formato de Metas y Concentrado del Presupuesto de Egresos 20_____ de la Matriz de Indicadores de Resultados por componente.</t>
  </si>
  <si>
    <t>Deberá anotar el año del ejercicio del presupuesto</t>
  </si>
  <si>
    <t>Deberá anotar el nombre del ITS</t>
  </si>
  <si>
    <t>Deberá anotar el nombre del Indicador</t>
  </si>
  <si>
    <t>Deberá anotar los medios requeridos</t>
  </si>
  <si>
    <t>Deberá anotar los supuestos requeridos</t>
  </si>
  <si>
    <t>Deberá anotar la cobertura de desarrollo de su programa, si es Municipal, Regional o Estatal</t>
  </si>
  <si>
    <t>Deberá indicar el número o el porcentaje del nombre del indicador</t>
  </si>
  <si>
    <t>Deberá anotar formula algebraica para el calculo del indicador</t>
  </si>
  <si>
    <t>Deberá anotar la forma de medir el indicador (Alumnos,%,docentes)</t>
  </si>
  <si>
    <t>Deberá anotar la meta programada del año a evaluar.</t>
  </si>
  <si>
    <t>Deberá anotar el resultado de los indicadores anteriores al año a evaluar.</t>
  </si>
  <si>
    <t>Deberá anotar la frecuencia que desee evaluar (semestral-anual)</t>
  </si>
  <si>
    <t>Deberá indicar si es ascendente o descendente el internet.</t>
  </si>
  <si>
    <t>Deberá colocar los valores de la meta del año a evaluar.</t>
  </si>
  <si>
    <t>Deberá colocar el Presupuesto por fuente de financiamiento</t>
  </si>
  <si>
    <t>Anotar nombre y cargo de quien elaboró.</t>
  </si>
  <si>
    <t>Anotar nombre y cargo de quien validó.</t>
  </si>
  <si>
    <t>Deberá anotar la CLASIFICACIÓN ADMINISTRATIVA Y FUNCIONAL PROGRAMÁTICA de su unidad ejecutadora del gasto</t>
  </si>
  <si>
    <t>Zapopan</t>
  </si>
  <si>
    <t>Centro</t>
  </si>
  <si>
    <t>Instituto Tecnológico Superior de Zapopan</t>
  </si>
  <si>
    <t>00261</t>
  </si>
  <si>
    <t>Lic. Vladimir Garduño Ibarra</t>
  </si>
  <si>
    <t>Jefe de Planeación</t>
  </si>
  <si>
    <t>Ing. Rafael Paz Robles Subdirector de Planeación</t>
  </si>
  <si>
    <t>http://transparencia.info.Jalisco.gob.mx/transparencia/organismo/111
Dentro del Articulo 8 fracción VI, inciso I</t>
  </si>
  <si>
    <t>Mejorar la calidad de los programas académicos y de vinculación impartidos por el instituto asi como implementar estrategias de difusión y promosión mediante las cuales se contribuya a acrecentar la matricula del ITSD Zapopan.</t>
  </si>
  <si>
    <t>33 indicadores básicos</t>
  </si>
  <si>
    <t>Regional</t>
  </si>
  <si>
    <t>Porcentaje de cobertura en el entorno</t>
  </si>
  <si>
    <t>Alumnos Inscritos en el primer cuatrimestre//Total de Egresados del Nivel Medio Superior en la zona de influencia de la UT*100</t>
  </si>
  <si>
    <t>Porcentaje (Alumnos)</t>
  </si>
  <si>
    <t>anual</t>
  </si>
  <si>
    <t>Ascendente</t>
  </si>
  <si>
    <t>Descendente</t>
  </si>
  <si>
    <t xml:space="preserve"> Total de alumnos inscritos</t>
  </si>
  <si>
    <t>Alumnos</t>
  </si>
  <si>
    <t>Se cuenta con la Infrestructura Educativa para dar atención con calidad a la demanda de educación superior</t>
  </si>
  <si>
    <t>Sistema de Información de Control Escolar Edcore</t>
  </si>
  <si>
    <t>Matricula total (número de alumnos matriculados)</t>
  </si>
  <si>
    <t xml:space="preserve">Se incrementa la preferencia de egresados de media superior por las carreras ofertadas por el ITS </t>
  </si>
  <si>
    <t>Numero de Alumnos de primer ingreso inscritos</t>
  </si>
  <si>
    <t>Total de alumnos inscritos en primer ingreso</t>
  </si>
  <si>
    <t>Alumno</t>
  </si>
  <si>
    <t>Se imparte educación de calidad y se dael seguimiento pertinente en la formación integral del alumno de modo que pueda concluir con sus estudios y obtener el grado de licenciatura</t>
  </si>
  <si>
    <t xml:space="preserve">Indice de eficiencia terminal </t>
  </si>
  <si>
    <t>Se imparten programas académicos pertinentes en relación a la demanda laboral del entorno, además de crear una vinculación efectiva con el sector productivo de la región para insertar a nuestros egresados</t>
  </si>
  <si>
    <t>Egresados en el Sector Laboral</t>
  </si>
  <si>
    <t>El ITS Zapopan se posociona como una opción educativa de calidad, incrementando la demanda de espacios educativos y la matricula</t>
  </si>
  <si>
    <t>32 indicadores básicos</t>
  </si>
  <si>
    <t>Presupuesto de operación / Total de alumnos matriculados</t>
  </si>
  <si>
    <t>Pesos</t>
  </si>
  <si>
    <t>Porcentaje (Egresados)</t>
  </si>
  <si>
    <t>Educación Superior Tecnológica en las Regiones (Instituto Tecnológico Superior de Zapopan)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</si>
</sst>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General"/>
    <numFmt numFmtId="165" formatCode="#,##0.0"/>
    <numFmt numFmtId="166" formatCode="&quot; &quot;#,##0.00&quot; &quot;;&quot;-&quot;#,##0.00&quot; &quot;;&quot; -&quot;#&quot; &quot;;&quot; &quot;@&quot; &quot;"/>
    <numFmt numFmtId="167" formatCode="_-[$$-80A]* #,##0.00_-;\-[$$-80A]* #,##0.00_-;_-[$$-80A]* &quot;-&quot;??_-;_-@_-"/>
  </numFmts>
  <fonts count="25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C5000B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99000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006400"/>
        <bgColor rgb="FF006400"/>
      </patternFill>
    </fill>
    <fill>
      <patternFill patternType="solid">
        <fgColor rgb="FFFFF2CC"/>
        <bgColor rgb="FFFFF2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6400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indexed="64"/>
      </top>
      <bottom style="thin">
        <color rgb="FFFFFFFF"/>
      </bottom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4" fontId="1" fillId="0" borderId="0"/>
    <xf numFmtId="166" fontId="1" fillId="0" borderId="0"/>
    <xf numFmtId="44" fontId="3" fillId="0" borderId="0" applyFont="0" applyFill="0" applyBorder="0" applyAlignment="0" applyProtection="0"/>
  </cellStyleXfs>
  <cellXfs count="112">
    <xf numFmtId="0" fontId="0" fillId="0" borderId="0" xfId="0"/>
    <xf numFmtId="164" fontId="2" fillId="0" borderId="0" xfId="2" applyFont="1" applyAlignment="1">
      <alignment vertical="center"/>
    </xf>
    <xf numFmtId="164" fontId="5" fillId="0" borderId="0" xfId="2" applyFont="1" applyAlignment="1">
      <alignment vertical="center"/>
    </xf>
    <xf numFmtId="164" fontId="6" fillId="0" borderId="0" xfId="2" applyFont="1" applyAlignment="1">
      <alignment horizontal="right" vertical="center"/>
    </xf>
    <xf numFmtId="164" fontId="7" fillId="0" borderId="0" xfId="2" applyFont="1" applyAlignment="1">
      <alignment horizontal="left" vertical="center"/>
    </xf>
    <xf numFmtId="164" fontId="6" fillId="0" borderId="0" xfId="2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right" vertical="center"/>
    </xf>
    <xf numFmtId="164" fontId="5" fillId="0" borderId="0" xfId="2" applyFont="1" applyAlignment="1">
      <alignment horizontal="right" vertical="center"/>
    </xf>
    <xf numFmtId="164" fontId="6" fillId="0" borderId="0" xfId="2" applyFont="1" applyBorder="1" applyAlignment="1">
      <alignment horizontal="right" vertical="center" wrapText="1"/>
    </xf>
    <xf numFmtId="164" fontId="8" fillId="0" borderId="0" xfId="2" applyFont="1" applyFill="1" applyBorder="1" applyAlignment="1">
      <alignment horizontal="justify" vertical="center" wrapText="1"/>
    </xf>
    <xf numFmtId="164" fontId="8" fillId="0" borderId="14" xfId="2" applyFont="1" applyFill="1" applyBorder="1" applyAlignment="1">
      <alignment horizontal="justify" vertical="center" wrapText="1"/>
    </xf>
    <xf numFmtId="164" fontId="13" fillId="0" borderId="0" xfId="2" applyFont="1" applyAlignment="1">
      <alignment vertical="center"/>
    </xf>
    <xf numFmtId="164" fontId="6" fillId="0" borderId="31" xfId="2" applyFont="1" applyFill="1" applyBorder="1" applyAlignment="1">
      <alignment horizontal="center" vertical="center" wrapText="1"/>
    </xf>
    <xf numFmtId="164" fontId="7" fillId="0" borderId="31" xfId="2" applyFont="1" applyFill="1" applyBorder="1" applyAlignment="1" applyProtection="1">
      <alignment horizontal="justify" vertical="center" wrapText="1"/>
    </xf>
    <xf numFmtId="164" fontId="14" fillId="0" borderId="31" xfId="2" applyFont="1" applyFill="1" applyBorder="1" applyAlignment="1" applyProtection="1">
      <alignment horizontal="center" vertical="center" wrapText="1"/>
    </xf>
    <xf numFmtId="164" fontId="7" fillId="0" borderId="32" xfId="2" applyFont="1" applyFill="1" applyBorder="1" applyAlignment="1" applyProtection="1">
      <alignment horizontal="center" vertical="center" wrapText="1"/>
    </xf>
    <xf numFmtId="164" fontId="7" fillId="0" borderId="31" xfId="2" applyFont="1" applyFill="1" applyBorder="1" applyAlignment="1" applyProtection="1">
      <alignment horizontal="center" vertical="center" wrapText="1"/>
    </xf>
    <xf numFmtId="164" fontId="6" fillId="0" borderId="32" xfId="2" applyFont="1" applyFill="1" applyBorder="1" applyAlignment="1">
      <alignment horizontal="center" vertical="center" wrapText="1"/>
    </xf>
    <xf numFmtId="164" fontId="7" fillId="0" borderId="32" xfId="2" applyFont="1" applyFill="1" applyBorder="1" applyAlignment="1" applyProtection="1">
      <alignment horizontal="justify" vertical="center" wrapText="1"/>
    </xf>
    <xf numFmtId="164" fontId="7" fillId="0" borderId="32" xfId="2" applyFont="1" applyFill="1" applyBorder="1" applyAlignment="1">
      <alignment horizontal="justify" vertical="center" wrapText="1"/>
    </xf>
    <xf numFmtId="164" fontId="7" fillId="0" borderId="32" xfId="2" applyFont="1" applyFill="1" applyBorder="1" applyAlignment="1">
      <alignment horizontal="center" vertical="center" wrapText="1"/>
    </xf>
    <xf numFmtId="43" fontId="13" fillId="0" borderId="33" xfId="1" applyFont="1" applyFill="1" applyBorder="1" applyAlignment="1" applyProtection="1">
      <alignment horizontal="justify" vertical="center" wrapText="1"/>
    </xf>
    <xf numFmtId="166" fontId="13" fillId="4" borderId="34" xfId="2" applyNumberFormat="1" applyFont="1" applyFill="1" applyBorder="1" applyAlignment="1">
      <alignment vertical="center"/>
    </xf>
    <xf numFmtId="43" fontId="13" fillId="0" borderId="33" xfId="1" applyFont="1" applyFill="1" applyBorder="1" applyAlignment="1" applyProtection="1">
      <alignment horizontal="center" vertical="center" wrapText="1"/>
    </xf>
    <xf numFmtId="164" fontId="15" fillId="0" borderId="0" xfId="2" applyFont="1" applyFill="1" applyBorder="1" applyAlignment="1">
      <alignment vertical="center" wrapText="1"/>
    </xf>
    <xf numFmtId="164" fontId="16" fillId="0" borderId="0" xfId="2" applyFont="1" applyFill="1" applyBorder="1" applyAlignment="1">
      <alignment horizontal="right" vertical="center"/>
    </xf>
    <xf numFmtId="43" fontId="17" fillId="0" borderId="0" xfId="1" applyFont="1" applyFill="1" applyBorder="1" applyAlignment="1">
      <alignment horizontal="right" vertical="center"/>
    </xf>
    <xf numFmtId="166" fontId="18" fillId="3" borderId="31" xfId="3" applyFont="1" applyFill="1" applyBorder="1" applyAlignment="1" applyProtection="1">
      <alignment horizontal="right" vertical="center"/>
    </xf>
    <xf numFmtId="43" fontId="16" fillId="0" borderId="0" xfId="1" applyFont="1" applyFill="1" applyBorder="1" applyAlignment="1">
      <alignment horizontal="right" vertical="center"/>
    </xf>
    <xf numFmtId="43" fontId="13" fillId="0" borderId="0" xfId="1" applyFont="1" applyFill="1" applyBorder="1" applyAlignment="1">
      <alignment horizontal="right" vertical="center"/>
    </xf>
    <xf numFmtId="43" fontId="2" fillId="0" borderId="0" xfId="1" applyFont="1" applyAlignment="1">
      <alignment vertical="center"/>
    </xf>
    <xf numFmtId="164" fontId="15" fillId="0" borderId="0" xfId="2" applyFont="1" applyAlignment="1">
      <alignment horizontal="right" vertical="center"/>
    </xf>
    <xf numFmtId="0" fontId="0" fillId="0" borderId="0" xfId="0" applyFill="1" applyBorder="1"/>
    <xf numFmtId="164" fontId="13" fillId="0" borderId="36" xfId="2" applyFont="1" applyBorder="1" applyAlignment="1">
      <alignment horizontal="center" vertical="center"/>
    </xf>
    <xf numFmtId="164" fontId="13" fillId="0" borderId="0" xfId="2" applyFont="1" applyFill="1" applyBorder="1" applyAlignment="1">
      <alignment horizontal="center" vertical="center"/>
    </xf>
    <xf numFmtId="164" fontId="19" fillId="0" borderId="0" xfId="2" applyFont="1" applyAlignment="1">
      <alignment horizontal="center" vertical="center"/>
    </xf>
    <xf numFmtId="164" fontId="19" fillId="0" borderId="0" xfId="2" applyFont="1" applyFill="1" applyBorder="1" applyAlignment="1">
      <alignment horizontal="center" vertical="center"/>
    </xf>
    <xf numFmtId="164" fontId="20" fillId="6" borderId="26" xfId="2" applyFont="1" applyFill="1" applyBorder="1" applyAlignment="1">
      <alignment horizontal="center" vertical="center" wrapText="1"/>
    </xf>
    <xf numFmtId="164" fontId="18" fillId="0" borderId="0" xfId="2" applyFont="1" applyFill="1" applyBorder="1" applyAlignment="1">
      <alignment horizontal="center" vertical="center" wrapText="1"/>
    </xf>
    <xf numFmtId="164" fontId="21" fillId="0" borderId="34" xfId="2" applyFont="1" applyFill="1" applyBorder="1" applyAlignment="1">
      <alignment horizontal="left" vertical="center" wrapText="1"/>
    </xf>
    <xf numFmtId="164" fontId="2" fillId="0" borderId="0" xfId="2" applyFont="1" applyFill="1" applyAlignment="1">
      <alignment vertical="center"/>
    </xf>
    <xf numFmtId="164" fontId="15" fillId="0" borderId="0" xfId="2" applyFont="1" applyFill="1" applyBorder="1" applyAlignment="1">
      <alignment horizontal="justify" vertical="center" wrapText="1"/>
    </xf>
    <xf numFmtId="164" fontId="15" fillId="0" borderId="38" xfId="2" applyFont="1" applyFill="1" applyBorder="1" applyAlignment="1">
      <alignment horizontal="justify" vertical="center" wrapText="1"/>
    </xf>
    <xf numFmtId="164" fontId="15" fillId="0" borderId="0" xfId="2" applyFont="1" applyFill="1" applyBorder="1" applyAlignment="1">
      <alignment horizontal="left" vertical="center" wrapText="1"/>
    </xf>
    <xf numFmtId="164" fontId="15" fillId="0" borderId="38" xfId="2" quotePrefix="1" applyFont="1" applyFill="1" applyBorder="1" applyAlignment="1">
      <alignment horizontal="left" vertical="center" wrapText="1"/>
    </xf>
    <xf numFmtId="164" fontId="15" fillId="0" borderId="38" xfId="2" applyFont="1" applyFill="1" applyBorder="1" applyAlignment="1">
      <alignment horizontal="left" vertical="center" wrapText="1"/>
    </xf>
    <xf numFmtId="164" fontId="15" fillId="0" borderId="38" xfId="2" quotePrefix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32" xfId="2" applyNumberFormat="1" applyFont="1" applyFill="1" applyBorder="1" applyAlignment="1" applyProtection="1">
      <alignment horizontal="center" vertical="center" wrapText="1"/>
    </xf>
    <xf numFmtId="2" fontId="7" fillId="0" borderId="32" xfId="2" applyNumberFormat="1" applyFont="1" applyFill="1" applyBorder="1" applyAlignment="1">
      <alignment horizontal="center" vertical="center" wrapText="1"/>
    </xf>
    <xf numFmtId="2" fontId="7" fillId="0" borderId="32" xfId="2" applyNumberFormat="1" applyFont="1" applyFill="1" applyBorder="1" applyAlignment="1" applyProtection="1">
      <alignment horizontal="center" vertical="center" wrapText="1"/>
    </xf>
    <xf numFmtId="167" fontId="7" fillId="0" borderId="33" xfId="4" applyNumberFormat="1" applyFont="1" applyFill="1" applyBorder="1" applyAlignment="1" applyProtection="1">
      <alignment horizontal="justify" vertical="center" wrapText="1"/>
    </xf>
    <xf numFmtId="167" fontId="13" fillId="0" borderId="33" xfId="4" applyNumberFormat="1" applyFont="1" applyFill="1" applyBorder="1" applyAlignment="1">
      <alignment vertical="center"/>
    </xf>
    <xf numFmtId="0" fontId="0" fillId="0" borderId="38" xfId="0" applyFill="1" applyBorder="1"/>
    <xf numFmtId="0" fontId="0" fillId="0" borderId="40" xfId="0" applyFill="1" applyBorder="1"/>
    <xf numFmtId="0" fontId="22" fillId="0" borderId="0" xfId="0" applyFont="1" applyBorder="1" applyAlignment="1">
      <alignment horizontal="left" vertical="center" wrapText="1"/>
    </xf>
    <xf numFmtId="164" fontId="15" fillId="0" borderId="38" xfId="2" applyFont="1" applyFill="1" applyBorder="1" applyAlignment="1">
      <alignment horizontal="justify" vertical="center" wrapText="1"/>
    </xf>
    <xf numFmtId="164" fontId="15" fillId="0" borderId="38" xfId="2" applyFont="1" applyFill="1" applyBorder="1" applyAlignment="1">
      <alignment horizontal="left" vertical="center" wrapText="1"/>
    </xf>
    <xf numFmtId="164" fontId="20" fillId="6" borderId="37" xfId="2" applyFont="1" applyFill="1" applyBorder="1" applyAlignment="1">
      <alignment horizontal="center" vertical="center" wrapText="1"/>
    </xf>
    <xf numFmtId="164" fontId="20" fillId="6" borderId="38" xfId="2" applyFont="1" applyFill="1" applyBorder="1" applyAlignment="1">
      <alignment horizontal="center" vertical="center" wrapText="1"/>
    </xf>
    <xf numFmtId="164" fontId="20" fillId="6" borderId="39" xfId="2" applyFont="1" applyFill="1" applyBorder="1" applyAlignment="1">
      <alignment horizontal="center" vertical="center" wrapText="1"/>
    </xf>
    <xf numFmtId="164" fontId="11" fillId="3" borderId="28" xfId="2" applyFont="1" applyFill="1" applyBorder="1" applyAlignment="1">
      <alignment horizontal="center" vertical="center" wrapText="1"/>
    </xf>
    <xf numFmtId="164" fontId="13" fillId="0" borderId="36" xfId="2" applyFont="1" applyFill="1" applyBorder="1" applyAlignment="1">
      <alignment horizontal="center" vertical="center"/>
    </xf>
    <xf numFmtId="164" fontId="19" fillId="0" borderId="0" xfId="2" applyFont="1" applyFill="1" applyBorder="1" applyAlignment="1">
      <alignment horizontal="center" vertical="center"/>
    </xf>
    <xf numFmtId="0" fontId="0" fillId="0" borderId="0" xfId="0" applyFill="1" applyBorder="1"/>
    <xf numFmtId="164" fontId="13" fillId="5" borderId="0" xfId="2" applyFont="1" applyFill="1" applyAlignment="1">
      <alignment horizontal="center" vertical="center"/>
    </xf>
    <xf numFmtId="164" fontId="6" fillId="0" borderId="32" xfId="2" applyFont="1" applyFill="1" applyBorder="1" applyAlignment="1">
      <alignment horizontal="center" vertical="center" wrapText="1"/>
    </xf>
    <xf numFmtId="164" fontId="2" fillId="0" borderId="35" xfId="2" applyFont="1" applyFill="1" applyBorder="1" applyAlignment="1">
      <alignment vertical="center"/>
    </xf>
    <xf numFmtId="164" fontId="12" fillId="3" borderId="24" xfId="2" applyFont="1" applyFill="1" applyBorder="1" applyAlignment="1">
      <alignment horizontal="center" vertical="center" wrapText="1"/>
    </xf>
    <xf numFmtId="164" fontId="12" fillId="3" borderId="20" xfId="2" applyFont="1" applyFill="1" applyBorder="1" applyAlignment="1">
      <alignment horizontal="center" vertical="center" wrapText="1"/>
    </xf>
    <xf numFmtId="164" fontId="12" fillId="3" borderId="25" xfId="2" applyFont="1" applyFill="1" applyBorder="1" applyAlignment="1">
      <alignment horizontal="center" vertical="center" wrapText="1"/>
    </xf>
    <xf numFmtId="164" fontId="12" fillId="3" borderId="30" xfId="2" applyFont="1" applyFill="1" applyBorder="1" applyAlignment="1">
      <alignment horizontal="center" vertical="center" wrapText="1"/>
    </xf>
    <xf numFmtId="164" fontId="11" fillId="3" borderId="29" xfId="2" applyFont="1" applyFill="1" applyBorder="1" applyAlignment="1">
      <alignment horizontal="center" vertical="center" wrapText="1"/>
    </xf>
    <xf numFmtId="164" fontId="11" fillId="3" borderId="20" xfId="2" applyFont="1" applyFill="1" applyBorder="1" applyAlignment="1">
      <alignment horizontal="center" vertical="center" wrapText="1"/>
    </xf>
    <xf numFmtId="164" fontId="12" fillId="3" borderId="27" xfId="2" applyFont="1" applyFill="1" applyBorder="1" applyAlignment="1">
      <alignment horizontal="center" vertical="center" wrapText="1"/>
    </xf>
    <xf numFmtId="164" fontId="8" fillId="0" borderId="0" xfId="2" applyFont="1" applyFill="1" applyBorder="1" applyAlignment="1">
      <alignment horizontal="justify" vertical="center" wrapText="1"/>
    </xf>
    <xf numFmtId="164" fontId="9" fillId="0" borderId="15" xfId="2" applyFont="1" applyBorder="1" applyAlignment="1">
      <alignment horizontal="center" vertical="center"/>
    </xf>
    <xf numFmtId="164" fontId="9" fillId="0" borderId="16" xfId="2" applyFont="1" applyBorder="1" applyAlignment="1">
      <alignment horizontal="center" vertical="center"/>
    </xf>
    <xf numFmtId="164" fontId="9" fillId="0" borderId="17" xfId="2" applyFont="1" applyBorder="1" applyAlignment="1">
      <alignment horizontal="center" vertical="center"/>
    </xf>
    <xf numFmtId="164" fontId="10" fillId="0" borderId="15" xfId="2" applyFont="1" applyBorder="1" applyAlignment="1">
      <alignment horizontal="center" vertical="center"/>
    </xf>
    <xf numFmtId="164" fontId="10" fillId="0" borderId="16" xfId="2" applyFont="1" applyBorder="1" applyAlignment="1">
      <alignment horizontal="center" vertical="center"/>
    </xf>
    <xf numFmtId="164" fontId="10" fillId="0" borderId="17" xfId="2" applyFont="1" applyBorder="1" applyAlignment="1">
      <alignment horizontal="center" vertical="center"/>
    </xf>
    <xf numFmtId="164" fontId="6" fillId="0" borderId="15" xfId="2" applyFont="1" applyBorder="1" applyAlignment="1">
      <alignment horizontal="center" vertical="center"/>
    </xf>
    <xf numFmtId="164" fontId="6" fillId="0" borderId="16" xfId="2" applyFont="1" applyBorder="1" applyAlignment="1">
      <alignment horizontal="center" vertical="center"/>
    </xf>
    <xf numFmtId="164" fontId="6" fillId="0" borderId="17" xfId="2" applyFont="1" applyBorder="1" applyAlignment="1">
      <alignment horizontal="center" vertical="center"/>
    </xf>
    <xf numFmtId="164" fontId="10" fillId="0" borderId="18" xfId="2" applyFont="1" applyBorder="1" applyAlignment="1">
      <alignment horizontal="center" vertical="center"/>
    </xf>
    <xf numFmtId="164" fontId="11" fillId="3" borderId="19" xfId="2" applyFont="1" applyFill="1" applyBorder="1" applyAlignment="1">
      <alignment horizontal="center" vertical="center" wrapText="1"/>
    </xf>
    <xf numFmtId="164" fontId="11" fillId="3" borderId="26" xfId="2" applyFont="1" applyFill="1" applyBorder="1" applyAlignment="1">
      <alignment horizontal="center" vertical="center" wrapText="1"/>
    </xf>
    <xf numFmtId="164" fontId="11" fillId="3" borderId="27" xfId="2" applyFont="1" applyFill="1" applyBorder="1" applyAlignment="1">
      <alignment horizontal="center" vertical="center" wrapText="1"/>
    </xf>
    <xf numFmtId="164" fontId="11" fillId="3" borderId="21" xfId="2" applyFont="1" applyFill="1" applyBorder="1" applyAlignment="1">
      <alignment horizontal="center" vertical="center"/>
    </xf>
    <xf numFmtId="164" fontId="11" fillId="3" borderId="22" xfId="2" applyFont="1" applyFill="1" applyBorder="1" applyAlignment="1">
      <alignment horizontal="center" vertical="center"/>
    </xf>
    <xf numFmtId="164" fontId="11" fillId="3" borderId="23" xfId="2" applyFont="1" applyFill="1" applyBorder="1" applyAlignment="1">
      <alignment horizontal="center" vertical="center"/>
    </xf>
    <xf numFmtId="164" fontId="5" fillId="2" borderId="0" xfId="2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5">
    <cellStyle name="Excel Built-in Comma" xfId="3"/>
    <cellStyle name="Excel Built-in Normal" xfId="2"/>
    <cellStyle name="Millares" xfId="1" builtinId="3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381002</xdr:rowOff>
    </xdr:from>
    <xdr:to>
      <xdr:col>2</xdr:col>
      <xdr:colOff>1524000</xdr:colOff>
      <xdr:row>5</xdr:row>
      <xdr:rowOff>127909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2"/>
          <a:ext cx="2743200" cy="880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" name="Imagen 4" descr="C:\Users\Celis\Pictures\Logo_ITS_TamazulaRoj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0"/>
          <a:ext cx="1095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4"/>
  <sheetViews>
    <sheetView tabSelected="1" topLeftCell="B1" zoomScale="70" zoomScaleNormal="70" workbookViewId="0">
      <selection activeCell="C8" sqref="C8:AA8"/>
    </sheetView>
  </sheetViews>
  <sheetFormatPr baseColWidth="10" defaultColWidth="10.625" defaultRowHeight="14.25" x14ac:dyDescent="0.2"/>
  <cols>
    <col min="1" max="1" width="12.625" style="1" hidden="1" customWidth="1"/>
    <col min="2" max="2" width="17" style="1" customWidth="1"/>
    <col min="3" max="3" width="23.625" style="1" customWidth="1"/>
    <col min="4" max="4" width="18.5" style="1" customWidth="1"/>
    <col min="5" max="5" width="19.5" style="1" customWidth="1"/>
    <col min="6" max="6" width="27.125" style="1" bestFit="1" customWidth="1"/>
    <col min="7" max="9" width="21.75" style="1" customWidth="1"/>
    <col min="10" max="10" width="27.625" style="1" customWidth="1"/>
    <col min="11" max="11" width="14.125" style="1" customWidth="1"/>
    <col min="12" max="12" width="10.125" style="1" bestFit="1" customWidth="1"/>
    <col min="13" max="13" width="10.5" style="1" customWidth="1"/>
    <col min="14" max="14" width="14.375" style="1" customWidth="1"/>
    <col min="15" max="15" width="15.875" style="1" customWidth="1"/>
    <col min="16" max="16" width="6.75" style="1" bestFit="1" customWidth="1"/>
    <col min="17" max="17" width="4.375" style="1" customWidth="1"/>
    <col min="18" max="18" width="5" style="1" bestFit="1" customWidth="1"/>
    <col min="19" max="19" width="3.75" style="1" bestFit="1" customWidth="1"/>
    <col min="20" max="20" width="3.875" style="1" bestFit="1" customWidth="1"/>
    <col min="21" max="21" width="4.625" style="1" bestFit="1" customWidth="1"/>
    <col min="22" max="22" width="5.625" style="1" bestFit="1" customWidth="1"/>
    <col min="23" max="23" width="6.75" style="1" bestFit="1" customWidth="1"/>
    <col min="24" max="24" width="4.5" style="1" customWidth="1"/>
    <col min="25" max="26" width="4.625" style="1" bestFit="1" customWidth="1"/>
    <col min="27" max="27" width="7.375" style="1" customWidth="1"/>
    <col min="28" max="28" width="20.125" style="1" customWidth="1"/>
    <col min="29" max="29" width="18.625" style="1" customWidth="1"/>
    <col min="30" max="30" width="16" style="1" bestFit="1" customWidth="1"/>
    <col min="31" max="31" width="19.75" style="1" bestFit="1" customWidth="1"/>
    <col min="32" max="16384" width="10.625" style="1"/>
  </cols>
  <sheetData>
    <row r="1" spans="1:31" ht="39" customHeight="1" thickBot="1" x14ac:dyDescent="0.25">
      <c r="D1" s="94"/>
      <c r="E1" s="97" t="s">
        <v>0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9"/>
      <c r="AC1" s="106" t="s">
        <v>1</v>
      </c>
      <c r="AD1" s="106"/>
      <c r="AE1" s="107"/>
    </row>
    <row r="2" spans="1:31" ht="15" thickBot="1" x14ac:dyDescent="0.25">
      <c r="D2" s="95"/>
      <c r="E2" s="100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2"/>
      <c r="AC2" s="108" t="s">
        <v>2</v>
      </c>
      <c r="AD2" s="108"/>
      <c r="AE2" s="109"/>
    </row>
    <row r="3" spans="1:31" ht="15" thickBot="1" x14ac:dyDescent="0.25">
      <c r="D3" s="96"/>
      <c r="E3" s="103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5"/>
      <c r="AC3" s="110" t="s">
        <v>3</v>
      </c>
      <c r="AD3" s="110"/>
      <c r="AE3" s="111"/>
    </row>
    <row r="5" spans="1:31" ht="6" customHeight="1" x14ac:dyDescent="0.2"/>
    <row r="6" spans="1:31" ht="12.75" customHeight="1" x14ac:dyDescent="0.2">
      <c r="B6" s="2"/>
      <c r="C6" s="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1" ht="20.25" customHeight="1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6"/>
      <c r="AB7" s="6"/>
      <c r="AC7" s="6"/>
      <c r="AD7" s="6"/>
      <c r="AE7" s="7"/>
    </row>
    <row r="8" spans="1:31" ht="33.75" customHeight="1" x14ac:dyDescent="0.2">
      <c r="A8" s="1">
        <f>+LEN(C8)</f>
        <v>90</v>
      </c>
      <c r="B8" s="8" t="s">
        <v>4</v>
      </c>
      <c r="C8" s="76" t="s">
        <v>155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9"/>
      <c r="AC8" s="9"/>
      <c r="AD8" s="9"/>
      <c r="AE8" s="7"/>
    </row>
    <row r="9" spans="1:31" ht="33.75" customHeight="1" x14ac:dyDescent="0.2">
      <c r="B9" s="8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9"/>
      <c r="AC9" s="9"/>
      <c r="AD9" s="9"/>
      <c r="AE9" s="7"/>
    </row>
    <row r="10" spans="1:31" ht="28.5" customHeight="1" x14ac:dyDescent="0.2">
      <c r="B10" s="77" t="s">
        <v>5</v>
      </c>
      <c r="C10" s="78"/>
      <c r="D10" s="78"/>
      <c r="E10" s="78"/>
      <c r="F10" s="78"/>
      <c r="G10" s="78"/>
      <c r="H10" s="78"/>
      <c r="I10" s="78"/>
      <c r="J10" s="78"/>
      <c r="K10" s="78"/>
      <c r="L10" s="79"/>
      <c r="M10" s="80" t="s">
        <v>6</v>
      </c>
      <c r="N10" s="81"/>
      <c r="O10" s="82"/>
      <c r="P10" s="83" t="s">
        <v>7</v>
      </c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86" t="s">
        <v>8</v>
      </c>
      <c r="AC10" s="86"/>
      <c r="AD10" s="86"/>
      <c r="AE10" s="86"/>
    </row>
    <row r="11" spans="1:31" ht="32.25" customHeight="1" x14ac:dyDescent="0.2">
      <c r="B11" s="87" t="s">
        <v>9</v>
      </c>
      <c r="C11" s="74" t="s">
        <v>10</v>
      </c>
      <c r="D11" s="90" t="s">
        <v>11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  <c r="P11" s="70" t="s">
        <v>12</v>
      </c>
      <c r="Q11" s="70" t="s">
        <v>13</v>
      </c>
      <c r="R11" s="70" t="s">
        <v>14</v>
      </c>
      <c r="S11" s="70" t="s">
        <v>15</v>
      </c>
      <c r="T11" s="69" t="s">
        <v>16</v>
      </c>
      <c r="U11" s="69" t="s">
        <v>17</v>
      </c>
      <c r="V11" s="69" t="s">
        <v>18</v>
      </c>
      <c r="W11" s="69" t="s">
        <v>19</v>
      </c>
      <c r="X11" s="70" t="s">
        <v>20</v>
      </c>
      <c r="Y11" s="70" t="s">
        <v>21</v>
      </c>
      <c r="Z11" s="70" t="s">
        <v>22</v>
      </c>
      <c r="AA11" s="70" t="s">
        <v>23</v>
      </c>
      <c r="AB11" s="69" t="s">
        <v>24</v>
      </c>
      <c r="AC11" s="69" t="s">
        <v>25</v>
      </c>
      <c r="AD11" s="69" t="s">
        <v>26</v>
      </c>
      <c r="AE11" s="71" t="s">
        <v>27</v>
      </c>
    </row>
    <row r="12" spans="1:31" s="11" customFormat="1" ht="18" customHeight="1" x14ac:dyDescent="0.2">
      <c r="B12" s="88"/>
      <c r="C12" s="89"/>
      <c r="D12" s="62" t="s">
        <v>28</v>
      </c>
      <c r="E12" s="62" t="s">
        <v>29</v>
      </c>
      <c r="F12" s="62" t="s">
        <v>30</v>
      </c>
      <c r="G12" s="62" t="s">
        <v>31</v>
      </c>
      <c r="H12" s="62" t="s">
        <v>32</v>
      </c>
      <c r="I12" s="73" t="s">
        <v>33</v>
      </c>
      <c r="J12" s="62" t="s">
        <v>34</v>
      </c>
      <c r="K12" s="73" t="s">
        <v>35</v>
      </c>
      <c r="L12" s="62" t="s">
        <v>36</v>
      </c>
      <c r="M12" s="62" t="s">
        <v>37</v>
      </c>
      <c r="N12" s="62" t="s">
        <v>38</v>
      </c>
      <c r="O12" s="62" t="s">
        <v>39</v>
      </c>
      <c r="P12" s="75"/>
      <c r="Q12" s="75"/>
      <c r="R12" s="75"/>
      <c r="S12" s="75"/>
      <c r="T12" s="69"/>
      <c r="U12" s="69"/>
      <c r="V12" s="69"/>
      <c r="W12" s="69"/>
      <c r="X12" s="75"/>
      <c r="Y12" s="75"/>
      <c r="Z12" s="75"/>
      <c r="AA12" s="75"/>
      <c r="AB12" s="69"/>
      <c r="AC12" s="69"/>
      <c r="AD12" s="69"/>
      <c r="AE12" s="72"/>
    </row>
    <row r="13" spans="1:31" s="11" customFormat="1" ht="30.75" customHeight="1" x14ac:dyDescent="0.2">
      <c r="B13" s="88"/>
      <c r="C13" s="89"/>
      <c r="D13" s="62"/>
      <c r="E13" s="62"/>
      <c r="F13" s="62"/>
      <c r="G13" s="62"/>
      <c r="H13" s="62"/>
      <c r="I13" s="74"/>
      <c r="J13" s="62"/>
      <c r="K13" s="74"/>
      <c r="L13" s="62"/>
      <c r="M13" s="62"/>
      <c r="N13" s="62"/>
      <c r="O13" s="62"/>
      <c r="P13" s="75"/>
      <c r="Q13" s="75"/>
      <c r="R13" s="75"/>
      <c r="S13" s="75"/>
      <c r="T13" s="70"/>
      <c r="U13" s="70"/>
      <c r="V13" s="70"/>
      <c r="W13" s="70"/>
      <c r="X13" s="75"/>
      <c r="Y13" s="75"/>
      <c r="Z13" s="75"/>
      <c r="AA13" s="75"/>
      <c r="AB13" s="70"/>
      <c r="AC13" s="70"/>
      <c r="AD13" s="70"/>
      <c r="AE13" s="72"/>
    </row>
    <row r="14" spans="1:31" s="11" customFormat="1" ht="135" x14ac:dyDescent="0.2">
      <c r="B14" s="12" t="s">
        <v>40</v>
      </c>
      <c r="C14" s="13" t="s">
        <v>41</v>
      </c>
      <c r="D14" s="14" t="s">
        <v>42</v>
      </c>
      <c r="E14" s="14" t="s">
        <v>127</v>
      </c>
      <c r="F14" s="14" t="s">
        <v>128</v>
      </c>
      <c r="G14" s="14" t="s">
        <v>129</v>
      </c>
      <c r="H14" s="14" t="s">
        <v>130</v>
      </c>
      <c r="I14" s="14" t="s">
        <v>131</v>
      </c>
      <c r="J14" s="15" t="s">
        <v>132</v>
      </c>
      <c r="K14" s="15" t="s">
        <v>133</v>
      </c>
      <c r="L14" s="15">
        <v>1.87</v>
      </c>
      <c r="M14" s="16">
        <v>1.8</v>
      </c>
      <c r="N14" s="15" t="s">
        <v>134</v>
      </c>
      <c r="O14" s="13" t="s">
        <v>135</v>
      </c>
      <c r="P14" s="16">
        <v>1.8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1.87</v>
      </c>
      <c r="X14" s="16">
        <v>0</v>
      </c>
      <c r="Y14" s="16">
        <v>0</v>
      </c>
      <c r="Z14" s="15">
        <v>0</v>
      </c>
      <c r="AA14" s="13">
        <v>1.87</v>
      </c>
      <c r="AB14" s="52">
        <v>22590084</v>
      </c>
      <c r="AC14" s="52">
        <v>28616498</v>
      </c>
      <c r="AD14" s="52">
        <v>12000000</v>
      </c>
      <c r="AE14" s="53">
        <f>SUM(AB14:AD14)</f>
        <v>63206582</v>
      </c>
    </row>
    <row r="15" spans="1:31" ht="96" customHeight="1" x14ac:dyDescent="0.2">
      <c r="B15" s="17" t="s">
        <v>43</v>
      </c>
      <c r="C15" s="18" t="s">
        <v>44</v>
      </c>
      <c r="D15" s="15" t="s">
        <v>45</v>
      </c>
      <c r="E15" s="14" t="s">
        <v>127</v>
      </c>
      <c r="F15" s="14" t="s">
        <v>139</v>
      </c>
      <c r="G15" s="14" t="s">
        <v>140</v>
      </c>
      <c r="H15" s="14" t="s">
        <v>130</v>
      </c>
      <c r="I15" s="14" t="s">
        <v>141</v>
      </c>
      <c r="J15" s="14" t="s">
        <v>137</v>
      </c>
      <c r="K15" s="14" t="s">
        <v>138</v>
      </c>
      <c r="L15" s="14">
        <v>4250</v>
      </c>
      <c r="M15" s="14">
        <v>3795</v>
      </c>
      <c r="N15" s="15" t="s">
        <v>134</v>
      </c>
      <c r="O15" s="16" t="s">
        <v>135</v>
      </c>
      <c r="P15" s="16">
        <v>3795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4250</v>
      </c>
      <c r="X15" s="16">
        <v>0</v>
      </c>
      <c r="Y15" s="16">
        <v>0</v>
      </c>
      <c r="Z15" s="15">
        <v>0</v>
      </c>
      <c r="AA15" s="13">
        <v>4250</v>
      </c>
      <c r="AB15" s="52">
        <v>22590084</v>
      </c>
      <c r="AC15" s="52">
        <v>28616498</v>
      </c>
      <c r="AD15" s="52">
        <v>12000000</v>
      </c>
      <c r="AE15" s="53">
        <f>SUM(AB15:AD15)</f>
        <v>63206582</v>
      </c>
    </row>
    <row r="16" spans="1:31" ht="90" x14ac:dyDescent="0.2">
      <c r="B16" s="67" t="s">
        <v>46</v>
      </c>
      <c r="C16" s="19" t="s">
        <v>47</v>
      </c>
      <c r="D16" s="20" t="s">
        <v>48</v>
      </c>
      <c r="E16" s="14" t="s">
        <v>127</v>
      </c>
      <c r="F16" s="14" t="s">
        <v>142</v>
      </c>
      <c r="G16" s="14" t="s">
        <v>140</v>
      </c>
      <c r="H16" s="14" t="s">
        <v>130</v>
      </c>
      <c r="I16" s="14" t="s">
        <v>143</v>
      </c>
      <c r="J16" s="14" t="s">
        <v>144</v>
      </c>
      <c r="K16" s="14" t="s">
        <v>145</v>
      </c>
      <c r="L16" s="14">
        <v>930</v>
      </c>
      <c r="M16" s="15">
        <v>907</v>
      </c>
      <c r="N16" s="15" t="s">
        <v>134</v>
      </c>
      <c r="O16" s="16" t="s">
        <v>135</v>
      </c>
      <c r="P16" s="16">
        <v>426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930</v>
      </c>
      <c r="X16" s="16">
        <v>0</v>
      </c>
      <c r="Y16" s="16">
        <v>0</v>
      </c>
      <c r="Z16" s="15">
        <v>0</v>
      </c>
      <c r="AA16" s="13">
        <v>930</v>
      </c>
      <c r="AB16" s="21">
        <v>8459047</v>
      </c>
      <c r="AC16" s="21">
        <v>10215858</v>
      </c>
      <c r="AD16" s="21"/>
      <c r="AE16" s="22">
        <f>SUM(AB16:AC16)</f>
        <v>18674905</v>
      </c>
    </row>
    <row r="17" spans="2:31" ht="105" x14ac:dyDescent="0.2">
      <c r="B17" s="67"/>
      <c r="C17" s="19" t="s">
        <v>49</v>
      </c>
      <c r="D17" s="20" t="s">
        <v>50</v>
      </c>
      <c r="E17" s="14" t="s">
        <v>127</v>
      </c>
      <c r="F17" s="20" t="s">
        <v>146</v>
      </c>
      <c r="G17" s="14" t="s">
        <v>140</v>
      </c>
      <c r="H17" s="14" t="s">
        <v>130</v>
      </c>
      <c r="I17" s="14" t="s">
        <v>147</v>
      </c>
      <c r="J17" s="20" t="s">
        <v>51</v>
      </c>
      <c r="K17" s="20" t="s">
        <v>133</v>
      </c>
      <c r="L17" s="49">
        <v>68.25</v>
      </c>
      <c r="M17" s="50">
        <v>66.239999999999995</v>
      </c>
      <c r="N17" s="15" t="s">
        <v>134</v>
      </c>
      <c r="O17" s="16" t="s">
        <v>135</v>
      </c>
      <c r="P17" s="16">
        <v>66.239999999999995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68.25</v>
      </c>
      <c r="X17" s="16">
        <v>0</v>
      </c>
      <c r="Y17" s="16">
        <v>0</v>
      </c>
      <c r="Z17" s="15">
        <v>0</v>
      </c>
      <c r="AA17" s="13">
        <v>68.25</v>
      </c>
      <c r="AB17" s="21"/>
      <c r="AC17" s="21">
        <v>2817587</v>
      </c>
      <c r="AD17" s="21">
        <v>5360000</v>
      </c>
      <c r="AE17" s="22">
        <f>SUM(AC17:AD17)</f>
        <v>8177587</v>
      </c>
    </row>
    <row r="18" spans="2:31" ht="135" x14ac:dyDescent="0.2">
      <c r="B18" s="67"/>
      <c r="C18" s="19" t="s">
        <v>52</v>
      </c>
      <c r="D18" s="20" t="s">
        <v>53</v>
      </c>
      <c r="E18" s="14" t="s">
        <v>127</v>
      </c>
      <c r="F18" s="20" t="s">
        <v>148</v>
      </c>
      <c r="G18" s="14" t="s">
        <v>129</v>
      </c>
      <c r="H18" s="14" t="s">
        <v>130</v>
      </c>
      <c r="I18" s="14" t="s">
        <v>149</v>
      </c>
      <c r="J18" s="20" t="s">
        <v>54</v>
      </c>
      <c r="K18" s="20" t="s">
        <v>154</v>
      </c>
      <c r="L18" s="51">
        <v>68.5</v>
      </c>
      <c r="M18" s="20">
        <v>63.06</v>
      </c>
      <c r="N18" s="15" t="s">
        <v>134</v>
      </c>
      <c r="O18" s="15" t="s">
        <v>135</v>
      </c>
      <c r="P18" s="15">
        <v>63.06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68.5</v>
      </c>
      <c r="X18" s="15">
        <v>0</v>
      </c>
      <c r="Y18" s="15">
        <v>0</v>
      </c>
      <c r="Z18" s="15">
        <v>0</v>
      </c>
      <c r="AA18" s="13">
        <v>68.5</v>
      </c>
      <c r="AB18" s="21"/>
      <c r="AC18" s="21">
        <v>915000</v>
      </c>
      <c r="AD18" s="21">
        <v>6640000</v>
      </c>
      <c r="AE18" s="22">
        <f>SUM(AC18:AD18)</f>
        <v>7555000</v>
      </c>
    </row>
    <row r="19" spans="2:31" ht="83.25" customHeight="1" x14ac:dyDescent="0.2">
      <c r="B19" s="67"/>
      <c r="C19" s="19" t="s">
        <v>55</v>
      </c>
      <c r="D19" s="20" t="s">
        <v>56</v>
      </c>
      <c r="E19" s="14" t="s">
        <v>127</v>
      </c>
      <c r="F19" s="14" t="s">
        <v>150</v>
      </c>
      <c r="G19" s="14" t="s">
        <v>151</v>
      </c>
      <c r="H19" s="14" t="s">
        <v>130</v>
      </c>
      <c r="I19" s="14" t="s">
        <v>56</v>
      </c>
      <c r="J19" s="14" t="s">
        <v>152</v>
      </c>
      <c r="K19" s="14" t="s">
        <v>153</v>
      </c>
      <c r="L19" s="14">
        <v>12890</v>
      </c>
      <c r="M19" s="20">
        <v>13300</v>
      </c>
      <c r="N19" s="15" t="s">
        <v>134</v>
      </c>
      <c r="O19" s="15" t="s">
        <v>136</v>
      </c>
      <c r="P19" s="15">
        <v>13300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12500</v>
      </c>
      <c r="X19" s="15">
        <v>0</v>
      </c>
      <c r="Y19" s="15">
        <v>0</v>
      </c>
      <c r="Z19" s="15">
        <v>0</v>
      </c>
      <c r="AA19" s="13">
        <v>12890</v>
      </c>
      <c r="AB19" s="23">
        <v>14131037</v>
      </c>
      <c r="AC19" s="21">
        <v>14668053</v>
      </c>
      <c r="AD19" s="21"/>
      <c r="AE19" s="22">
        <f>SUM(AB19:AC19)</f>
        <v>28799090</v>
      </c>
    </row>
    <row r="20" spans="2:31" ht="30" customHeight="1" x14ac:dyDescent="0.2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 t="s">
        <v>57</v>
      </c>
      <c r="AB20" s="26">
        <f>SUM(AB16:AB19)</f>
        <v>22590084</v>
      </c>
      <c r="AC20" s="26">
        <f>SUM(AC16:AC19)</f>
        <v>28616498</v>
      </c>
      <c r="AD20" s="26">
        <f>SUM(AD16:AD19)</f>
        <v>12000000</v>
      </c>
      <c r="AE20" s="27">
        <f>SUM(AE16:AE19)</f>
        <v>63206582</v>
      </c>
    </row>
    <row r="21" spans="2:31" ht="30" customHeight="1" x14ac:dyDescent="0.2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/>
      <c r="AB21" s="28"/>
      <c r="AC21" s="29"/>
      <c r="AD21" s="25"/>
      <c r="AE21" s="28"/>
    </row>
    <row r="22" spans="2:31" s="31" customFormat="1" ht="29.25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30"/>
      <c r="AD22" s="1"/>
      <c r="AE22" s="30"/>
    </row>
    <row r="23" spans="2:31" x14ac:dyDescent="0.2">
      <c r="J23" s="68"/>
      <c r="K23" s="68"/>
      <c r="L23" s="68"/>
      <c r="M23" s="68"/>
      <c r="N23" s="68"/>
      <c r="Z23" s="32"/>
    </row>
    <row r="24" spans="2:31" s="11" customFormat="1" ht="21.75" customHeight="1" x14ac:dyDescent="0.2">
      <c r="C24" s="33" t="s">
        <v>58</v>
      </c>
      <c r="J24" s="63" t="s">
        <v>59</v>
      </c>
      <c r="K24" s="63"/>
      <c r="L24" s="63"/>
      <c r="M24" s="63"/>
      <c r="N24" s="63"/>
      <c r="Z24" s="34"/>
    </row>
    <row r="25" spans="2:31" x14ac:dyDescent="0.2">
      <c r="C25" s="35" t="s">
        <v>124</v>
      </c>
      <c r="J25" s="64" t="s">
        <v>126</v>
      </c>
      <c r="K25" s="64"/>
      <c r="L25" s="64"/>
      <c r="M25" s="64"/>
      <c r="N25" s="64"/>
      <c r="Z25" s="36"/>
    </row>
    <row r="26" spans="2:31" x14ac:dyDescent="0.2">
      <c r="C26" s="35" t="s">
        <v>125</v>
      </c>
      <c r="J26" s="65"/>
      <c r="K26" s="65"/>
      <c r="L26" s="65"/>
      <c r="M26" s="65"/>
      <c r="N26" s="65"/>
      <c r="Z26" s="32"/>
    </row>
    <row r="27" spans="2:31" x14ac:dyDescent="0.2">
      <c r="C27" s="35"/>
      <c r="J27" s="65"/>
      <c r="K27" s="65"/>
      <c r="L27" s="65"/>
      <c r="M27" s="65"/>
      <c r="N27" s="65"/>
      <c r="Z27" s="32"/>
    </row>
    <row r="30" spans="2:31" ht="15" x14ac:dyDescent="0.2">
      <c r="C30" s="66" t="s">
        <v>60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2" spans="2:31" ht="21.75" customHeight="1" x14ac:dyDescent="0.2">
      <c r="C32" s="37" t="s">
        <v>61</v>
      </c>
      <c r="D32" s="59" t="s">
        <v>62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3:25" s="40" customFormat="1" ht="18" x14ac:dyDescent="0.2">
      <c r="C33" s="39" t="s">
        <v>63</v>
      </c>
      <c r="D33" s="57">
        <v>21121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3:25" ht="18" customHeight="1" x14ac:dyDescent="0.2">
      <c r="C34" s="39" t="s">
        <v>64</v>
      </c>
      <c r="D34" s="57" t="s">
        <v>65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3:25" ht="18" x14ac:dyDescent="0.2">
      <c r="C35" s="39" t="s">
        <v>66</v>
      </c>
      <c r="D35" s="42">
        <v>12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3:25" ht="18" customHeight="1" x14ac:dyDescent="0.2">
      <c r="C36" s="39" t="s">
        <v>67</v>
      </c>
      <c r="D36" s="58" t="s">
        <v>68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8" x14ac:dyDescent="0.2">
      <c r="C37" s="39" t="s">
        <v>66</v>
      </c>
      <c r="D37" s="44" t="s">
        <v>69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8" customHeight="1" x14ac:dyDescent="0.2">
      <c r="C38" s="39" t="s">
        <v>70</v>
      </c>
      <c r="D38" s="57" t="s">
        <v>71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3:25" ht="18" customHeight="1" x14ac:dyDescent="0.2">
      <c r="C39" s="39" t="s">
        <v>72</v>
      </c>
      <c r="D39" s="57" t="s">
        <v>73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3:25" ht="18" x14ac:dyDescent="0.2">
      <c r="C40" s="39" t="s">
        <v>74</v>
      </c>
      <c r="D40" s="42">
        <v>5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3:25" ht="18" customHeight="1" x14ac:dyDescent="0.2">
      <c r="C41" s="39" t="s">
        <v>75</v>
      </c>
      <c r="D41" s="57" t="s">
        <v>76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3:25" ht="18" customHeight="1" x14ac:dyDescent="0.2">
      <c r="C42" s="39" t="s">
        <v>77</v>
      </c>
      <c r="D42" s="57" t="s">
        <v>78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3:25" ht="18" customHeight="1" x14ac:dyDescent="0.2">
      <c r="C43" s="39" t="s">
        <v>79</v>
      </c>
      <c r="D43" s="57" t="s">
        <v>73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3:25" ht="27.75" customHeight="1" x14ac:dyDescent="0.2">
      <c r="C44" s="39" t="s">
        <v>80</v>
      </c>
      <c r="D44" s="42">
        <v>3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3:25" ht="18" customHeight="1" x14ac:dyDescent="0.2">
      <c r="C45" s="39" t="s">
        <v>81</v>
      </c>
      <c r="D45" s="57" t="s">
        <v>82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3:25" ht="18" x14ac:dyDescent="0.2">
      <c r="C46" s="39" t="s">
        <v>83</v>
      </c>
      <c r="D46" s="42">
        <v>3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3:25" ht="18" x14ac:dyDescent="0.2">
      <c r="C47" s="39" t="s">
        <v>84</v>
      </c>
      <c r="D47" s="57" t="s">
        <v>76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3:25" ht="18" customHeight="1" x14ac:dyDescent="0.2">
      <c r="C48" s="39" t="s">
        <v>85</v>
      </c>
      <c r="D48" s="57" t="str">
        <f>+C8</f>
        <v>Educación Superior Tecnológica en las Regiones (Instituto Tecnológico Superior de Zapopan)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3:25" s="40" customFormat="1" ht="18" x14ac:dyDescent="0.2">
      <c r="C49" s="39" t="s">
        <v>86</v>
      </c>
      <c r="D49" s="46" t="s">
        <v>123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3:25" s="40" customFormat="1" ht="31.5" customHeight="1" x14ac:dyDescent="0.2">
      <c r="C50" s="39" t="s">
        <v>87</v>
      </c>
      <c r="D50" s="57" t="s">
        <v>122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3:25" s="40" customFormat="1" ht="18" x14ac:dyDescent="0.2">
      <c r="C51" s="39" t="s">
        <v>83</v>
      </c>
      <c r="D51" s="42">
        <v>3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3:25" s="40" customFormat="1" ht="18" x14ac:dyDescent="0.2">
      <c r="C52" s="39" t="s">
        <v>84</v>
      </c>
      <c r="D52" s="57" t="s">
        <v>76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3:25" s="40" customFormat="1" ht="18" x14ac:dyDescent="0.2">
      <c r="C53" s="39" t="s">
        <v>88</v>
      </c>
      <c r="D53" s="42" t="s">
        <v>89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3:25" s="40" customFormat="1" ht="18" customHeight="1" x14ac:dyDescent="0.2">
      <c r="C54" s="39" t="s">
        <v>90</v>
      </c>
      <c r="D54" s="58" t="s">
        <v>91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3:25" s="40" customFormat="1" ht="18" x14ac:dyDescent="0.2">
      <c r="C55" s="39" t="s">
        <v>92</v>
      </c>
      <c r="D55" s="42">
        <v>395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3:25" ht="31.5" customHeight="1" x14ac:dyDescent="0.2">
      <c r="C56" s="39" t="s">
        <v>93</v>
      </c>
      <c r="D56" s="57" t="s">
        <v>94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3:25" ht="18" x14ac:dyDescent="0.2">
      <c r="C57" s="39" t="s">
        <v>95</v>
      </c>
      <c r="D57" s="57" t="s">
        <v>96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3:25" ht="18" x14ac:dyDescent="0.2">
      <c r="C58" s="39" t="s">
        <v>97</v>
      </c>
      <c r="D58" s="57" t="s">
        <v>121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3:25" ht="18" x14ac:dyDescent="0.2">
      <c r="C59" s="39" t="s">
        <v>98</v>
      </c>
      <c r="D59" s="57" t="s">
        <v>120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3:25" ht="15.75" x14ac:dyDescent="0.2">
      <c r="C60" s="39" t="s">
        <v>99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4" spans="3:25" x14ac:dyDescent="0.2">
      <c r="D64" s="56" t="s">
        <v>100</v>
      </c>
      <c r="E64" s="56"/>
      <c r="F64" s="56"/>
    </row>
  </sheetData>
  <mergeCells count="70">
    <mergeCell ref="D6:AE6"/>
    <mergeCell ref="D1:D3"/>
    <mergeCell ref="E1:AB3"/>
    <mergeCell ref="AC1:AE1"/>
    <mergeCell ref="AC2:AE2"/>
    <mergeCell ref="AC3:AE3"/>
    <mergeCell ref="B11:B13"/>
    <mergeCell ref="C11:C13"/>
    <mergeCell ref="D11:O11"/>
    <mergeCell ref="P11:P13"/>
    <mergeCell ref="Q11:Q13"/>
    <mergeCell ref="C8:AA8"/>
    <mergeCell ref="B10:L10"/>
    <mergeCell ref="M10:O10"/>
    <mergeCell ref="P10:AA10"/>
    <mergeCell ref="AB10:AE10"/>
    <mergeCell ref="AB11:AB13"/>
    <mergeCell ref="AC11:AC13"/>
    <mergeCell ref="R11:R13"/>
    <mergeCell ref="S11:S13"/>
    <mergeCell ref="T11:T13"/>
    <mergeCell ref="U11:U13"/>
    <mergeCell ref="V11:V13"/>
    <mergeCell ref="W11:W13"/>
    <mergeCell ref="B16:B19"/>
    <mergeCell ref="J23:N23"/>
    <mergeCell ref="AD11:AD13"/>
    <mergeCell ref="AE11:AE13"/>
    <mergeCell ref="D12:D13"/>
    <mergeCell ref="E12:E13"/>
    <mergeCell ref="F12:F13"/>
    <mergeCell ref="G12:G13"/>
    <mergeCell ref="H12:H13"/>
    <mergeCell ref="I12:I13"/>
    <mergeCell ref="J12:J13"/>
    <mergeCell ref="K12:K13"/>
    <mergeCell ref="X11:X13"/>
    <mergeCell ref="Y11:Y13"/>
    <mergeCell ref="Z11:Z13"/>
    <mergeCell ref="AA11:AA13"/>
    <mergeCell ref="D32:O32"/>
    <mergeCell ref="L12:L13"/>
    <mergeCell ref="M12:M13"/>
    <mergeCell ref="N12:N13"/>
    <mergeCell ref="O12:O13"/>
    <mergeCell ref="J24:N24"/>
    <mergeCell ref="J25:N25"/>
    <mergeCell ref="J26:N26"/>
    <mergeCell ref="J27:N27"/>
    <mergeCell ref="C30:O30"/>
    <mergeCell ref="D50:O50"/>
    <mergeCell ref="D33:O33"/>
    <mergeCell ref="D34:O34"/>
    <mergeCell ref="D36:O36"/>
    <mergeCell ref="D38:O38"/>
    <mergeCell ref="D39:O39"/>
    <mergeCell ref="D41:O41"/>
    <mergeCell ref="D42:O42"/>
    <mergeCell ref="D43:O43"/>
    <mergeCell ref="D45:O45"/>
    <mergeCell ref="D47:O47"/>
    <mergeCell ref="D48:O48"/>
    <mergeCell ref="D60:O60"/>
    <mergeCell ref="D64:F64"/>
    <mergeCell ref="D52:O52"/>
    <mergeCell ref="D54:O54"/>
    <mergeCell ref="D56:O56"/>
    <mergeCell ref="D57:O57"/>
    <mergeCell ref="D58:O58"/>
    <mergeCell ref="D59:O59"/>
  </mergeCells>
  <dataValidations count="1">
    <dataValidation type="decimal" allowBlank="1" showInputMessage="1" showErrorMessage="1" sqref="M15">
      <formula1>-9.99999999999999E+22</formula1>
      <formula2>9.99999999999999E+28</formula2>
    </dataValidation>
  </dataValidations>
  <printOptions horizontalCentered="1"/>
  <pageMargins left="0.98425196850393704" right="0.39370078740157483" top="0.78740157480314965" bottom="0.78740157480314965" header="0.39370078740157483" footer="0.39370078740157483"/>
  <pageSetup paperSize="5" scale="35" fitToWidth="0" fitToHeight="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3"/>
  <sheetViews>
    <sheetView workbookViewId="0">
      <selection activeCell="C22" sqref="C22"/>
    </sheetView>
  </sheetViews>
  <sheetFormatPr baseColWidth="10" defaultRowHeight="14.25" x14ac:dyDescent="0.2"/>
  <sheetData>
    <row r="3" spans="2:3" x14ac:dyDescent="0.2">
      <c r="B3" t="s">
        <v>101</v>
      </c>
    </row>
    <row r="5" spans="2:3" x14ac:dyDescent="0.2">
      <c r="B5" s="47">
        <v>1</v>
      </c>
      <c r="C5" t="s">
        <v>102</v>
      </c>
    </row>
    <row r="6" spans="2:3" x14ac:dyDescent="0.2">
      <c r="B6" s="48">
        <v>2</v>
      </c>
      <c r="C6" t="s">
        <v>103</v>
      </c>
    </row>
    <row r="7" spans="2:3" x14ac:dyDescent="0.2">
      <c r="B7" s="48">
        <v>3</v>
      </c>
      <c r="C7" t="s">
        <v>104</v>
      </c>
    </row>
    <row r="8" spans="2:3" x14ac:dyDescent="0.2">
      <c r="B8" s="48">
        <v>4</v>
      </c>
      <c r="C8" t="s">
        <v>105</v>
      </c>
    </row>
    <row r="9" spans="2:3" x14ac:dyDescent="0.2">
      <c r="B9" s="48">
        <v>5</v>
      </c>
      <c r="C9" t="s">
        <v>106</v>
      </c>
    </row>
    <row r="10" spans="2:3" x14ac:dyDescent="0.2">
      <c r="B10" s="48">
        <v>6</v>
      </c>
      <c r="C10" t="s">
        <v>106</v>
      </c>
    </row>
    <row r="11" spans="2:3" x14ac:dyDescent="0.2">
      <c r="B11" s="48">
        <v>7</v>
      </c>
      <c r="C11" t="s">
        <v>107</v>
      </c>
    </row>
    <row r="12" spans="2:3" x14ac:dyDescent="0.2">
      <c r="B12" s="48">
        <v>8</v>
      </c>
      <c r="C12" t="s">
        <v>108</v>
      </c>
    </row>
    <row r="13" spans="2:3" x14ac:dyDescent="0.2">
      <c r="B13" s="48">
        <v>9</v>
      </c>
      <c r="C13" t="s">
        <v>109</v>
      </c>
    </row>
    <row r="14" spans="2:3" x14ac:dyDescent="0.2">
      <c r="B14" s="48">
        <v>10</v>
      </c>
      <c r="C14" t="s">
        <v>110</v>
      </c>
    </row>
    <row r="15" spans="2:3" x14ac:dyDescent="0.2">
      <c r="B15" s="48">
        <v>11</v>
      </c>
      <c r="C15" t="s">
        <v>111</v>
      </c>
    </row>
    <row r="16" spans="2:3" x14ac:dyDescent="0.2">
      <c r="B16" s="48">
        <v>12</v>
      </c>
      <c r="C16" t="s">
        <v>112</v>
      </c>
    </row>
    <row r="17" spans="2:3" x14ac:dyDescent="0.2">
      <c r="B17" s="48">
        <v>13</v>
      </c>
      <c r="C17" t="s">
        <v>113</v>
      </c>
    </row>
    <row r="18" spans="2:3" x14ac:dyDescent="0.2">
      <c r="B18" s="48">
        <v>14</v>
      </c>
      <c r="C18" t="s">
        <v>114</v>
      </c>
    </row>
    <row r="19" spans="2:3" x14ac:dyDescent="0.2">
      <c r="B19" s="48">
        <v>15</v>
      </c>
      <c r="C19" t="s">
        <v>115</v>
      </c>
    </row>
    <row r="20" spans="2:3" x14ac:dyDescent="0.2">
      <c r="B20" s="48">
        <v>16</v>
      </c>
      <c r="C20" t="s">
        <v>116</v>
      </c>
    </row>
    <row r="21" spans="2:3" x14ac:dyDescent="0.2">
      <c r="B21" s="48">
        <v>17</v>
      </c>
      <c r="C21" t="s">
        <v>117</v>
      </c>
    </row>
    <row r="22" spans="2:3" x14ac:dyDescent="0.2">
      <c r="B22" s="48">
        <v>18</v>
      </c>
      <c r="C22" t="s">
        <v>118</v>
      </c>
    </row>
    <row r="23" spans="2:3" x14ac:dyDescent="0.2">
      <c r="B23" s="48">
        <v>19</v>
      </c>
      <c r="C2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 TECNM-D-PL-PO-001-01</vt:lpstr>
      <vt:lpstr>Instructivo</vt:lpstr>
      <vt:lpstr>' TECNM-D-PL-PO-001-01'!Área_de_impresión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E. Ortega Nogales</dc:creator>
  <cp:lastModifiedBy>amd</cp:lastModifiedBy>
  <cp:lastPrinted>2016-04-21T16:50:34Z</cp:lastPrinted>
  <dcterms:created xsi:type="dcterms:W3CDTF">2016-04-11T16:45:50Z</dcterms:created>
  <dcterms:modified xsi:type="dcterms:W3CDTF">2016-10-17T13:35:31Z</dcterms:modified>
</cp:coreProperties>
</file>