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Gerardo Garabito\Documents\MIR\MIR 2021\MIR JUNIO 2021\"/>
    </mc:Choice>
  </mc:AlternateContent>
  <bookViews>
    <workbookView xWindow="0" yWindow="0" windowWidth="21600" windowHeight="9735" activeTab="1"/>
  </bookViews>
  <sheets>
    <sheet name="PP_372" sheetId="5" r:id="rId1"/>
    <sheet name="PP-374" sheetId="7" r:id="rId2"/>
  </sheets>
  <externalReferences>
    <externalReference r:id="rId3"/>
  </externalReferences>
  <definedNames>
    <definedName name="_xlnm.Print_Area" localSheetId="0">PP_372!$B$1:$AG$66</definedName>
    <definedName name="_xlnm.Print_Area" localSheetId="1">'PP-374'!$A$1:$AG$28</definedName>
  </definedNames>
  <calcPr calcId="152511"/>
  <extLst>
    <ext uri="GoogleSheetsCustomDataVersion1">
      <go:sheetsCustomData xmlns:go="http://customooxmlschemas.google.com/" r:id="" roundtripDataSignature="AMtx7mhY4qkCI9muIkw9FpbyliLSR9hIww=="/>
    </ext>
  </extLst>
</workbook>
</file>

<file path=xl/calcChain.xml><?xml version="1.0" encoding="utf-8"?>
<calcChain xmlns="http://schemas.openxmlformats.org/spreadsheetml/2006/main">
  <c r="X41" i="5" l="1"/>
  <c r="AF59" i="5" l="1"/>
  <c r="AE58" i="5"/>
  <c r="AF58" i="5" s="1"/>
  <c r="AE16" i="7" l="1"/>
  <c r="AE12" i="5" l="1"/>
  <c r="AF20" i="7" l="1"/>
  <c r="AE18" i="7"/>
  <c r="AF18" i="7" s="1"/>
  <c r="AF16" i="7"/>
  <c r="AE14" i="7"/>
  <c r="AF14" i="7" s="1"/>
  <c r="AF12" i="7"/>
  <c r="AF10" i="7"/>
  <c r="AE9" i="7"/>
  <c r="AF9" i="7" s="1"/>
  <c r="AE8" i="7"/>
  <c r="AF8" i="7" s="1"/>
  <c r="AE7" i="7"/>
  <c r="AF7" i="7" s="1"/>
  <c r="AE6" i="7"/>
  <c r="AF6" i="7" s="1"/>
  <c r="AF33" i="5" l="1"/>
  <c r="AE32" i="5"/>
  <c r="AF32" i="5" s="1"/>
  <c r="AF34" i="5"/>
  <c r="AF35" i="5"/>
  <c r="AF31" i="5" l="1"/>
  <c r="AE30" i="5"/>
  <c r="AF30" i="5" s="1"/>
  <c r="AE50" i="5"/>
  <c r="AE42" i="5"/>
  <c r="AF42" i="5" s="1"/>
  <c r="AE41" i="5"/>
  <c r="AE40" i="5"/>
  <c r="AF38" i="5"/>
  <c r="AE36" i="5"/>
  <c r="AF36" i="5" s="1"/>
  <c r="AF26" i="5"/>
  <c r="AF24" i="5"/>
  <c r="AF22" i="5"/>
  <c r="AF20" i="5"/>
  <c r="AE18" i="5"/>
  <c r="AE7" i="5"/>
  <c r="AF7" i="5" s="1"/>
  <c r="AE6" i="5"/>
  <c r="AE9" i="5"/>
  <c r="AF9" i="5" s="1"/>
  <c r="AE56" i="5" l="1"/>
  <c r="AF56" i="5" s="1"/>
  <c r="AE54" i="5"/>
  <c r="AF54" i="5" s="1"/>
  <c r="AE52" i="5"/>
  <c r="AF52" i="5" s="1"/>
  <c r="AE48" i="5"/>
  <c r="AF48" i="5" s="1"/>
  <c r="AE46" i="5"/>
  <c r="AF46" i="5" s="1"/>
  <c r="AE44" i="5"/>
  <c r="AF44" i="5" s="1"/>
  <c r="AF40" i="5"/>
  <c r="AF57" i="5"/>
  <c r="AF55" i="5"/>
  <c r="AF53" i="5"/>
  <c r="AF51" i="5"/>
  <c r="AF50" i="5"/>
  <c r="AF49" i="5"/>
  <c r="AF47" i="5"/>
  <c r="AF45" i="5"/>
  <c r="AF43" i="5"/>
  <c r="AF41" i="5"/>
  <c r="AF39" i="5"/>
  <c r="AF11" i="5"/>
  <c r="AF13" i="5"/>
  <c r="AF15" i="5"/>
  <c r="AF17" i="5"/>
  <c r="AF18" i="5"/>
  <c r="AF19" i="5"/>
  <c r="AF21" i="5"/>
  <c r="AF23" i="5"/>
  <c r="AF25" i="5"/>
  <c r="AF27" i="5"/>
  <c r="AF29" i="5"/>
  <c r="AF37" i="5"/>
  <c r="AF28" i="5"/>
  <c r="AE16" i="5"/>
  <c r="AF16" i="5" s="1"/>
  <c r="AE14" i="5"/>
  <c r="AF14" i="5" s="1"/>
  <c r="AF12" i="5"/>
  <c r="AE10" i="5"/>
  <c r="AF10" i="5" s="1"/>
  <c r="D26" i="5"/>
  <c r="AE8" i="5"/>
  <c r="AF8" i="5" s="1"/>
  <c r="C14" i="5"/>
  <c r="C12" i="5"/>
  <c r="AF6" i="5" l="1"/>
</calcChain>
</file>

<file path=xl/comments1.xml><?xml version="1.0" encoding="utf-8"?>
<comments xmlns="http://schemas.openxmlformats.org/spreadsheetml/2006/main">
  <authors>
    <author>gerardo</author>
    <author>Autor</author>
  </authors>
  <commentList>
    <comment ref="D14" authorId="0" shapeId="0">
      <text>
        <r>
          <rPr>
            <b/>
            <sz val="9"/>
            <color indexed="81"/>
            <rFont val="Tahoma"/>
            <family val="2"/>
          </rPr>
          <t xml:space="preserve">gerardo:
Faltó que quedaran en Casa para varones.
</t>
        </r>
      </text>
    </comment>
    <comment ref="D28" authorId="0" shapeId="0">
      <text>
        <r>
          <rPr>
            <b/>
            <sz val="9"/>
            <color indexed="81"/>
            <rFont val="Tahoma"/>
            <family val="2"/>
          </rPr>
          <t>gerardo:</t>
        </r>
        <r>
          <rPr>
            <sz val="9"/>
            <color indexed="81"/>
            <rFont val="Tahoma"/>
            <family val="2"/>
          </rPr>
          <t xml:space="preserve">
habiamos solicitado que fueran resoluciones
</t>
        </r>
      </text>
    </comment>
    <comment ref="L28" authorId="0" shapeId="0">
      <text>
        <r>
          <rPr>
            <b/>
            <sz val="9"/>
            <color indexed="81"/>
            <rFont val="Tahoma"/>
            <family val="2"/>
          </rPr>
          <t>gerardo:</t>
        </r>
        <r>
          <rPr>
            <sz val="9"/>
            <color indexed="81"/>
            <rFont val="Tahoma"/>
            <family val="2"/>
          </rPr>
          <t xml:space="preserve">
quedamos que fueran 48 y calendarización igual 48
</t>
        </r>
      </text>
    </comment>
    <comment ref="P52" authorId="1" shapeId="0">
      <text>
        <r>
          <rPr>
            <b/>
            <sz val="9"/>
            <color indexed="81"/>
            <rFont val="Tahoma"/>
            <family val="2"/>
          </rPr>
          <t>Autor:</t>
        </r>
        <r>
          <rPr>
            <sz val="9"/>
            <color indexed="81"/>
            <rFont val="Tahoma"/>
            <family val="2"/>
          </rPr>
          <t xml:space="preserve">
Que factor externo afectaría que se dé este indicador?</t>
        </r>
      </text>
    </comment>
    <comment ref="F54" authorId="1" shapeId="0">
      <text>
        <r>
          <rPr>
            <b/>
            <sz val="9"/>
            <color indexed="81"/>
            <rFont val="Tahoma"/>
            <family val="2"/>
          </rPr>
          <t xml:space="preserve">Ruth: </t>
        </r>
        <r>
          <rPr>
            <sz val="9"/>
            <color indexed="81"/>
            <rFont val="Tahoma"/>
            <family val="2"/>
          </rPr>
          <t>De acuerdo al manual de metodología de marco lógico aquí se plasma solo la variable.</t>
        </r>
      </text>
    </comment>
    <comment ref="D58" authorId="0" shapeId="0">
      <text>
        <r>
          <rPr>
            <b/>
            <sz val="9"/>
            <color indexed="81"/>
            <rFont val="Tahoma"/>
            <family val="2"/>
          </rPr>
          <t>gerardo:</t>
        </r>
        <r>
          <rPr>
            <sz val="9"/>
            <color indexed="81"/>
            <rFont val="Tahoma"/>
            <family val="2"/>
          </rPr>
          <t xml:space="preserve">
Total de talleres de obtención de habilidades socioemocionales  impartidos
</t>
        </r>
      </text>
    </comment>
    <comment ref="P58" authorId="1" shapeId="0">
      <text>
        <r>
          <rPr>
            <b/>
            <sz val="9"/>
            <color indexed="81"/>
            <rFont val="Tahoma"/>
            <family val="2"/>
          </rPr>
          <t>Autor:</t>
        </r>
        <r>
          <rPr>
            <sz val="9"/>
            <color indexed="81"/>
            <rFont val="Tahoma"/>
            <family val="2"/>
          </rPr>
          <t xml:space="preserve">
Que factor externo afectaría el que se dé este indicador? Se redacta en forma positiva.</t>
        </r>
      </text>
    </comment>
  </commentList>
</comments>
</file>

<file path=xl/comments2.xml><?xml version="1.0" encoding="utf-8"?>
<comments xmlns="http://schemas.openxmlformats.org/spreadsheetml/2006/main">
  <authors>
    <author>gerardo</author>
  </authors>
  <commentList>
    <comment ref="D14" authorId="0" shapeId="0">
      <text>
        <r>
          <rPr>
            <b/>
            <sz val="9"/>
            <color indexed="81"/>
            <rFont val="Tahoma"/>
            <family val="2"/>
          </rPr>
          <t xml:space="preserve">gerardo:
Faltó que quedaran en Casa para varones.
</t>
        </r>
      </text>
    </comment>
  </commentList>
</comments>
</file>

<file path=xl/sharedStrings.xml><?xml version="1.0" encoding="utf-8"?>
<sst xmlns="http://schemas.openxmlformats.org/spreadsheetml/2006/main" count="655" uniqueCount="297">
  <si>
    <t>Nivel</t>
  </si>
  <si>
    <t>Resumen narrativo</t>
  </si>
  <si>
    <t>Indicador</t>
  </si>
  <si>
    <t>Medios de verificación</t>
  </si>
  <si>
    <t>Supuestos</t>
  </si>
  <si>
    <t>Tipo de Acumulación</t>
  </si>
  <si>
    <t>Cumplimiento de las metas 2019</t>
  </si>
  <si>
    <t>Seguimiento</t>
  </si>
  <si>
    <t>Nombre del indicador</t>
  </si>
  <si>
    <t>Fórmula</t>
  </si>
  <si>
    <t>Fuentes de información</t>
  </si>
  <si>
    <t>Tipo</t>
  </si>
  <si>
    <t>Dimensión</t>
  </si>
  <si>
    <t>Cobertura</t>
  </si>
  <si>
    <t>Frecuencia</t>
  </si>
  <si>
    <t>Meta (valor)</t>
  </si>
  <si>
    <t>Unidad de medida (meta valor)</t>
  </si>
  <si>
    <t>Meta institucional</t>
  </si>
  <si>
    <t>Avance</t>
  </si>
  <si>
    <t>Enero</t>
  </si>
  <si>
    <t>Febrero</t>
  </si>
  <si>
    <t>Marzo</t>
  </si>
  <si>
    <t>Abril</t>
  </si>
  <si>
    <t>Mayo</t>
  </si>
  <si>
    <t>Junio</t>
  </si>
  <si>
    <t>Julio</t>
  </si>
  <si>
    <t>Agosto</t>
  </si>
  <si>
    <t>Septiembre</t>
  </si>
  <si>
    <t>Octubre</t>
  </si>
  <si>
    <t>Noviembre</t>
  </si>
  <si>
    <t>Diciembre</t>
  </si>
  <si>
    <t>Meta</t>
  </si>
  <si>
    <t>Porcentaje (%)</t>
  </si>
  <si>
    <t>Justificación</t>
  </si>
  <si>
    <t>Componente</t>
  </si>
  <si>
    <t>Programado</t>
  </si>
  <si>
    <t>Realizado</t>
  </si>
  <si>
    <t>Actividad</t>
  </si>
  <si>
    <t>PP 372: Atención integral de niñas, niños y adolescentes en situación de vulnerabilidad
Unidad Responsable: 046 Hogar Cabañas</t>
  </si>
  <si>
    <t>SECRETARÍA DEL SISTEMA DE ASISTENCIA SOCIAL - HOGAR CABAÑAS</t>
  </si>
  <si>
    <t>Fin</t>
  </si>
  <si>
    <t>Propósito</t>
  </si>
  <si>
    <t>I1-Formación  integral  otorgada  a  niñas,     niños  y   
adolescentes  residentes  o  a  disposición  del  Hogar   
Cabañas.</t>
  </si>
  <si>
    <t>Anual</t>
  </si>
  <si>
    <t>Máximo</t>
  </si>
  <si>
    <t>Reintegración.</t>
  </si>
  <si>
    <t>Mensual</t>
  </si>
  <si>
    <t>Taller</t>
  </si>
  <si>
    <t>"Programación de actividades y contenido de los
talleres        Lista  de  asistencia  de  los  talleres
impartidos.       Informes de actividades de los
talleristas.     Archivo de  informes de los talleres
realizados en la subdirección técnico educativa
del Hogar Cabañas"</t>
  </si>
  <si>
    <t>Total de actividades de esparcimiento realizadas.</t>
  </si>
  <si>
    <t>Trimestral</t>
  </si>
  <si>
    <t>100%</t>
  </si>
  <si>
    <t>Suma</t>
  </si>
  <si>
    <t>I2-01 Provisión de vivienda digna y segura a niñas, niños y adolescentes residentes y a disposición del Hogar Cabañas.</t>
  </si>
  <si>
    <t>I2-03 Provisión de alimentación equilibrada, adecuada,   
completa, suficiente, variada e inocua.</t>
  </si>
  <si>
    <t>I2-02  Otorgamiento  de  ropa,  calzado  e  insumos  de   
higiene   personal   a   niñas,   niños   y   adolescentes   
residentes y/o a disposición del Hogar Cabañas</t>
  </si>
  <si>
    <t xml:space="preserve">Total   de   niñas,   niños   y   adolescentes   
provistos de insumos para vestido y calzado     </t>
  </si>
  <si>
    <t>Total   de   niñas,   niños   y   adolescentes   
apoyados     con     vivienda,     vestido     y   
alimentación</t>
  </si>
  <si>
    <t>Padrón   institucional   de   NNA   /   
coordinación de trabajo social del
Hogar Cabañas</t>
  </si>
  <si>
    <t>Total   de   niñas,   niños   y   adolescentes   
provistos de vivienda digna y segura</t>
  </si>
  <si>
    <t>Padrón   institucional   de   niñas,   
niños  y  adolescentes  del  Hogar
Cabañas / coordinación de trabajo
social del Hogar Cabañas.</t>
  </si>
  <si>
    <t>Padrón   institucional   de   niñas,
niños  y  adolescentes  del  Hogar
Cabañas/coordinación            Area
Médica   y   Nutrición   del   Hogar
Cabañas.</t>
  </si>
  <si>
    <t>I3-Situación familiar, jurídica y/o institucional resuelta de   
niñas, niños y adolescentes a disposición del Hogar
Cabañas.</t>
  </si>
  <si>
    <t>"Actas de la Junta de Gobierno.
Archivo  de  la  coordinación  de
trabajo social del Hogar Cabañas.
Sentencias Judiciales que causan
estado"</t>
  </si>
  <si>
    <t>(Número   de   Adopciones   de   Niñas,
Niños y Adolescentes a disposición de
Hogar Cabañas. (Realizado)/Número de
Adopciones    de    Niñas,    Niños    y
Adolescentes  a  disposición  de  Hogar
Cabañas. (Programado))*100</t>
  </si>
  <si>
    <t>(Numero de niñas, niños y adolescentes
reunificados.   (Realizado)/Numero   de
niñas,       niños       y       adolescentes
reunificados. (Programado))*100</t>
  </si>
  <si>
    <t>a)    Actas del concejo de adopciones  b) Libro de trabajo Social de Hogar Cabañas. C) Actas de la Junta de Gobierno.</t>
  </si>
  <si>
    <t xml:space="preserve">Adopción </t>
  </si>
  <si>
    <t xml:space="preserve">a) Actas del Concejo de Adopciones    b) Libro   _x000D_
de Trabajo Social de Hogar Cabañas  c) Actas   _x000D_
de la Junta de Gobierno </t>
  </si>
  <si>
    <t>"  La autorización de egresos de NNA, por parte
de   la   Junta   de   Gobierno   y   los      órganos
jurisdiccionales"</t>
  </si>
  <si>
    <t>Aprobación del Concejo de Adopciones y la Junta
de Gobierno</t>
  </si>
  <si>
    <t>I4-Atención  otorgada  para  el  bienestar  físico  y psicológico  de  las  Niñas,  Niños  y  Adolescentes residentes o a disposición del Hogar Cabañas.</t>
  </si>
  <si>
    <t>I4-01 Aplicación de vacunas a niñas, niños y adolescentes residentes o a disposición del Hogar Cabañas.</t>
  </si>
  <si>
    <t>I4-02 Atención pediátrica ambulatoria o en enfermería y sub especialidad a niñas, niños y adolescentes residentes o a disposición temporal del Hogar Cabañas.</t>
  </si>
  <si>
    <t>I4-03 Atención orto-odonto pediátrica a niñas ,niños y adolescentes residentes o a disposición temporal del Hogar Cabañas.</t>
  </si>
  <si>
    <t>I4-04 Impartición de talleres de educación para la salud e higiene a niñas, niños y adolescentes residentes o a disposición temporal del Hogar Cabañas y cuidadoras.</t>
  </si>
  <si>
    <t>I4-05 Seguimiento  nutricional  a  niñas,  niños  y adolescentes residentes o a disposición temporal del Hogar Cabañas</t>
  </si>
  <si>
    <t>I4-06 Rehabilitación y terapia física a niñas, niños y adolescentes residentes o disposición temporal del Hogar Cabañas</t>
  </si>
  <si>
    <t>I4-07 Impartición de terapia de lenguaje a niñas, niños y adolescentes residentes o a disposición temporal del Hogar Cabañas</t>
  </si>
  <si>
    <t>I4-08 Atención  psicológica  a  niñas,  niños  y adolescentes residentes y a disposición temporal del Hogar Cabañas</t>
  </si>
  <si>
    <t>I4-09 Supervisión de llamadas y visitas de familiares a niñas,  niños  y  adolescentes  residentes o a disposición temporal  del  Hogar Cabañas</t>
  </si>
  <si>
    <t>I4-11 Impartición de talleres para el desarrollo de habilidades socioemocionales a niñas niños y adolescentes residentes o a disposición temporal del Hogar Cabañas</t>
  </si>
  <si>
    <t>Total  de  niñas,  niños  y  adolescentes atendidos física y psicológicamente</t>
  </si>
  <si>
    <t>(Número de NNA con atención física y psicológica Realizado/Número de NNA con atención física y psicológica Programado)*100</t>
  </si>
  <si>
    <t>Informe  mensual  de  la coordinación  médica  del  Hogar Cabañas.
y
 Cartillas de salud</t>
  </si>
  <si>
    <t>"Informes mensuales derivados de consulta pediátrica, ingresos a la enfermería, vacunas aplicadas, interconsultas a subespecialidad, cirugías, estudios de laboratorio, rayos X y gabinete, otros procedimientos hospitalarios,  adoptaciones de auxiliares, valoraciones pediatricas de ingreso, seguimiento, resumen médico, certificados y justificantes médicos, tratamientos de odontopediatría, valoraciones nutricionales, terapia física y rehabilitación, de la coordinación médica del Hogar Cabañas.     Informes mensuales derivados de terapias individuales, seguimientos psicológicos, asambleas, visitas supervisadas, llamadas o videollamadas supervisadas, apoyos a NNA juzgados, fiscalía, PPNNA y otras depedencias, asesorias a padres de familia, asesoría a cuidadoras, inducción a NNA que cambiaron de edificio, evaluación psicológica a familiares, evaluaciones de personal, entrevista laboral, evaluaciones por otros motivos, historias clínicas, inducciones de nuevo ingreso, evaluaciones a los NNA, listados de asistencia y fotografías de los talleres que realiza la coordinación de psicología del Hogar Cabañas."</t>
  </si>
  <si>
    <t>Se cuente con el presupuesto aprobado por el Congreso del Estado a fin de contar con los recursos necesarios para la atenció física y psicológica de niñas, niños y adolescentes.</t>
  </si>
  <si>
    <t>Total de vacunas aplicadas.</t>
  </si>
  <si>
    <t>(Número de vacunas  Realizado/Número de vacunas  Programado)*100</t>
  </si>
  <si>
    <t>Informe mensual coordinación  médica del Hogar Cabañas.</t>
  </si>
  <si>
    <t>Vacuna</t>
  </si>
  <si>
    <t>Informe mensual de la coordinación médica del Hogar Cabañas.
 Cartillas de vacunación</t>
  </si>
  <si>
    <t>Abastecimiento de vacunas por parte de la Secretaría de Salud Jalisco al Hogar Cabañas.</t>
  </si>
  <si>
    <t>Total de atenciones médicas otorgadas</t>
  </si>
  <si>
    <t>(Número de atenciones médicas Realizado/Número de atenciones médicas Programado)*100</t>
  </si>
  <si>
    <t>Atención</t>
  </si>
  <si>
    <t>Informe mensual de la coordinación médica del Hogar Cabañas.</t>
  </si>
  <si>
    <t>Que la Secretaría de Administración y Secretaria de Hacienda autorize las plazas necesarias para el suministro de  Personal suficiente para la atención pediátrica.
Las instituciones   hospitalarias cuenten con  la disponibilidad de atención.</t>
  </si>
  <si>
    <t>Total de atenciones orto-odonto pediátricas otorgadas</t>
  </si>
  <si>
    <t xml:space="preserve">(Numero de atenciones ortodontopediatricas otorgadas/Número de atenciones orto-odonto pediátricas Programado)*100 </t>
  </si>
  <si>
    <t>Informe  mensual coordinación  médica del Hogar  Cabañas.</t>
  </si>
  <si>
    <t>Expediente  de atención  orto-odonto pediátrica de los NNA del Hogar Cabañas.
Informe mensual de la coordinación médica del Hogar Cabañas.</t>
  </si>
  <si>
    <t xml:space="preserve">La aprobación  del presupuesto de Egresos por parte del Congreso del Estado de Jalisco y la validación de la Junta de Gobierno de Hogar Cabañas y contar con los recursos necesarios para el abastecimiento en los insumos y materiales odontologicos.
</t>
  </si>
  <si>
    <t xml:space="preserve"> (Numero de talleres de educación para la salud impartidos/Número de talleres de educación para la salud programado)*100</t>
  </si>
  <si>
    <t>Listas de asistencia  e informe mensual de talleres de educación para la salud.</t>
  </si>
  <si>
    <t>Seguimiento.</t>
  </si>
  <si>
    <t>Expedientes Nutricionales de NNA
Informe mensual  del departamento médico del Hogar Cabañas</t>
  </si>
  <si>
    <t>Contar con el presupuesto necesario para la adquisición de insumos necesarios para la provisión de  menús de alimentación equilibrada, adecuada, completa, suficiente, variada e inocua.</t>
  </si>
  <si>
    <t>Total  de  seguimientos nutricionales realizados</t>
  </si>
  <si>
    <t xml:space="preserve">(Número de seguimientos nutricionales realizados/Número  de  seguimientos nutricionales Programado)*100 </t>
  </si>
  <si>
    <t>Informe mensual del  área  de nutrición de la coordinación médica del Hogar Cabañas</t>
  </si>
  <si>
    <t>Total de rehabilitaciones y terapias físicas impartidas</t>
  </si>
  <si>
    <t>(Número  de  rehabilitaciones y terapias  físicas Realizadas/Número de rehabilitaciones y terapias físicas Programadas)*100</t>
  </si>
  <si>
    <t>Expedientes de rehabitación y terapia física.
Informe mensual  de  la coordinación  médica  del  Hogar Cabañas.</t>
  </si>
  <si>
    <t>Rehabilitaciones.</t>
  </si>
  <si>
    <t>Contar con el presupuesto suficiente para la adquisición de equipos y materiales necesarios para el otrogamiento de reahabilitaciones y terapias a las niñas, niños o adolescentes con rezago o retraso de desarrollo y discapacidad temporal o permanente</t>
  </si>
  <si>
    <t>Total de sesiones de terapia de lenguaje otorgadas</t>
  </si>
  <si>
    <t xml:space="preserve"> (Número de sesiones de terapia de lenguaje otorgadas/Número  de sesiones  de  terapia  de  lenguaje Programado)*100</t>
  </si>
  <si>
    <t xml:space="preserve">Reporte mensual de las sesiones de las terapias de lenguaje
Bitácora mensual de actividades del terapista del lenguaje </t>
  </si>
  <si>
    <t xml:space="preserve">Reporte mensual e las sesiones de las terapias de lenguaje
Bitácora mensual de actividades del terapista del lenguaje </t>
  </si>
  <si>
    <t>Contar con la aprobación del presupuesto de Egresos  necesario para la derivación a sesiones de terapia de lenguaje  a niñas, niños y adolescentes</t>
  </si>
  <si>
    <t>Informe  mensual  de  la coordinación  de  psicología  del Hogar Cabañas</t>
  </si>
  <si>
    <t xml:space="preserve">Contar con el presupuesto necesario para la impartición de sesiones  psicológica de niñas, niños y adolescentes. </t>
  </si>
  <si>
    <t xml:space="preserve"> (Número de supervisiones de visitas y llamadas realizadas/Número de supervisiones de visitas y llamadas  programado)*100</t>
  </si>
  <si>
    <t xml:space="preserve">
Registro  de  asistencia  a  visitas  y  llamadas supervisadas de la coordinación de psicología
Reporte mensual estadistico de  la coordinación  de  psicología  del Hogar Cabañas</t>
  </si>
  <si>
    <t xml:space="preserve"> Existe la plantilla necesaria que realice las actividades de supervisión.</t>
  </si>
  <si>
    <t>Lista de asistencia a los talleres Informe  mensual estadístico  de  la coordinación  de  psicología  del Hogar Cabañas</t>
  </si>
  <si>
    <t>Lista de asistencia a los talleres 
Informe  mensual estadístico  de  la coordinación  de  psicología  del Hogar Cabañas</t>
  </si>
  <si>
    <t xml:space="preserve"> Existe la plantilla necesaria que realice la impartición de talleres</t>
  </si>
  <si>
    <t>Descripción.</t>
  </si>
  <si>
    <t>Formación  integral  otorgada  a  niñas,     niños  y   
adolescentes  residentes  o  a  disposición  del  Hogar   
Cabañas.</t>
  </si>
  <si>
    <t xml:space="preserve"> Impartición   de   talleres   deportivos,   culturales,   
formativos y recreativos a niñas, niños y adolescentes   
residentes y a disposición del Hogar Cabañas</t>
  </si>
  <si>
    <t xml:space="preserve"> Impartición   de   talleres   deportivos,   culturales,   
formativos y recreativos a niñas, niños y adolescentes   
residentes de casa varones del Hogar Cabañas</t>
  </si>
  <si>
    <t xml:space="preserve"> Formación    educativa y técnica    de    niñas,    niños    y   
adolescentes  residentes  y  a  disposición  del  Hogar   
Cabañas</t>
  </si>
  <si>
    <t xml:space="preserve"> Provisión de vivienda digna y segura a niñas, niños y adolescentes residentes y a disposición del Hogar Cabañas.</t>
  </si>
  <si>
    <t>Otorgamiento  de  ropa,  calzado  e  insumos  de   
higiene   personal   a   niñas,   niños   y   adolescentes   
residentes y/o a disposición del Hogar Cabañas</t>
  </si>
  <si>
    <t xml:space="preserve"> Provisión de alimentación equilibrada, adecuada,   
completa, suficiente, variada e inocua para niñas, niños y adolescentes residentes y a disposición del Hogar Cabañas.</t>
  </si>
  <si>
    <t>Situación familiar, jurídica y/o institucional resuelta de   
niñas, niños y adolescentes a disposición del Hogar
Cabañas.</t>
  </si>
  <si>
    <t>(Numero          de          procedimientos
jurisdiccionales                     concluidos.
(Realizado)/Numero de procedimientos
jurisdiccionales                     concluidos.
(Programado))*100</t>
  </si>
  <si>
    <t>Procedimiento</t>
  </si>
  <si>
    <t>I1-03    Formación    educativa    y técnica  de    niñas,    niños    y   
adolescentes  residentes  y  a  disposición  del  Hogar   
Cabañas</t>
  </si>
  <si>
    <t>Acción</t>
  </si>
  <si>
    <t>Gestión legal requerida por niñas, niños y adolescentes a disposición del Hogar Cabañas.</t>
  </si>
  <si>
    <t>Informes trimestrales del área Jurídica</t>
  </si>
  <si>
    <t>Actas de la Junta de Gobierno del   
Hogar  Cabañas  y  archivo  de  la
coordinación de Trabajo social del
Hogar Cabañas</t>
  </si>
  <si>
    <t xml:space="preserve"> Integración a un medio familiar a través de familia   
de acogida, acogimiento preadoptivo de niñas, niños y
adolescentes a disposición del Hogar Cabañas</t>
  </si>
  <si>
    <t>Total de integraciones de una Niña, Niño y Adolescente a un seno familiar distinto al biológico o de orígen.</t>
  </si>
  <si>
    <t>Atención para el bienestar físico y psicológico brindado a niñas, niños y adolescentes residentes o a disposición del Hogar Cabañas.</t>
  </si>
  <si>
    <t>Aplicación de vacunas a niñas, niños y adolescentes residentes o a disposición del Hogar Cabañas.</t>
  </si>
  <si>
    <t xml:space="preserve">Informe mensual coordinación  médica y cartillas de salud. </t>
  </si>
  <si>
    <t xml:space="preserve"> Atención pediátrica ambulatoria o en enfermería y sub especialidad a niñas, niños y adolescentes residentes o a disposición temporal del Hogar Cabañas.</t>
  </si>
  <si>
    <t xml:space="preserve"> Atención orto-odonto pediátrica a niñas ,niños y adolescentes residentes o a disposición temporal del Hogar Cabañas.</t>
  </si>
  <si>
    <t xml:space="preserve">Total de talleres de educación para la salud impartidos </t>
  </si>
  <si>
    <t xml:space="preserve"> Impartición de talleres de educación para la salud e higiene a niñas, niños y adolescentes residentes o a disposición temporal del Hogar Cabañas y cuidadoras.</t>
  </si>
  <si>
    <t xml:space="preserve"> Seguimiento  nutricional  a  niñas,  niños  y adolescentes residentes o a disposición temporal del Hogar Cabañas</t>
  </si>
  <si>
    <t xml:space="preserve"> Rehabilitación y terapia física a niñas, niños y adolescentes residentes o disposición temporal del Hogar Cabañas</t>
  </si>
  <si>
    <t>Impartición de terapia de lenguaje a niñas, niños y adolescentes residentes o a disposición temporal del Hogar Cabañas</t>
  </si>
  <si>
    <t>Sesión.</t>
  </si>
  <si>
    <t>Total de sesiones psicológicas realizadas.</t>
  </si>
  <si>
    <t xml:space="preserve"> Atención  psicológica  a  niñas,  niños  y adolescentes residentes y a disposición temporal del Hogar Cabañas</t>
  </si>
  <si>
    <t>(Numero de sesiones psicológicas realizadas/Número de sesiones psicológicas programado)*100</t>
  </si>
  <si>
    <t>Total de supervisiones de visitas y llamadas.</t>
  </si>
  <si>
    <t xml:space="preserve"> Supervisión de llamadas y visitas de familiares a niñas,  niños  y  adolescentes  residentes o a disposición temporal  del  Hogar Cabañas</t>
  </si>
  <si>
    <t xml:space="preserve"> Impartición de talleres para el desarrollo de habilidades socioemocionales a niñas niños y adolescentes residentes o a disposición temporal del Hogar Cabañas</t>
  </si>
  <si>
    <t>(Numero de talleres de habilidades socioemocionales a NNA realizados /Número de talleres de habilidades socioemocionales a NNA programado)*100</t>
  </si>
  <si>
    <r>
      <rPr>
        <sz val="9"/>
        <color rgb="FF000000"/>
        <rFont val="Arial"/>
        <family val="2"/>
      </rPr>
      <t>Contribuir a mejorar las condiciones sociales propicias</t>
    </r>
    <r>
      <rPr>
        <sz val="9"/>
        <color theme="1"/>
        <rFont val="Calibri"/>
        <family val="2"/>
        <scheme val="minor"/>
      </rPr>
      <t xml:space="preserve">
</t>
    </r>
    <r>
      <rPr>
        <sz val="9"/>
        <color rgb="FF000000"/>
        <rFont val="Arial"/>
        <family val="2"/>
      </rPr>
      <t>para el acceso efectivo a los derechos sociales que</t>
    </r>
    <r>
      <rPr>
        <sz val="9"/>
        <color theme="1"/>
        <rFont val="Calibri"/>
        <family val="2"/>
        <scheme val="minor"/>
      </rPr>
      <t xml:space="preserve">
</t>
    </r>
    <r>
      <rPr>
        <sz val="9"/>
        <color rgb="FF000000"/>
        <rFont val="Arial"/>
        <family val="2"/>
      </rPr>
      <t>impulsen   capacidades   de   las   personas   y   sus</t>
    </r>
    <r>
      <rPr>
        <sz val="9"/>
        <color theme="1"/>
        <rFont val="Calibri"/>
        <family val="2"/>
        <scheme val="minor"/>
      </rPr>
      <t xml:space="preserve">
</t>
    </r>
    <r>
      <rPr>
        <sz val="9"/>
        <color rgb="FF000000"/>
        <rFont val="Arial"/>
        <family val="2"/>
      </rPr>
      <t>comunidades  para  reducir  brechas  de  desigualdad,</t>
    </r>
    <r>
      <rPr>
        <sz val="9"/>
        <color theme="1"/>
        <rFont val="Calibri"/>
        <family val="2"/>
        <scheme val="minor"/>
      </rPr>
      <t xml:space="preserve">
</t>
    </r>
    <r>
      <rPr>
        <sz val="9"/>
        <color rgb="FF000000"/>
        <rFont val="Arial"/>
        <family val="2"/>
      </rPr>
      <t>mediante    la    reconstrucción    de    un    sentido    de</t>
    </r>
    <r>
      <rPr>
        <sz val="9"/>
        <color theme="1"/>
        <rFont val="Calibri"/>
        <family val="2"/>
        <scheme val="minor"/>
      </rPr>
      <t xml:space="preserve">
</t>
    </r>
    <r>
      <rPr>
        <sz val="9"/>
        <color rgb="FF000000"/>
        <rFont val="Arial"/>
        <family val="2"/>
      </rPr>
      <t>colectividad  y  corresponsabilidad  del  gobierno  y  la</t>
    </r>
    <r>
      <rPr>
        <sz val="9"/>
        <color theme="1"/>
        <rFont val="Calibri"/>
        <family val="2"/>
        <scheme val="minor"/>
      </rPr>
      <t xml:space="preserve">
</t>
    </r>
    <r>
      <rPr>
        <sz val="9"/>
        <color rgb="FF000000"/>
        <rFont val="Arial"/>
        <family val="2"/>
      </rPr>
      <t>sociedad en general.</t>
    </r>
  </si>
  <si>
    <r>
      <rPr>
        <sz val="9"/>
        <color rgb="FF000000"/>
        <rFont val="Arial"/>
        <family val="2"/>
      </rPr>
      <t>Posición en el Índice de Rezago Social</t>
    </r>
  </si>
  <si>
    <r>
      <rPr>
        <sz val="9"/>
        <color rgb="FF000000"/>
        <rFont val="Arial"/>
        <family val="2"/>
      </rPr>
      <t xml:space="preserve">(1479       Numero       de       Posición   </t>
    </r>
    <r>
      <rPr>
        <sz val="9"/>
        <color theme="1"/>
        <rFont val="Calibri"/>
        <family val="2"/>
        <scheme val="minor"/>
      </rPr>
      <t xml:space="preserve">
</t>
    </r>
    <r>
      <rPr>
        <sz val="9"/>
        <color rgb="FF000000"/>
        <rFont val="Arial"/>
        <family val="2"/>
      </rPr>
      <t xml:space="preserve">(Realizado)/1479  Numero  de  Posición   </t>
    </r>
    <r>
      <rPr>
        <sz val="9"/>
        <color theme="1"/>
        <rFont val="Calibri"/>
        <family val="2"/>
        <scheme val="minor"/>
      </rPr>
      <t xml:space="preserve">
</t>
    </r>
    <r>
      <rPr>
        <sz val="9"/>
        <color rgb="FF000000"/>
        <rFont val="Arial"/>
        <family val="2"/>
      </rPr>
      <t>(Programado))*100</t>
    </r>
  </si>
  <si>
    <r>
      <rPr>
        <sz val="9"/>
        <color rgb="FF000000"/>
        <rFont val="Arial"/>
        <family val="2"/>
      </rPr>
      <t xml:space="preserve">CONEVAL.   Índice   de   Rezago   </t>
    </r>
    <r>
      <rPr>
        <sz val="9"/>
        <color theme="1"/>
        <rFont val="Calibri"/>
        <family val="2"/>
        <scheme val="minor"/>
      </rPr>
      <t xml:space="preserve">
</t>
    </r>
    <r>
      <rPr>
        <sz val="9"/>
        <color rgb="FF000000"/>
        <rFont val="Arial"/>
        <family val="2"/>
      </rPr>
      <t>Social  a  nivel  municipal  y  por</t>
    </r>
    <r>
      <rPr>
        <sz val="9"/>
        <color theme="1"/>
        <rFont val="Calibri"/>
        <family val="2"/>
        <scheme val="minor"/>
      </rPr>
      <t xml:space="preserve">
</t>
    </r>
    <r>
      <rPr>
        <sz val="9"/>
        <color rgb="FF000000"/>
        <rFont val="Arial"/>
        <family val="2"/>
      </rPr>
      <t>localidad, 2015.</t>
    </r>
  </si>
  <si>
    <r>
      <rPr>
        <sz val="9"/>
        <color rgb="FF000000"/>
        <rFont val="Arial"/>
        <family val="2"/>
      </rPr>
      <t>Posición</t>
    </r>
  </si>
  <si>
    <r>
      <rPr>
        <sz val="9"/>
        <color rgb="FF000000"/>
        <rFont val="Arial"/>
        <family val="2"/>
      </rPr>
      <t>100%</t>
    </r>
  </si>
  <si>
    <r>
      <rPr>
        <sz val="9"/>
        <color rgb="FF000000"/>
        <rFont val="Arial"/>
        <family val="2"/>
      </rPr>
      <t>En el Sistema de Monitoreo de Indicadores del</t>
    </r>
    <r>
      <rPr>
        <sz val="9"/>
        <color theme="1"/>
        <rFont val="Calibri"/>
        <family val="2"/>
        <scheme val="minor"/>
      </rPr>
      <t xml:space="preserve">
</t>
    </r>
    <r>
      <rPr>
        <sz val="9"/>
        <color rgb="FF000000"/>
        <rFont val="Arial"/>
        <family val="2"/>
      </rPr>
      <t>Desarrollo   de   Jalisco   (MIDE   Jalisco),   para</t>
    </r>
    <r>
      <rPr>
        <sz val="9"/>
        <color theme="1"/>
        <rFont val="Calibri"/>
        <family val="2"/>
        <scheme val="minor"/>
      </rPr>
      <t xml:space="preserve">
</t>
    </r>
    <r>
      <rPr>
        <sz val="9"/>
        <color rgb="FF000000"/>
        <rFont val="Arial"/>
        <family val="2"/>
      </rPr>
      <t>consulta                       abierta                       en</t>
    </r>
    <r>
      <rPr>
        <sz val="9"/>
        <color theme="1"/>
        <rFont val="Calibri"/>
        <family val="2"/>
        <scheme val="minor"/>
      </rPr>
      <t xml:space="preserve">
</t>
    </r>
    <r>
      <rPr>
        <sz val="9"/>
        <color rgb="FF000000"/>
        <rFont val="Arial"/>
        <family val="2"/>
      </rPr>
      <t>https://seplan.app.jalisco.gob.mx/mide</t>
    </r>
  </si>
  <si>
    <r>
      <rPr>
        <sz val="9"/>
        <color rgb="FF000000"/>
        <rFont val="Arial"/>
        <family val="2"/>
      </rPr>
      <t>Los habitantes del estado de Jalisco tienen el</t>
    </r>
    <r>
      <rPr>
        <sz val="9"/>
        <color theme="1"/>
        <rFont val="Calibri"/>
        <family val="2"/>
        <scheme val="minor"/>
      </rPr>
      <t xml:space="preserve">
</t>
    </r>
    <r>
      <rPr>
        <sz val="9"/>
        <color rgb="FF000000"/>
        <rFont val="Arial"/>
        <family val="2"/>
      </rPr>
      <t>interés  y  disposición  de  participar  individual  y</t>
    </r>
    <r>
      <rPr>
        <sz val="9"/>
        <color theme="1"/>
        <rFont val="Calibri"/>
        <family val="2"/>
        <scheme val="minor"/>
      </rPr>
      <t xml:space="preserve">
</t>
    </r>
    <r>
      <rPr>
        <sz val="9"/>
        <color rgb="FF000000"/>
        <rFont val="Arial"/>
        <family val="2"/>
      </rPr>
      <t>colectivamente en las deliberaciones y decisiones</t>
    </r>
    <r>
      <rPr>
        <sz val="9"/>
        <color theme="1"/>
        <rFont val="Calibri"/>
        <family val="2"/>
        <scheme val="minor"/>
      </rPr>
      <t xml:space="preserve">
</t>
    </r>
    <r>
      <rPr>
        <sz val="9"/>
        <color rgb="FF000000"/>
        <rFont val="Arial"/>
        <family val="2"/>
      </rPr>
      <t>que afectan su vida personal y en comunidad.</t>
    </r>
  </si>
  <si>
    <r>
      <rPr>
        <sz val="9"/>
        <color rgb="FF000000"/>
        <rFont val="Arial"/>
        <family val="2"/>
      </rPr>
      <t>Promover y garantizar el pleno desarrollo de las niñas,</t>
    </r>
    <r>
      <rPr>
        <sz val="9"/>
        <color theme="1"/>
        <rFont val="Calibri"/>
        <family val="2"/>
        <scheme val="minor"/>
      </rPr>
      <t xml:space="preserve">
</t>
    </r>
    <r>
      <rPr>
        <sz val="9"/>
        <color rgb="FF000000"/>
        <rFont val="Arial"/>
        <family val="2"/>
      </rPr>
      <t>niños y adolescentes que habitan o se encuentran en</t>
    </r>
    <r>
      <rPr>
        <sz val="9"/>
        <color theme="1"/>
        <rFont val="Calibri"/>
        <family val="2"/>
        <scheme val="minor"/>
      </rPr>
      <t xml:space="preserve">
</t>
    </r>
    <r>
      <rPr>
        <sz val="9"/>
        <color rgb="FF000000"/>
        <rFont val="Arial"/>
        <family val="2"/>
      </rPr>
      <t>territorio jalisciense, a través del fortalecimiento de las</t>
    </r>
    <r>
      <rPr>
        <sz val="9"/>
        <color theme="1"/>
        <rFont val="Calibri"/>
        <family val="2"/>
        <scheme val="minor"/>
      </rPr>
      <t xml:space="preserve">
</t>
    </r>
    <r>
      <rPr>
        <sz val="9"/>
        <color rgb="FF000000"/>
        <rFont val="Arial"/>
        <family val="2"/>
      </rPr>
      <t>condiciones  de  su  entorno  humano  y  colectivo,  así</t>
    </r>
    <r>
      <rPr>
        <sz val="9"/>
        <color theme="1"/>
        <rFont val="Calibri"/>
        <family val="2"/>
        <scheme val="minor"/>
      </rPr>
      <t xml:space="preserve">
</t>
    </r>
    <r>
      <rPr>
        <sz val="9"/>
        <color rgb="FF000000"/>
        <rFont val="Arial"/>
        <family val="2"/>
      </rPr>
      <t>como de sus capacidades personales, anteponiendo el</t>
    </r>
    <r>
      <rPr>
        <sz val="9"/>
        <color theme="1"/>
        <rFont val="Calibri"/>
        <family val="2"/>
        <scheme val="minor"/>
      </rPr>
      <t xml:space="preserve">
</t>
    </r>
    <r>
      <rPr>
        <sz val="9"/>
        <color rgb="FF000000"/>
        <rFont val="Arial"/>
        <family val="2"/>
      </rPr>
      <t>interés superior de la niñez.</t>
    </r>
  </si>
  <si>
    <r>
      <rPr>
        <sz val="9"/>
        <color rgb="FF000000"/>
        <rFont val="Arial"/>
        <family val="2"/>
      </rPr>
      <t xml:space="preserve">Niñas, niños y adolescentes reintegrados a   </t>
    </r>
    <r>
      <rPr>
        <sz val="9"/>
        <color theme="1"/>
        <rFont val="Calibri"/>
        <family val="2"/>
        <scheme val="minor"/>
      </rPr>
      <t xml:space="preserve">
</t>
    </r>
    <r>
      <rPr>
        <sz val="9"/>
        <color rgb="FF000000"/>
        <rFont val="Arial"/>
        <family val="2"/>
      </rPr>
      <t>una familia de origen o adoptiva</t>
    </r>
  </si>
  <si>
    <r>
      <rPr>
        <sz val="9"/>
        <color rgb="FF000000"/>
        <rFont val="Arial"/>
        <family val="2"/>
      </rPr>
      <t>(1482       Numero       de       Personas</t>
    </r>
    <r>
      <rPr>
        <sz val="9"/>
        <color theme="1"/>
        <rFont val="Calibri"/>
        <family val="2"/>
        <scheme val="minor"/>
      </rPr>
      <t xml:space="preserve">
</t>
    </r>
    <r>
      <rPr>
        <sz val="9"/>
        <color rgb="FF000000"/>
        <rFont val="Arial"/>
        <family val="2"/>
      </rPr>
      <t>(Realizado)/1482 Numero de Personas</t>
    </r>
    <r>
      <rPr>
        <sz val="9"/>
        <color theme="1"/>
        <rFont val="Calibri"/>
        <family val="2"/>
        <scheme val="minor"/>
      </rPr>
      <t xml:space="preserve">
</t>
    </r>
    <r>
      <rPr>
        <sz val="9"/>
        <color rgb="FF000000"/>
        <rFont val="Arial"/>
        <family val="2"/>
      </rPr>
      <t>(Programado))*100</t>
    </r>
  </si>
  <si>
    <r>
      <rPr>
        <sz val="9"/>
        <color rgb="FF000000"/>
        <rFont val="Arial"/>
        <family val="2"/>
      </rPr>
      <t>Sistema DIF Jalisco con datos de</t>
    </r>
    <r>
      <rPr>
        <sz val="9"/>
        <color theme="1"/>
        <rFont val="Calibri"/>
        <family val="2"/>
        <scheme val="minor"/>
      </rPr>
      <t xml:space="preserve">
</t>
    </r>
    <r>
      <rPr>
        <sz val="9"/>
        <color rgb="FF000000"/>
        <rFont val="Arial"/>
        <family val="2"/>
      </rPr>
      <t>la Dirección de Tutela, adscrita a</t>
    </r>
    <r>
      <rPr>
        <sz val="9"/>
        <color theme="1"/>
        <rFont val="Calibri"/>
        <family val="2"/>
        <scheme val="minor"/>
      </rPr>
      <t xml:space="preserve">
</t>
    </r>
    <r>
      <rPr>
        <sz val="9"/>
        <color rgb="FF000000"/>
        <rFont val="Arial"/>
        <family val="2"/>
      </rPr>
      <t>la Procuraduría de Protección de</t>
    </r>
    <r>
      <rPr>
        <sz val="9"/>
        <color theme="1"/>
        <rFont val="Calibri"/>
        <family val="2"/>
        <scheme val="minor"/>
      </rPr>
      <t xml:space="preserve">
</t>
    </r>
    <r>
      <rPr>
        <sz val="9"/>
        <color rgb="FF000000"/>
        <rFont val="Arial"/>
        <family val="2"/>
      </rPr>
      <t>Niñas,  Niños  y  Adolescentes  del</t>
    </r>
    <r>
      <rPr>
        <sz val="9"/>
        <color theme="1"/>
        <rFont val="Calibri"/>
        <family val="2"/>
        <scheme val="minor"/>
      </rPr>
      <t xml:space="preserve">
</t>
    </r>
    <r>
      <rPr>
        <sz val="9"/>
        <color rgb="FF000000"/>
        <rFont val="Arial"/>
        <family val="2"/>
      </rPr>
      <t>Estado      de      Jalisco,      cifras</t>
    </r>
    <r>
      <rPr>
        <sz val="9"/>
        <color theme="1"/>
        <rFont val="Calibri"/>
        <family val="2"/>
        <scheme val="minor"/>
      </rPr>
      <t xml:space="preserve">
</t>
    </r>
    <r>
      <rPr>
        <sz val="9"/>
        <color rgb="FF000000"/>
        <rFont val="Arial"/>
        <family val="2"/>
      </rPr>
      <t>preliminares septiembre 2019.</t>
    </r>
  </si>
  <si>
    <r>
      <rPr>
        <sz val="9"/>
        <color rgb="FF000000"/>
        <rFont val="Arial"/>
        <family val="2"/>
      </rPr>
      <t>Mensual</t>
    </r>
  </si>
  <si>
    <r>
      <rPr>
        <sz val="9"/>
        <color rgb="FF000000"/>
        <rFont val="Arial"/>
        <family val="2"/>
      </rPr>
      <t xml:space="preserve">En el Sistema de Monitoreo de Indicadores del   </t>
    </r>
    <r>
      <rPr>
        <sz val="9"/>
        <color theme="1"/>
        <rFont val="Calibri"/>
        <family val="2"/>
        <scheme val="minor"/>
      </rPr>
      <t xml:space="preserve">
</t>
    </r>
    <r>
      <rPr>
        <sz val="9"/>
        <color rgb="FF000000"/>
        <rFont val="Arial"/>
        <family val="2"/>
      </rPr>
      <t xml:space="preserve">Desarrollo   de   Jalsico   (MIDE   JalIsco),   para   </t>
    </r>
    <r>
      <rPr>
        <sz val="9"/>
        <color theme="1"/>
        <rFont val="Calibri"/>
        <family val="2"/>
        <scheme val="minor"/>
      </rPr>
      <t xml:space="preserve">
</t>
    </r>
    <r>
      <rPr>
        <sz val="9"/>
        <color rgb="FF000000"/>
        <rFont val="Arial"/>
        <family val="2"/>
      </rPr>
      <t xml:space="preserve">consulta                       abierta                       en   </t>
    </r>
    <r>
      <rPr>
        <sz val="9"/>
        <color theme="1"/>
        <rFont val="Calibri"/>
        <family val="2"/>
        <scheme val="minor"/>
      </rPr>
      <t xml:space="preserve">
</t>
    </r>
    <r>
      <rPr>
        <sz val="9"/>
        <color rgb="FF000000"/>
        <rFont val="Arial"/>
        <family val="2"/>
      </rPr>
      <t>https://seplan.app.jalisco.gob.mx/mide</t>
    </r>
  </si>
  <si>
    <r>
      <rPr>
        <sz val="9"/>
        <color rgb="FF000000"/>
        <rFont val="Arial"/>
        <family val="2"/>
      </rPr>
      <t>Los  habitantes  del  estado  de  Jalisco  hacen</t>
    </r>
    <r>
      <rPr>
        <sz val="9"/>
        <color theme="1"/>
        <rFont val="Calibri"/>
        <family val="2"/>
        <scheme val="minor"/>
      </rPr>
      <t xml:space="preserve">
</t>
    </r>
    <r>
      <rPr>
        <sz val="9"/>
        <color rgb="FF000000"/>
        <rFont val="Arial"/>
        <family val="2"/>
      </rPr>
      <t>efectivo   el   cumplimiento   de   sus   derechos</t>
    </r>
    <r>
      <rPr>
        <sz val="9"/>
        <color theme="1"/>
        <rFont val="Calibri"/>
        <family val="2"/>
        <scheme val="minor"/>
      </rPr>
      <t xml:space="preserve">
</t>
    </r>
    <r>
      <rPr>
        <sz val="9"/>
        <color rgb="FF000000"/>
        <rFont val="Arial"/>
        <family val="2"/>
      </rPr>
      <t>humanos.</t>
    </r>
  </si>
  <si>
    <r>
      <rPr>
        <sz val="9"/>
        <color rgb="FF000000"/>
        <rFont val="Arial"/>
        <family val="2"/>
      </rPr>
      <t xml:space="preserve">Total  de  niñas,  niños  y  adolescentes  que   </t>
    </r>
    <r>
      <rPr>
        <sz val="9"/>
        <color theme="1"/>
        <rFont val="Calibri"/>
        <family val="2"/>
        <scheme val="minor"/>
      </rPr>
      <t xml:space="preserve">
</t>
    </r>
    <r>
      <rPr>
        <sz val="9"/>
        <color rgb="FF000000"/>
        <rFont val="Arial"/>
        <family val="2"/>
      </rPr>
      <t>reciben formación integral</t>
    </r>
  </si>
  <si>
    <r>
      <rPr>
        <sz val="9"/>
        <color rgb="FF000000"/>
        <rFont val="Arial"/>
        <family val="2"/>
      </rPr>
      <t>(Número de niñas, niños y adolescentes</t>
    </r>
    <r>
      <rPr>
        <sz val="9"/>
        <color theme="1"/>
        <rFont val="Calibri"/>
        <family val="2"/>
        <scheme val="minor"/>
      </rPr>
      <t xml:space="preserve">
</t>
    </r>
    <r>
      <rPr>
        <sz val="9"/>
        <color rgb="FF000000"/>
        <rFont val="Arial"/>
        <family val="2"/>
      </rPr>
      <t>que     reciben     formación     integral.</t>
    </r>
    <r>
      <rPr>
        <sz val="9"/>
        <color theme="1"/>
        <rFont val="Calibri"/>
        <family val="2"/>
        <scheme val="minor"/>
      </rPr>
      <t xml:space="preserve">
</t>
    </r>
    <r>
      <rPr>
        <sz val="9"/>
        <color rgb="FF000000"/>
        <rFont val="Arial"/>
        <family val="2"/>
      </rPr>
      <t>(Realizado)/Número  de  niñas,  niños  y</t>
    </r>
    <r>
      <rPr>
        <sz val="9"/>
        <color theme="1"/>
        <rFont val="Calibri"/>
        <family val="2"/>
        <scheme val="minor"/>
      </rPr>
      <t xml:space="preserve">
</t>
    </r>
    <r>
      <rPr>
        <sz val="9"/>
        <color rgb="FF000000"/>
        <rFont val="Arial"/>
        <family val="2"/>
      </rPr>
      <t>adolescentes   que   reciben   formación</t>
    </r>
    <r>
      <rPr>
        <sz val="9"/>
        <color theme="1"/>
        <rFont val="Calibri"/>
        <family val="2"/>
        <scheme val="minor"/>
      </rPr>
      <t xml:space="preserve">
</t>
    </r>
    <r>
      <rPr>
        <sz val="9"/>
        <color rgb="FF000000"/>
        <rFont val="Arial"/>
        <family val="2"/>
      </rPr>
      <t>integral. (Programado))*100</t>
    </r>
  </si>
  <si>
    <r>
      <rPr>
        <sz val="9"/>
        <color rgb="FF000000"/>
        <rFont val="Arial"/>
        <family val="2"/>
      </rPr>
      <t>"Padrón   institucional   de   niñas,</t>
    </r>
    <r>
      <rPr>
        <sz val="9"/>
        <color theme="1"/>
        <rFont val="Calibri"/>
        <family val="2"/>
        <scheme val="minor"/>
      </rPr>
      <t xml:space="preserve">
</t>
    </r>
    <r>
      <rPr>
        <sz val="9"/>
        <color rgb="FF000000"/>
        <rFont val="Arial"/>
        <family val="2"/>
      </rPr>
      <t>niños  y  adolescentes  del  Hogar</t>
    </r>
    <r>
      <rPr>
        <sz val="9"/>
        <color theme="1"/>
        <rFont val="Calibri"/>
        <family val="2"/>
        <scheme val="minor"/>
      </rPr>
      <t xml:space="preserve">
</t>
    </r>
    <r>
      <rPr>
        <sz val="9"/>
        <color rgb="FF000000"/>
        <rFont val="Arial"/>
        <family val="2"/>
      </rPr>
      <t>Cabañas/coordinación  de  trabajo</t>
    </r>
    <r>
      <rPr>
        <sz val="9"/>
        <color theme="1"/>
        <rFont val="Calibri"/>
        <family val="2"/>
        <scheme val="minor"/>
      </rPr>
      <t xml:space="preserve">
</t>
    </r>
    <r>
      <rPr>
        <sz val="9"/>
        <color rgb="FF000000"/>
        <rFont val="Arial"/>
        <family val="2"/>
      </rPr>
      <t>social del Hogar Cabañas.</t>
    </r>
    <r>
      <rPr>
        <sz val="9"/>
        <color theme="1"/>
        <rFont val="Calibri"/>
        <family val="2"/>
        <scheme val="minor"/>
      </rPr>
      <t xml:space="preserve">
</t>
    </r>
    <r>
      <rPr>
        <sz val="9"/>
        <color rgb="FF000000"/>
        <rFont val="Arial"/>
        <family val="2"/>
      </rPr>
      <t>Padrón escolar proporcionado por</t>
    </r>
    <r>
      <rPr>
        <sz val="9"/>
        <color theme="1"/>
        <rFont val="Calibri"/>
        <family val="2"/>
        <scheme val="minor"/>
      </rPr>
      <t xml:space="preserve">
</t>
    </r>
    <r>
      <rPr>
        <sz val="9"/>
        <color rgb="FF000000"/>
        <rFont val="Arial"/>
        <family val="2"/>
      </rPr>
      <t>la Secretaría de Educación y los</t>
    </r>
    <r>
      <rPr>
        <sz val="9"/>
        <color theme="1"/>
        <rFont val="Calibri"/>
        <family val="2"/>
        <scheme val="minor"/>
      </rPr>
      <t xml:space="preserve">
</t>
    </r>
    <r>
      <rPr>
        <sz val="9"/>
        <color rgb="FF000000"/>
        <rFont val="Arial"/>
        <family val="2"/>
      </rPr>
      <t>Centros Escolares"</t>
    </r>
  </si>
  <si>
    <r>
      <rPr>
        <sz val="9"/>
        <color rgb="FF000000"/>
        <rFont val="Arial"/>
        <family val="2"/>
      </rPr>
      <t>Niña, niño y adolescente</t>
    </r>
  </si>
  <si>
    <r>
      <rPr>
        <sz val="9"/>
        <color rgb="FF000000"/>
        <rFont val="Arial"/>
        <family val="2"/>
      </rPr>
      <t>"Padrón    institucional    de    niñas,    niños    y</t>
    </r>
    <r>
      <rPr>
        <sz val="9"/>
        <color theme="1"/>
        <rFont val="Calibri"/>
        <family val="2"/>
        <scheme val="minor"/>
      </rPr>
      <t xml:space="preserve">
</t>
    </r>
    <r>
      <rPr>
        <sz val="9"/>
        <color rgb="FF000000"/>
        <rFont val="Arial"/>
        <family val="2"/>
      </rPr>
      <t>adolescentes  del  Hogar  Cabañas/coordinación</t>
    </r>
    <r>
      <rPr>
        <sz val="9"/>
        <color theme="1"/>
        <rFont val="Calibri"/>
        <family val="2"/>
        <scheme val="minor"/>
      </rPr>
      <t xml:space="preserve">
</t>
    </r>
    <r>
      <rPr>
        <sz val="9"/>
        <color rgb="FF000000"/>
        <rFont val="Arial"/>
        <family val="2"/>
      </rPr>
      <t>de trabajo social del Hogar Cabañas.   Padrón</t>
    </r>
    <r>
      <rPr>
        <sz val="9"/>
        <color theme="1"/>
        <rFont val="Calibri"/>
        <family val="2"/>
        <scheme val="minor"/>
      </rPr>
      <t xml:space="preserve">
</t>
    </r>
    <r>
      <rPr>
        <sz val="9"/>
        <color rgb="FF000000"/>
        <rFont val="Arial"/>
        <family val="2"/>
      </rPr>
      <t>escolar  proporcionado  por  la  Secretaría  de</t>
    </r>
    <r>
      <rPr>
        <sz val="9"/>
        <color theme="1"/>
        <rFont val="Calibri"/>
        <family val="2"/>
        <scheme val="minor"/>
      </rPr>
      <t xml:space="preserve">
</t>
    </r>
    <r>
      <rPr>
        <sz val="9"/>
        <color rgb="FF000000"/>
        <rFont val="Arial"/>
        <family val="2"/>
      </rPr>
      <t>Educación y los Centros Escolares"</t>
    </r>
  </si>
  <si>
    <r>
      <rPr>
        <sz val="9"/>
        <color rgb="FF000000"/>
        <rFont val="Arial"/>
        <family val="2"/>
      </rPr>
      <t>Existan  convenios  de        colaboración      y</t>
    </r>
    <r>
      <rPr>
        <sz val="9"/>
        <color theme="1"/>
        <rFont val="Calibri"/>
        <family val="2"/>
        <scheme val="minor"/>
      </rPr>
      <t xml:space="preserve">
</t>
    </r>
    <r>
      <rPr>
        <sz val="9"/>
        <color rgb="FF000000"/>
        <rFont val="Arial"/>
        <family val="2"/>
      </rPr>
      <t>disponibilidad  interinstitucional  hacia  el  Hogar</t>
    </r>
    <r>
      <rPr>
        <sz val="9"/>
        <color theme="1"/>
        <rFont val="Calibri"/>
        <family val="2"/>
        <scheme val="minor"/>
      </rPr>
      <t xml:space="preserve">
</t>
    </r>
    <r>
      <rPr>
        <sz val="9"/>
        <color rgb="FF000000"/>
        <rFont val="Arial"/>
        <family val="2"/>
      </rPr>
      <t>Cabañas  para  el  otorgamiento  de  formación</t>
    </r>
    <r>
      <rPr>
        <sz val="9"/>
        <color theme="1"/>
        <rFont val="Calibri"/>
        <family val="2"/>
        <scheme val="minor"/>
      </rPr>
      <t xml:space="preserve">
</t>
    </r>
    <r>
      <rPr>
        <sz val="9"/>
        <color rgb="FF000000"/>
        <rFont val="Arial"/>
        <family val="2"/>
      </rPr>
      <t>integral.</t>
    </r>
  </si>
  <si>
    <r>
      <rPr>
        <sz val="9"/>
        <color rgb="FF000000"/>
        <rFont val="Arial"/>
        <family val="2"/>
      </rPr>
      <t xml:space="preserve">Total  de  talleres   deportivos,  culturales,   </t>
    </r>
    <r>
      <rPr>
        <sz val="9"/>
        <color theme="1"/>
        <rFont val="Calibri"/>
        <family val="2"/>
        <scheme val="minor"/>
      </rPr>
      <t xml:space="preserve">
</t>
    </r>
    <r>
      <rPr>
        <sz val="9"/>
        <color rgb="FF000000"/>
        <rFont val="Arial"/>
        <family val="2"/>
      </rPr>
      <t>formativos y recreativos impartidos.</t>
    </r>
  </si>
  <si>
    <r>
      <rPr>
        <sz val="9"/>
        <color rgb="FF000000"/>
        <rFont val="Arial"/>
        <family val="2"/>
      </rPr>
      <t>(Número    de    talleres        deportivos,</t>
    </r>
    <r>
      <rPr>
        <sz val="9"/>
        <color theme="1"/>
        <rFont val="Calibri"/>
        <family val="2"/>
        <scheme val="minor"/>
      </rPr>
      <t xml:space="preserve">
</t>
    </r>
    <r>
      <rPr>
        <sz val="9"/>
        <color rgb="FF000000"/>
        <rFont val="Arial"/>
        <family val="2"/>
      </rPr>
      <t>culturales,  formativos  y     recreativos.</t>
    </r>
    <r>
      <rPr>
        <sz val="9"/>
        <color theme="1"/>
        <rFont val="Calibri"/>
        <family val="2"/>
        <scheme val="minor"/>
      </rPr>
      <t xml:space="preserve">
</t>
    </r>
    <r>
      <rPr>
        <sz val="9"/>
        <color rgb="FF000000"/>
        <rFont val="Arial"/>
        <family val="2"/>
      </rPr>
      <t>(Realizado)/Número     de     talleres</t>
    </r>
    <r>
      <rPr>
        <sz val="9"/>
        <color theme="1"/>
        <rFont val="Calibri"/>
        <family val="2"/>
        <scheme val="minor"/>
      </rPr>
      <t xml:space="preserve">
</t>
    </r>
    <r>
      <rPr>
        <sz val="9"/>
        <color rgb="FF000000"/>
        <rFont val="Arial"/>
        <family val="2"/>
      </rPr>
      <t>deportivos,  culturales,  formativos  y</t>
    </r>
    <r>
      <rPr>
        <sz val="9"/>
        <color theme="1"/>
        <rFont val="Calibri"/>
        <family val="2"/>
        <scheme val="minor"/>
      </rPr>
      <t xml:space="preserve">
</t>
    </r>
    <r>
      <rPr>
        <sz val="9"/>
        <color rgb="FF000000"/>
        <rFont val="Arial"/>
        <family val="2"/>
      </rPr>
      <t>recreativos. (Programado))*100</t>
    </r>
  </si>
  <si>
    <r>
      <rPr>
        <sz val="9"/>
        <color rgb="FF000000"/>
        <rFont val="Arial"/>
        <family val="2"/>
      </rPr>
      <t>"Programación  de  actividades  y</t>
    </r>
    <r>
      <rPr>
        <sz val="9"/>
        <color theme="1"/>
        <rFont val="Calibri"/>
        <family val="2"/>
        <scheme val="minor"/>
      </rPr>
      <t xml:space="preserve">
</t>
    </r>
    <r>
      <rPr>
        <sz val="9"/>
        <color rgb="FF000000"/>
        <rFont val="Arial"/>
        <family val="2"/>
      </rPr>
      <t>contenido de los talleres</t>
    </r>
    <r>
      <rPr>
        <sz val="9"/>
        <color theme="1"/>
        <rFont val="Calibri"/>
        <family val="2"/>
        <scheme val="minor"/>
      </rPr>
      <t xml:space="preserve">
</t>
    </r>
    <r>
      <rPr>
        <sz val="9"/>
        <color rgb="FF000000"/>
        <rFont val="Arial"/>
        <family val="2"/>
      </rPr>
      <t>Lista de asistencia de los talleres</t>
    </r>
    <r>
      <rPr>
        <sz val="9"/>
        <color theme="1"/>
        <rFont val="Calibri"/>
        <family val="2"/>
        <scheme val="minor"/>
      </rPr>
      <t xml:space="preserve">
</t>
    </r>
    <r>
      <rPr>
        <sz val="9"/>
        <color rgb="FF000000"/>
        <rFont val="Arial"/>
        <family val="2"/>
      </rPr>
      <t>impartidos.</t>
    </r>
    <r>
      <rPr>
        <sz val="9"/>
        <color theme="1"/>
        <rFont val="Calibri"/>
        <family val="2"/>
        <scheme val="minor"/>
      </rPr>
      <t xml:space="preserve">
</t>
    </r>
    <r>
      <rPr>
        <sz val="9"/>
        <color rgb="FF000000"/>
        <rFont val="Arial"/>
        <family val="2"/>
      </rPr>
      <t>Informes  de  actividades  de  los</t>
    </r>
    <r>
      <rPr>
        <sz val="9"/>
        <color theme="1"/>
        <rFont val="Calibri"/>
        <family val="2"/>
        <scheme val="minor"/>
      </rPr>
      <t xml:space="preserve">
</t>
    </r>
    <r>
      <rPr>
        <sz val="9"/>
        <color rgb="FF000000"/>
        <rFont val="Arial"/>
        <family val="2"/>
      </rPr>
      <t>talleristas.</t>
    </r>
    <r>
      <rPr>
        <sz val="9"/>
        <color theme="1"/>
        <rFont val="Calibri"/>
        <family val="2"/>
        <scheme val="minor"/>
      </rPr>
      <t xml:space="preserve">
</t>
    </r>
    <r>
      <rPr>
        <sz val="9"/>
        <color rgb="FF000000"/>
        <rFont val="Arial"/>
        <family val="2"/>
      </rPr>
      <t>Archivo  de     informes  de  los</t>
    </r>
    <r>
      <rPr>
        <sz val="9"/>
        <color theme="1"/>
        <rFont val="Calibri"/>
        <family val="2"/>
        <scheme val="minor"/>
      </rPr>
      <t xml:space="preserve">
</t>
    </r>
    <r>
      <rPr>
        <sz val="9"/>
        <color rgb="FF000000"/>
        <rFont val="Arial"/>
        <family val="2"/>
      </rPr>
      <t>talleres      realizados      en      la</t>
    </r>
    <r>
      <rPr>
        <sz val="9"/>
        <color theme="1"/>
        <rFont val="Calibri"/>
        <family val="2"/>
        <scheme val="minor"/>
      </rPr>
      <t xml:space="preserve">
</t>
    </r>
    <r>
      <rPr>
        <sz val="9"/>
        <color rgb="FF000000"/>
        <rFont val="Arial"/>
        <family val="2"/>
      </rPr>
      <t>subdirección técnico educativa del</t>
    </r>
    <r>
      <rPr>
        <sz val="9"/>
        <color theme="1"/>
        <rFont val="Calibri"/>
        <family val="2"/>
        <scheme val="minor"/>
      </rPr>
      <t xml:space="preserve">
</t>
    </r>
    <r>
      <rPr>
        <sz val="9"/>
        <color rgb="FF000000"/>
        <rFont val="Arial"/>
        <family val="2"/>
      </rPr>
      <t>Hogar Cabañas"</t>
    </r>
  </si>
  <si>
    <r>
      <rPr>
        <sz val="9"/>
        <color rgb="FF000000"/>
        <rFont val="Arial"/>
        <family val="2"/>
      </rPr>
      <t>"La  firma  de  convenios  de  colaboración  con</t>
    </r>
    <r>
      <rPr>
        <sz val="9"/>
        <color theme="1"/>
        <rFont val="Calibri"/>
        <family val="2"/>
        <scheme val="minor"/>
      </rPr>
      <t xml:space="preserve">
</t>
    </r>
    <r>
      <rPr>
        <sz val="9"/>
        <color rgb="FF000000"/>
        <rFont val="Arial"/>
        <family val="2"/>
      </rPr>
      <t>Instituciones Públicas y privadas.  Programación</t>
    </r>
    <r>
      <rPr>
        <sz val="9"/>
        <color theme="1"/>
        <rFont val="Calibri"/>
        <family val="2"/>
        <scheme val="minor"/>
      </rPr>
      <t xml:space="preserve">
</t>
    </r>
    <r>
      <rPr>
        <sz val="9"/>
        <color rgb="FF000000"/>
        <rFont val="Arial"/>
        <family val="2"/>
      </rPr>
      <t>mensual para la impartición de los talleres   "</t>
    </r>
  </si>
  <si>
    <r>
      <rPr>
        <sz val="9"/>
        <color rgb="FF000000"/>
        <rFont val="Arial"/>
        <family val="2"/>
      </rPr>
      <t xml:space="preserve">Total  de  talleres  deportivos,  culturales,   </t>
    </r>
    <r>
      <rPr>
        <sz val="9"/>
        <color theme="1"/>
        <rFont val="Calibri"/>
        <family val="2"/>
        <scheme val="minor"/>
      </rPr>
      <t xml:space="preserve">
</t>
    </r>
    <r>
      <rPr>
        <sz val="9"/>
        <color rgb="FF000000"/>
        <rFont val="Arial"/>
        <family val="2"/>
      </rPr>
      <t>formativos y recreativos impartidos.</t>
    </r>
  </si>
  <si>
    <r>
      <rPr>
        <sz val="9"/>
        <color rgb="FF000000"/>
        <rFont val="Arial"/>
        <family val="2"/>
      </rPr>
      <t xml:space="preserve">(Numero de talleres en Casa Varones.   </t>
    </r>
    <r>
      <rPr>
        <sz val="9"/>
        <color theme="1"/>
        <rFont val="Calibri"/>
        <family val="2"/>
        <scheme val="minor"/>
      </rPr>
      <t xml:space="preserve">
</t>
    </r>
    <r>
      <rPr>
        <sz val="9"/>
        <color rgb="FF000000"/>
        <rFont val="Arial"/>
        <family val="2"/>
      </rPr>
      <t xml:space="preserve">(Realizado)/Numero de talleres en Casa   </t>
    </r>
    <r>
      <rPr>
        <sz val="9"/>
        <color theme="1"/>
        <rFont val="Calibri"/>
        <family val="2"/>
        <scheme val="minor"/>
      </rPr>
      <t xml:space="preserve">
</t>
    </r>
    <r>
      <rPr>
        <sz val="9"/>
        <color rgb="FF000000"/>
        <rFont val="Arial"/>
        <family val="2"/>
      </rPr>
      <t>Varones. (Programado))*100</t>
    </r>
  </si>
  <si>
    <r>
      <rPr>
        <sz val="9"/>
        <color rgb="FF000000"/>
        <rFont val="Arial"/>
        <family val="2"/>
      </rPr>
      <t>"Programación de actividades y contenido de los</t>
    </r>
    <r>
      <rPr>
        <sz val="9"/>
        <color theme="1"/>
        <rFont val="Calibri"/>
        <family val="2"/>
        <scheme val="minor"/>
      </rPr>
      <t xml:space="preserve">
</t>
    </r>
    <r>
      <rPr>
        <sz val="9"/>
        <color rgb="FF000000"/>
        <rFont val="Arial"/>
        <family val="2"/>
      </rPr>
      <t>talleres        Lista  de  asistencia  de  los  talleres</t>
    </r>
    <r>
      <rPr>
        <sz val="9"/>
        <color theme="1"/>
        <rFont val="Calibri"/>
        <family val="2"/>
        <scheme val="minor"/>
      </rPr>
      <t xml:space="preserve">
</t>
    </r>
    <r>
      <rPr>
        <sz val="9"/>
        <color rgb="FF000000"/>
        <rFont val="Arial"/>
        <family val="2"/>
      </rPr>
      <t>impartidos.       Informes de actividades de los</t>
    </r>
    <r>
      <rPr>
        <sz val="9"/>
        <color theme="1"/>
        <rFont val="Calibri"/>
        <family val="2"/>
        <scheme val="minor"/>
      </rPr>
      <t xml:space="preserve">
</t>
    </r>
    <r>
      <rPr>
        <sz val="9"/>
        <color rgb="FF000000"/>
        <rFont val="Arial"/>
        <family val="2"/>
      </rPr>
      <t>talleristas.     Archivo de  informes de los talleres</t>
    </r>
    <r>
      <rPr>
        <sz val="9"/>
        <color theme="1"/>
        <rFont val="Calibri"/>
        <family val="2"/>
        <scheme val="minor"/>
      </rPr>
      <t xml:space="preserve">
</t>
    </r>
    <r>
      <rPr>
        <sz val="9"/>
        <color rgb="FF000000"/>
        <rFont val="Arial"/>
        <family val="2"/>
      </rPr>
      <t>realizados en la subdirección técnico educativa</t>
    </r>
    <r>
      <rPr>
        <sz val="9"/>
        <color theme="1"/>
        <rFont val="Calibri"/>
        <family val="2"/>
        <scheme val="minor"/>
      </rPr>
      <t xml:space="preserve">
</t>
    </r>
    <r>
      <rPr>
        <sz val="9"/>
        <color rgb="FF000000"/>
        <rFont val="Arial"/>
        <family val="2"/>
      </rPr>
      <t>del Hogar Cabañas"</t>
    </r>
  </si>
  <si>
    <r>
      <rPr>
        <sz val="9"/>
        <color rgb="FF000000"/>
        <rFont val="Arial"/>
        <family val="2"/>
      </rPr>
      <t>"Que el congreso del Estado apruebe y la Junta</t>
    </r>
    <r>
      <rPr>
        <sz val="9"/>
        <color theme="1"/>
        <rFont val="Calibri"/>
        <family val="2"/>
        <scheme val="minor"/>
      </rPr>
      <t xml:space="preserve">
</t>
    </r>
    <r>
      <rPr>
        <sz val="9"/>
        <color rgb="FF000000"/>
        <rFont val="Arial"/>
        <family val="2"/>
      </rPr>
      <t>de Gobierno valide el Presupuesto de Egresos</t>
    </r>
    <r>
      <rPr>
        <sz val="9"/>
        <color theme="1"/>
        <rFont val="Calibri"/>
        <family val="2"/>
        <scheme val="minor"/>
      </rPr>
      <t xml:space="preserve">
</t>
    </r>
    <r>
      <rPr>
        <sz val="9"/>
        <color rgb="FF000000"/>
        <rFont val="Arial"/>
        <family val="2"/>
      </rPr>
      <t>para  el  Hogar  Cabañas  a  fin  de  proporcionar</t>
    </r>
    <r>
      <rPr>
        <sz val="9"/>
        <color theme="1"/>
        <rFont val="Calibri"/>
        <family val="2"/>
        <scheme val="minor"/>
      </rPr>
      <t xml:space="preserve">
</t>
    </r>
    <r>
      <rPr>
        <sz val="9"/>
        <color rgb="FF000000"/>
        <rFont val="Arial"/>
        <family val="2"/>
      </rPr>
      <t>talleres   Deportivos,   culturales,   formativos   y</t>
    </r>
    <r>
      <rPr>
        <sz val="9"/>
        <color theme="1"/>
        <rFont val="Calibri"/>
        <family val="2"/>
        <scheme val="minor"/>
      </rPr>
      <t xml:space="preserve">
</t>
    </r>
    <r>
      <rPr>
        <sz val="9"/>
        <color rgb="FF000000"/>
        <rFont val="Arial"/>
        <family val="2"/>
      </rPr>
      <t>recreativos   a   fin   de   poder   programarlos</t>
    </r>
    <r>
      <rPr>
        <sz val="9"/>
        <color theme="1"/>
        <rFont val="Calibri"/>
        <family val="2"/>
        <scheme val="minor"/>
      </rPr>
      <t xml:space="preserve">
</t>
    </r>
    <r>
      <rPr>
        <sz val="9"/>
        <color rgb="FF000000"/>
        <rFont val="Arial"/>
        <family val="2"/>
      </rPr>
      <t>mensualmente.         La  firma  de  convenios  de</t>
    </r>
    <r>
      <rPr>
        <sz val="9"/>
        <color theme="1"/>
        <rFont val="Calibri"/>
        <family val="2"/>
        <scheme val="minor"/>
      </rPr>
      <t xml:space="preserve">
</t>
    </r>
    <r>
      <rPr>
        <sz val="9"/>
        <color rgb="FF000000"/>
        <rFont val="Arial"/>
        <family val="2"/>
      </rPr>
      <t>colaboración    con    Instituciones    Públicas    y</t>
    </r>
    <r>
      <rPr>
        <sz val="9"/>
        <color theme="1"/>
        <rFont val="Calibri"/>
        <family val="2"/>
        <scheme val="minor"/>
      </rPr>
      <t xml:space="preserve">
</t>
    </r>
    <r>
      <rPr>
        <sz val="9"/>
        <color rgb="FF000000"/>
        <rFont val="Arial"/>
        <family val="2"/>
      </rPr>
      <t>privadas para recibir los apoyos necesarios para</t>
    </r>
    <r>
      <rPr>
        <sz val="9"/>
        <color theme="1"/>
        <rFont val="Calibri"/>
        <family val="2"/>
        <scheme val="minor"/>
      </rPr>
      <t xml:space="preserve">
</t>
    </r>
    <r>
      <rPr>
        <sz val="9"/>
        <color rgb="FF000000"/>
        <rFont val="Arial"/>
        <family val="2"/>
      </rPr>
      <t>realizar dichos talleres."</t>
    </r>
  </si>
  <si>
    <r>
      <rPr>
        <sz val="9"/>
        <color rgb="FF000000"/>
        <rFont val="Arial"/>
        <family val="2"/>
      </rPr>
      <t xml:space="preserve">Total  de  niñas,  niños  y  adolescentes  que   </t>
    </r>
    <r>
      <rPr>
        <sz val="9"/>
        <color theme="1"/>
        <rFont val="Calibri"/>
        <family val="2"/>
        <scheme val="minor"/>
      </rPr>
      <t xml:space="preserve">
</t>
    </r>
    <r>
      <rPr>
        <sz val="9"/>
        <color rgb="FF000000"/>
        <rFont val="Arial"/>
        <family val="2"/>
      </rPr>
      <t>reciben educación formal</t>
    </r>
  </si>
  <si>
    <r>
      <rPr>
        <sz val="9"/>
        <color rgb="FF000000"/>
        <rFont val="Arial"/>
        <family val="2"/>
      </rPr>
      <t>(Numero de niñas, niños y adolescentes</t>
    </r>
    <r>
      <rPr>
        <sz val="9"/>
        <color theme="1"/>
        <rFont val="Calibri"/>
        <family val="2"/>
        <scheme val="minor"/>
      </rPr>
      <t xml:space="preserve">
</t>
    </r>
    <r>
      <rPr>
        <sz val="9"/>
        <color rgb="FF000000"/>
        <rFont val="Arial"/>
        <family val="2"/>
      </rPr>
      <t>que      reciben      educación      formal.</t>
    </r>
    <r>
      <rPr>
        <sz val="9"/>
        <color theme="1"/>
        <rFont val="Calibri"/>
        <family val="2"/>
        <scheme val="minor"/>
      </rPr>
      <t xml:space="preserve">
</t>
    </r>
    <r>
      <rPr>
        <sz val="9"/>
        <color rgb="FF000000"/>
        <rFont val="Arial"/>
        <family val="2"/>
      </rPr>
      <t>(Realizado)/Numero  de  niñas,  niños  y</t>
    </r>
    <r>
      <rPr>
        <sz val="9"/>
        <color theme="1"/>
        <rFont val="Calibri"/>
        <family val="2"/>
        <scheme val="minor"/>
      </rPr>
      <t xml:space="preserve">
</t>
    </r>
    <r>
      <rPr>
        <sz val="9"/>
        <color rgb="FF000000"/>
        <rFont val="Arial"/>
        <family val="2"/>
      </rPr>
      <t>adolescentes  que  reciben  educación</t>
    </r>
    <r>
      <rPr>
        <sz val="9"/>
        <color theme="1"/>
        <rFont val="Calibri"/>
        <family val="2"/>
        <scheme val="minor"/>
      </rPr>
      <t xml:space="preserve">
</t>
    </r>
    <r>
      <rPr>
        <sz val="9"/>
        <color rgb="FF000000"/>
        <rFont val="Arial"/>
        <family val="2"/>
      </rPr>
      <t>formal. (Programado))*100</t>
    </r>
  </si>
  <si>
    <r>
      <rPr>
        <sz val="9"/>
        <color rgb="FF000000"/>
        <rFont val="Arial"/>
        <family val="2"/>
      </rPr>
      <t>"Padrón escolar proporcionado por</t>
    </r>
    <r>
      <rPr>
        <sz val="9"/>
        <color theme="1"/>
        <rFont val="Calibri"/>
        <family val="2"/>
        <scheme val="minor"/>
      </rPr>
      <t xml:space="preserve">
</t>
    </r>
    <r>
      <rPr>
        <sz val="9"/>
        <color rgb="FF000000"/>
        <rFont val="Arial"/>
        <family val="2"/>
      </rPr>
      <t>la Secretaría de Educación y los</t>
    </r>
    <r>
      <rPr>
        <sz val="9"/>
        <color theme="1"/>
        <rFont val="Calibri"/>
        <family val="2"/>
        <scheme val="minor"/>
      </rPr>
      <t xml:space="preserve">
</t>
    </r>
    <r>
      <rPr>
        <sz val="9"/>
        <color rgb="FF000000"/>
        <rFont val="Arial"/>
        <family val="2"/>
      </rPr>
      <t>Centros Escolares</t>
    </r>
    <r>
      <rPr>
        <sz val="9"/>
        <color theme="1"/>
        <rFont val="Calibri"/>
        <family val="2"/>
        <scheme val="minor"/>
      </rPr>
      <t xml:space="preserve">
</t>
    </r>
    <r>
      <rPr>
        <sz val="9"/>
        <color rgb="FF000000"/>
        <rFont val="Arial"/>
        <family val="2"/>
      </rPr>
      <t>Boletas escolares del archivo de</t>
    </r>
    <r>
      <rPr>
        <sz val="9"/>
        <color theme="1"/>
        <rFont val="Calibri"/>
        <family val="2"/>
        <scheme val="minor"/>
      </rPr>
      <t xml:space="preserve">
</t>
    </r>
    <r>
      <rPr>
        <sz val="9"/>
        <color rgb="FF000000"/>
        <rFont val="Arial"/>
        <family val="2"/>
      </rPr>
      <t>trabajo social del Hogar Cabañas"</t>
    </r>
  </si>
  <si>
    <r>
      <rPr>
        <sz val="9"/>
        <color rgb="FF000000"/>
        <rFont val="Arial"/>
        <family val="2"/>
      </rPr>
      <t xml:space="preserve">Concentrados de calificaciones de escuelas en   </t>
    </r>
    <r>
      <rPr>
        <sz val="9"/>
        <color theme="1"/>
        <rFont val="Calibri"/>
        <family val="2"/>
        <scheme val="minor"/>
      </rPr>
      <t xml:space="preserve">
</t>
    </r>
    <r>
      <rPr>
        <sz val="9"/>
        <color rgb="FF000000"/>
        <rFont val="Arial"/>
        <family val="2"/>
      </rPr>
      <t xml:space="preserve">el archivo de la subdirección técnico educativa y   </t>
    </r>
    <r>
      <rPr>
        <sz val="9"/>
        <color theme="1"/>
        <rFont val="Calibri"/>
        <family val="2"/>
        <scheme val="minor"/>
      </rPr>
      <t xml:space="preserve">
</t>
    </r>
    <r>
      <rPr>
        <sz val="9"/>
        <color rgb="FF000000"/>
        <rFont val="Arial"/>
        <family val="2"/>
      </rPr>
      <t>la coordinación de trabajo social</t>
    </r>
  </si>
  <si>
    <r>
      <rPr>
        <sz val="9"/>
        <color rgb="FF000000"/>
        <rFont val="Arial"/>
        <family val="2"/>
      </rPr>
      <t>La emisión por parte de las Instancias Educativas</t>
    </r>
    <r>
      <rPr>
        <sz val="9"/>
        <color theme="1"/>
        <rFont val="Calibri"/>
        <family val="2"/>
        <scheme val="minor"/>
      </rPr>
      <t xml:space="preserve">
</t>
    </r>
    <r>
      <rPr>
        <sz val="9"/>
        <color rgb="FF000000"/>
        <rFont val="Arial"/>
        <family val="2"/>
      </rPr>
      <t>de documentos  oficiales   de aceptación y otros</t>
    </r>
    <r>
      <rPr>
        <sz val="9"/>
        <color theme="1"/>
        <rFont val="Calibri"/>
        <family val="2"/>
        <scheme val="minor"/>
      </rPr>
      <t xml:space="preserve">
</t>
    </r>
    <r>
      <rPr>
        <sz val="9"/>
        <color rgb="FF000000"/>
        <rFont val="Arial"/>
        <family val="2"/>
      </rPr>
      <t>tipos, que permitan el ingreso de Niñas, niños y</t>
    </r>
    <r>
      <rPr>
        <sz val="9"/>
        <color theme="1"/>
        <rFont val="Calibri"/>
        <family val="2"/>
        <scheme val="minor"/>
      </rPr>
      <t xml:space="preserve">
</t>
    </r>
    <r>
      <rPr>
        <sz val="9"/>
        <color rgb="FF000000"/>
        <rFont val="Arial"/>
        <family val="2"/>
      </rPr>
      <t>adolescentes para el ingreso a las escuelas.</t>
    </r>
  </si>
  <si>
    <r>
      <rPr>
        <sz val="9"/>
        <color rgb="FF000000"/>
        <rFont val="Arial"/>
        <family val="2"/>
      </rPr>
      <t xml:space="preserve">I1-04  Realización     de     actividades  externas     de     </t>
    </r>
    <r>
      <rPr>
        <sz val="9"/>
        <color theme="1"/>
        <rFont val="Calibri"/>
        <family val="2"/>
        <scheme val="minor"/>
      </rPr>
      <t xml:space="preserve">
</t>
    </r>
    <r>
      <rPr>
        <sz val="9"/>
        <color rgb="FF000000"/>
        <rFont val="Arial"/>
        <family val="2"/>
      </rPr>
      <t xml:space="preserve">esparcimiento   para   niñas,   niños   y   adolescentes   </t>
    </r>
    <r>
      <rPr>
        <sz val="9"/>
        <color theme="1"/>
        <rFont val="Calibri"/>
        <family val="2"/>
        <scheme val="minor"/>
      </rPr>
      <t xml:space="preserve">
</t>
    </r>
    <r>
      <rPr>
        <sz val="9"/>
        <color rgb="FF000000"/>
        <rFont val="Arial"/>
        <family val="2"/>
      </rPr>
      <t>residentes y a disposción del Hogar Cabañas.</t>
    </r>
  </si>
  <si>
    <r>
      <rPr>
        <sz val="9"/>
        <color rgb="FF000000"/>
        <rFont val="Arial"/>
        <family val="2"/>
      </rPr>
      <t xml:space="preserve"> Realización     de     actividades  externas     de     </t>
    </r>
    <r>
      <rPr>
        <sz val="9"/>
        <color theme="1"/>
        <rFont val="Calibri"/>
        <family val="2"/>
        <scheme val="minor"/>
      </rPr>
      <t xml:space="preserve">
</t>
    </r>
    <r>
      <rPr>
        <sz val="9"/>
        <color rgb="FF000000"/>
        <rFont val="Arial"/>
        <family val="2"/>
      </rPr>
      <t xml:space="preserve">esparcimiento   para   niñas,   niños   y   adolescentes   </t>
    </r>
    <r>
      <rPr>
        <sz val="9"/>
        <color theme="1"/>
        <rFont val="Calibri"/>
        <family val="2"/>
        <scheme val="minor"/>
      </rPr>
      <t xml:space="preserve">
</t>
    </r>
    <r>
      <rPr>
        <sz val="9"/>
        <color rgb="FF000000"/>
        <rFont val="Arial"/>
        <family val="2"/>
      </rPr>
      <t>residentes y a disposción del Hogar Cabañas.</t>
    </r>
  </si>
  <si>
    <r>
      <rPr>
        <sz val="9"/>
        <color rgb="FF000000"/>
        <rFont val="Arial"/>
        <family val="2"/>
      </rPr>
      <t xml:space="preserve">(Numero       de       actividades       de   </t>
    </r>
    <r>
      <rPr>
        <sz val="9"/>
        <color theme="1"/>
        <rFont val="Calibri"/>
        <family val="2"/>
        <scheme val="minor"/>
      </rPr>
      <t xml:space="preserve">
</t>
    </r>
    <r>
      <rPr>
        <sz val="9"/>
        <color rgb="FF000000"/>
        <rFont val="Arial"/>
        <family val="2"/>
      </rPr>
      <t xml:space="preserve">esparcimiento.  (Realizado)/Numero  de   </t>
    </r>
    <r>
      <rPr>
        <sz val="9"/>
        <color theme="1"/>
        <rFont val="Calibri"/>
        <family val="2"/>
        <scheme val="minor"/>
      </rPr>
      <t xml:space="preserve">
</t>
    </r>
    <r>
      <rPr>
        <sz val="9"/>
        <color rgb="FF000000"/>
        <rFont val="Arial"/>
        <family val="2"/>
      </rPr>
      <t>actividades         de         esparcimiento.</t>
    </r>
    <r>
      <rPr>
        <sz val="9"/>
        <color theme="1"/>
        <rFont val="Calibri"/>
        <family val="2"/>
        <scheme val="minor"/>
      </rPr>
      <t xml:space="preserve">
</t>
    </r>
    <r>
      <rPr>
        <sz val="9"/>
        <color rgb="FF000000"/>
        <rFont val="Arial"/>
        <family val="2"/>
      </rPr>
      <t>(Programado))*100</t>
    </r>
  </si>
  <si>
    <r>
      <rPr>
        <sz val="9"/>
        <color rgb="FF000000"/>
        <rFont val="Arial"/>
        <family val="2"/>
      </rPr>
      <t>"Listado     de     asistentes</t>
    </r>
    <r>
      <rPr>
        <sz val="9"/>
        <color theme="1"/>
        <rFont val="Calibri"/>
        <family val="2"/>
        <scheme val="minor"/>
      </rPr>
      <t xml:space="preserve"> </t>
    </r>
    <r>
      <rPr>
        <sz val="9"/>
        <color rgb="FF000000"/>
        <rFont val="Arial"/>
        <family val="2"/>
      </rPr>
      <t>por</t>
    </r>
    <r>
      <rPr>
        <sz val="9"/>
        <color theme="1"/>
        <rFont val="Calibri"/>
        <family val="2"/>
        <scheme val="minor"/>
      </rPr>
      <t xml:space="preserve">
</t>
    </r>
    <r>
      <rPr>
        <sz val="9"/>
        <color rgb="FF000000"/>
        <rFont val="Arial"/>
        <family val="2"/>
      </rPr>
      <t>actividad programada.</t>
    </r>
    <r>
      <rPr>
        <sz val="9"/>
        <color theme="1"/>
        <rFont val="Calibri"/>
        <family val="2"/>
        <scheme val="minor"/>
      </rPr>
      <t xml:space="preserve">
</t>
    </r>
    <r>
      <rPr>
        <sz val="9"/>
        <color rgb="FF000000"/>
        <rFont val="Arial"/>
        <family val="2"/>
      </rPr>
      <t>Formato de salida autorización por</t>
    </r>
    <r>
      <rPr>
        <sz val="9"/>
        <color theme="1"/>
        <rFont val="Calibri"/>
        <family val="2"/>
        <scheme val="minor"/>
      </rPr>
      <t xml:space="preserve">
</t>
    </r>
    <r>
      <rPr>
        <sz val="9"/>
        <color rgb="FF000000"/>
        <rFont val="Arial"/>
        <family val="2"/>
      </rPr>
      <t>la            dirección      general      y</t>
    </r>
    <r>
      <rPr>
        <sz val="9"/>
        <color theme="1"/>
        <rFont val="Calibri"/>
        <family val="2"/>
        <scheme val="minor"/>
      </rPr>
      <t xml:space="preserve">
</t>
    </r>
    <r>
      <rPr>
        <sz val="9"/>
        <color rgb="FF000000"/>
        <rFont val="Arial"/>
        <family val="2"/>
      </rPr>
      <t>subdirección técnico educativa.</t>
    </r>
    <r>
      <rPr>
        <sz val="9"/>
        <color theme="1"/>
        <rFont val="Calibri"/>
        <family val="2"/>
        <scheme val="minor"/>
      </rPr>
      <t xml:space="preserve">
</t>
    </r>
    <r>
      <rPr>
        <sz val="9"/>
        <color rgb="FF000000"/>
        <rFont val="Arial"/>
        <family val="2"/>
      </rPr>
      <t>Informe       trimestral       de       la</t>
    </r>
    <r>
      <rPr>
        <sz val="9"/>
        <color theme="1"/>
        <rFont val="Calibri"/>
        <family val="2"/>
        <scheme val="minor"/>
      </rPr>
      <t xml:space="preserve">
</t>
    </r>
    <r>
      <rPr>
        <sz val="9"/>
        <color rgb="FF000000"/>
        <rFont val="Arial"/>
        <family val="2"/>
      </rPr>
      <t>subdirección técnico educativa del</t>
    </r>
    <r>
      <rPr>
        <sz val="9"/>
        <color theme="1"/>
        <rFont val="Calibri"/>
        <family val="2"/>
        <scheme val="minor"/>
      </rPr>
      <t xml:space="preserve">
</t>
    </r>
    <r>
      <rPr>
        <sz val="9"/>
        <color rgb="FF000000"/>
        <rFont val="Arial"/>
        <family val="2"/>
      </rPr>
      <t>Hogar Cabañas"</t>
    </r>
  </si>
  <si>
    <r>
      <rPr>
        <sz val="9"/>
        <color rgb="FF000000"/>
        <rFont val="Arial"/>
        <family val="2"/>
      </rPr>
      <t>"Listado de asistentes por actividad programada.</t>
    </r>
    <r>
      <rPr>
        <sz val="9"/>
        <color theme="1"/>
        <rFont val="Calibri"/>
        <family val="2"/>
        <scheme val="minor"/>
      </rPr>
      <t xml:space="preserve">
</t>
    </r>
    <r>
      <rPr>
        <sz val="9"/>
        <color rgb="FF000000"/>
        <rFont val="Arial"/>
        <family val="2"/>
      </rPr>
      <t>Formato  de  salida  autorización  por  la</t>
    </r>
    <r>
      <rPr>
        <sz val="9"/>
        <color theme="1"/>
        <rFont val="Calibri"/>
        <family val="2"/>
        <scheme val="minor"/>
      </rPr>
      <t xml:space="preserve">
</t>
    </r>
    <r>
      <rPr>
        <sz val="9"/>
        <color rgb="FF000000"/>
        <rFont val="Arial"/>
        <family val="2"/>
      </rPr>
      <t>dirección  general  y  subdirección     técnico</t>
    </r>
    <r>
      <rPr>
        <sz val="9"/>
        <color theme="1"/>
        <rFont val="Calibri"/>
        <family val="2"/>
        <scheme val="minor"/>
      </rPr>
      <t xml:space="preserve">
</t>
    </r>
    <r>
      <rPr>
        <sz val="9"/>
        <color rgb="FF000000"/>
        <rFont val="Arial"/>
        <family val="2"/>
      </rPr>
      <t>educativa.            Informe    trimestral    de    la</t>
    </r>
    <r>
      <rPr>
        <sz val="9"/>
        <color theme="1"/>
        <rFont val="Calibri"/>
        <family val="2"/>
        <scheme val="minor"/>
      </rPr>
      <t xml:space="preserve">
</t>
    </r>
    <r>
      <rPr>
        <sz val="9"/>
        <color rgb="FF000000"/>
        <rFont val="Arial"/>
        <family val="2"/>
      </rPr>
      <t>subdirección   técnico   educativa   del   Hogar</t>
    </r>
    <r>
      <rPr>
        <sz val="9"/>
        <color theme="1"/>
        <rFont val="Calibri"/>
        <family val="2"/>
        <scheme val="minor"/>
      </rPr>
      <t xml:space="preserve">
</t>
    </r>
    <r>
      <rPr>
        <sz val="9"/>
        <color rgb="FF000000"/>
        <rFont val="Arial"/>
        <family val="2"/>
      </rPr>
      <t>Cabañas"</t>
    </r>
  </si>
  <si>
    <r>
      <rPr>
        <sz val="9"/>
        <color rgb="FF000000"/>
        <rFont val="Arial"/>
        <family val="2"/>
      </rPr>
      <t>La vinculación eficiente y la firma de convenios</t>
    </r>
    <r>
      <rPr>
        <sz val="9"/>
        <color theme="1"/>
        <rFont val="Calibri"/>
        <family val="2"/>
        <scheme val="minor"/>
      </rPr>
      <t xml:space="preserve">
</t>
    </r>
    <r>
      <rPr>
        <sz val="9"/>
        <color rgb="FF000000"/>
        <rFont val="Arial"/>
        <family val="2"/>
      </rPr>
      <t>de  colaboración  con  las  instituciones  públicas,</t>
    </r>
    <r>
      <rPr>
        <sz val="9"/>
        <color theme="1"/>
        <rFont val="Calibri"/>
        <family val="2"/>
        <scheme val="minor"/>
      </rPr>
      <t xml:space="preserve">
</t>
    </r>
    <r>
      <rPr>
        <sz val="9"/>
        <color rgb="FF000000"/>
        <rFont val="Arial"/>
        <family val="2"/>
      </rPr>
      <t>privadas y personas físicas que brindan apoyos</t>
    </r>
    <r>
      <rPr>
        <sz val="9"/>
        <color theme="1"/>
        <rFont val="Calibri"/>
        <family val="2"/>
        <scheme val="minor"/>
      </rPr>
      <t xml:space="preserve">
</t>
    </r>
    <r>
      <rPr>
        <sz val="9"/>
        <color rgb="FF000000"/>
        <rFont val="Arial"/>
        <family val="2"/>
      </rPr>
      <t>para   la   realización   de   las   actividades   de</t>
    </r>
    <r>
      <rPr>
        <sz val="9"/>
        <color theme="1"/>
        <rFont val="Calibri"/>
        <family val="2"/>
        <scheme val="minor"/>
      </rPr>
      <t xml:space="preserve">
</t>
    </r>
    <r>
      <rPr>
        <sz val="9"/>
        <color rgb="FF000000"/>
        <rFont val="Arial"/>
        <family val="2"/>
      </rPr>
      <t>esparcimiento    a  niñas,  niños  y  adolescentes</t>
    </r>
    <r>
      <rPr>
        <sz val="9"/>
        <color theme="1"/>
        <rFont val="Calibri"/>
        <family val="2"/>
        <scheme val="minor"/>
      </rPr>
      <t xml:space="preserve">
</t>
    </r>
    <r>
      <rPr>
        <sz val="9"/>
        <color rgb="FF000000"/>
        <rFont val="Arial"/>
        <family val="2"/>
      </rPr>
      <t>residentes y a disposición del Hogar Cabañas</t>
    </r>
  </si>
  <si>
    <r>
      <rPr>
        <sz val="9"/>
        <color rgb="FF000000"/>
        <rFont val="Arial"/>
        <family val="2"/>
      </rPr>
      <t>I2-Apoyos de vivienda, vestido y alimentación otorgados</t>
    </r>
    <r>
      <rPr>
        <sz val="9"/>
        <color theme="1"/>
        <rFont val="Calibri"/>
        <family val="2"/>
        <scheme val="minor"/>
      </rPr>
      <t xml:space="preserve">
</t>
    </r>
    <r>
      <rPr>
        <sz val="9"/>
        <color rgb="FF000000"/>
        <rFont val="Arial"/>
        <family val="2"/>
      </rPr>
      <t>a niñas, niños y adolescentes residentes o a disposición</t>
    </r>
    <r>
      <rPr>
        <sz val="9"/>
        <color theme="1"/>
        <rFont val="Calibri"/>
        <family val="2"/>
        <scheme val="minor"/>
      </rPr>
      <t xml:space="preserve">
</t>
    </r>
    <r>
      <rPr>
        <sz val="9"/>
        <color rgb="FF000000"/>
        <rFont val="Arial"/>
        <family val="2"/>
      </rPr>
      <t>del Hogar Cabañas</t>
    </r>
  </si>
  <si>
    <r>
      <rPr>
        <sz val="9"/>
        <color rgb="FF000000"/>
        <rFont val="Arial"/>
        <family val="2"/>
      </rPr>
      <t>Apoyos de vivienda, vestido y alimentación otorgados</t>
    </r>
    <r>
      <rPr>
        <sz val="9"/>
        <color theme="1"/>
        <rFont val="Calibri"/>
        <family val="2"/>
        <scheme val="minor"/>
      </rPr>
      <t xml:space="preserve">
</t>
    </r>
    <r>
      <rPr>
        <sz val="9"/>
        <color rgb="FF000000"/>
        <rFont val="Arial"/>
        <family val="2"/>
      </rPr>
      <t>a niñas, niños y adolescentes residentes o a disposición</t>
    </r>
    <r>
      <rPr>
        <sz val="9"/>
        <color theme="1"/>
        <rFont val="Calibri"/>
        <family val="2"/>
        <scheme val="minor"/>
      </rPr>
      <t xml:space="preserve">
</t>
    </r>
    <r>
      <rPr>
        <sz val="9"/>
        <color rgb="FF000000"/>
        <rFont val="Arial"/>
        <family val="2"/>
      </rPr>
      <t>del Hogar Cabañas</t>
    </r>
  </si>
  <si>
    <r>
      <rPr>
        <sz val="9"/>
        <color rgb="FF000000"/>
        <rFont val="Arial"/>
        <family val="2"/>
      </rPr>
      <t>(Número      de      Niñas,      niños      y</t>
    </r>
    <r>
      <rPr>
        <sz val="9"/>
        <color theme="1"/>
        <rFont val="Calibri"/>
        <family val="2"/>
        <scheme val="minor"/>
      </rPr>
      <t xml:space="preserve">
</t>
    </r>
    <r>
      <rPr>
        <sz val="9"/>
        <color rgb="FF000000"/>
        <rFont val="Arial"/>
        <family val="2"/>
      </rPr>
      <t>adolescentes con apoyo en   vivienda,</t>
    </r>
    <r>
      <rPr>
        <sz val="9"/>
        <color theme="1"/>
        <rFont val="Calibri"/>
        <family val="2"/>
        <scheme val="minor"/>
      </rPr>
      <t xml:space="preserve">
</t>
    </r>
    <r>
      <rPr>
        <sz val="9"/>
        <color rgb="FF000000"/>
        <rFont val="Arial"/>
        <family val="2"/>
      </rPr>
      <t>vestido              y              alimentación.</t>
    </r>
    <r>
      <rPr>
        <sz val="9"/>
        <color theme="1"/>
        <rFont val="Calibri"/>
        <family val="2"/>
        <scheme val="minor"/>
      </rPr>
      <t xml:space="preserve">
</t>
    </r>
    <r>
      <rPr>
        <sz val="9"/>
        <color rgb="FF000000"/>
        <rFont val="Arial"/>
        <family val="2"/>
      </rPr>
      <t>(Realizado)/Número de Niñas, niños y</t>
    </r>
    <r>
      <rPr>
        <sz val="9"/>
        <color theme="1"/>
        <rFont val="Calibri"/>
        <family val="2"/>
        <scheme val="minor"/>
      </rPr>
      <t xml:space="preserve">
</t>
    </r>
    <r>
      <rPr>
        <sz val="9"/>
        <color rgb="FF000000"/>
        <rFont val="Arial"/>
        <family val="2"/>
      </rPr>
      <t>adolescentes con apoyo en   vivienda,</t>
    </r>
    <r>
      <rPr>
        <sz val="9"/>
        <color theme="1"/>
        <rFont val="Calibri"/>
        <family val="2"/>
        <scheme val="minor"/>
      </rPr>
      <t xml:space="preserve">
</t>
    </r>
    <r>
      <rPr>
        <sz val="9"/>
        <color rgb="FF000000"/>
        <rFont val="Arial"/>
        <family val="2"/>
      </rPr>
      <t>vestido              y              alimentación.</t>
    </r>
    <r>
      <rPr>
        <sz val="9"/>
        <color theme="1"/>
        <rFont val="Calibri"/>
        <family val="2"/>
        <scheme val="minor"/>
      </rPr>
      <t xml:space="preserve">
</t>
    </r>
    <r>
      <rPr>
        <sz val="9"/>
        <color rgb="FF000000"/>
        <rFont val="Arial"/>
        <family val="2"/>
      </rPr>
      <t>(Programado))*100</t>
    </r>
  </si>
  <si>
    <r>
      <rPr>
        <sz val="9"/>
        <color rgb="FF000000"/>
        <rFont val="Arial"/>
        <family val="2"/>
      </rPr>
      <t xml:space="preserve">Apoyos  de  vivienda,  vestido  y  alimentación   </t>
    </r>
    <r>
      <rPr>
        <sz val="9"/>
        <color theme="1"/>
        <rFont val="Calibri"/>
        <family val="2"/>
        <scheme val="minor"/>
      </rPr>
      <t xml:space="preserve">
</t>
    </r>
    <r>
      <rPr>
        <sz val="9"/>
        <color rgb="FF000000"/>
        <rFont val="Arial"/>
        <family val="2"/>
      </rPr>
      <t xml:space="preserve">otorgados   a   niñas,   niños   y   adolescentes   </t>
    </r>
    <r>
      <rPr>
        <sz val="9"/>
        <color theme="1"/>
        <rFont val="Calibri"/>
        <family val="2"/>
        <scheme val="minor"/>
      </rPr>
      <t xml:space="preserve">
</t>
    </r>
    <r>
      <rPr>
        <sz val="9"/>
        <color rgb="FF000000"/>
        <rFont val="Arial"/>
        <family val="2"/>
      </rPr>
      <t xml:space="preserve">residentes o a disposición del Hogar Cabañas       </t>
    </r>
  </si>
  <si>
    <r>
      <rPr>
        <sz val="9"/>
        <color rgb="FF000000"/>
        <rFont val="Arial"/>
        <family val="2"/>
      </rPr>
      <t>Convenio    de    colaboración    DIF    Jalisco    y</t>
    </r>
    <r>
      <rPr>
        <sz val="9"/>
        <color theme="1"/>
        <rFont val="Calibri"/>
        <family val="2"/>
        <scheme val="minor"/>
      </rPr>
      <t xml:space="preserve">
</t>
    </r>
    <r>
      <rPr>
        <sz val="9"/>
        <color rgb="FF000000"/>
        <rFont val="Arial"/>
        <family val="2"/>
      </rPr>
      <t>Procuduría para la Protección de Niñas, Niños y</t>
    </r>
    <r>
      <rPr>
        <sz val="9"/>
        <color theme="1"/>
        <rFont val="Calibri"/>
        <family val="2"/>
        <scheme val="minor"/>
      </rPr>
      <t xml:space="preserve">
</t>
    </r>
    <r>
      <rPr>
        <sz val="9"/>
        <color rgb="FF000000"/>
        <rFont val="Arial"/>
        <family val="2"/>
      </rPr>
      <t>Adolescentes del Estado de Jalisco.</t>
    </r>
  </si>
  <si>
    <r>
      <rPr>
        <sz val="9"/>
        <color rgb="FF000000"/>
        <rFont val="Arial"/>
        <family val="2"/>
      </rPr>
      <t>(Numero de niñas, niños y adolescentes</t>
    </r>
    <r>
      <rPr>
        <sz val="9"/>
        <color theme="1"/>
        <rFont val="Calibri"/>
        <family val="2"/>
        <scheme val="minor"/>
      </rPr>
      <t xml:space="preserve">
</t>
    </r>
    <r>
      <rPr>
        <sz val="9"/>
        <color rgb="FF000000"/>
        <rFont val="Arial"/>
        <family val="2"/>
      </rPr>
      <t>provistos de vivienda digna y segura.</t>
    </r>
    <r>
      <rPr>
        <sz val="9"/>
        <color theme="1"/>
        <rFont val="Calibri"/>
        <family val="2"/>
        <scheme val="minor"/>
      </rPr>
      <t xml:space="preserve">
</t>
    </r>
    <r>
      <rPr>
        <sz val="9"/>
        <color rgb="FF000000"/>
        <rFont val="Arial"/>
        <family val="2"/>
      </rPr>
      <t>(Realizado)/Numero  de  niñas,  niños  y</t>
    </r>
    <r>
      <rPr>
        <sz val="9"/>
        <color theme="1"/>
        <rFont val="Calibri"/>
        <family val="2"/>
        <scheme val="minor"/>
      </rPr>
      <t xml:space="preserve">
</t>
    </r>
    <r>
      <rPr>
        <sz val="9"/>
        <color rgb="FF000000"/>
        <rFont val="Arial"/>
        <family val="2"/>
      </rPr>
      <t>adolescentes   provistos   de   vivienda</t>
    </r>
    <r>
      <rPr>
        <sz val="9"/>
        <color theme="1"/>
        <rFont val="Calibri"/>
        <family val="2"/>
        <scheme val="minor"/>
      </rPr>
      <t xml:space="preserve">
</t>
    </r>
    <r>
      <rPr>
        <sz val="9"/>
        <color rgb="FF000000"/>
        <rFont val="Arial"/>
        <family val="2"/>
      </rPr>
      <t>digna y segura. (Programado))*100</t>
    </r>
  </si>
  <si>
    <r>
      <rPr>
        <sz val="9"/>
        <color rgb="FF000000"/>
        <rFont val="Arial"/>
        <family val="2"/>
      </rPr>
      <t xml:space="preserve">Padrón    institucional    de    niñas,    niños    y   </t>
    </r>
    <r>
      <rPr>
        <sz val="9"/>
        <color theme="1"/>
        <rFont val="Calibri"/>
        <family val="2"/>
        <scheme val="minor"/>
      </rPr>
      <t xml:space="preserve">
</t>
    </r>
    <r>
      <rPr>
        <sz val="9"/>
        <color rgb="FF000000"/>
        <rFont val="Arial"/>
        <family val="2"/>
      </rPr>
      <t xml:space="preserve">adolescentes  del  Hogar  Cabañas/coordinación   </t>
    </r>
    <r>
      <rPr>
        <sz val="9"/>
        <color theme="1"/>
        <rFont val="Calibri"/>
        <family val="2"/>
        <scheme val="minor"/>
      </rPr>
      <t xml:space="preserve">
</t>
    </r>
    <r>
      <rPr>
        <sz val="9"/>
        <color rgb="FF000000"/>
        <rFont val="Arial"/>
        <family val="2"/>
      </rPr>
      <t>de trabajo social del Hogar Cabañas.</t>
    </r>
  </si>
  <si>
    <r>
      <rPr>
        <sz val="9"/>
        <color rgb="FF000000"/>
        <rFont val="Arial"/>
        <family val="2"/>
      </rPr>
      <t>La  confirmación  del  Congreso  del  Estado  de</t>
    </r>
    <r>
      <rPr>
        <sz val="9"/>
        <color theme="1"/>
        <rFont val="Calibri"/>
        <family val="2"/>
        <scheme val="minor"/>
      </rPr>
      <t xml:space="preserve">
</t>
    </r>
    <r>
      <rPr>
        <sz val="9"/>
        <color rgb="FF000000"/>
        <rFont val="Arial"/>
        <family val="2"/>
      </rPr>
      <t>Jalisco y el Gobierno del Estado de Jalisco para</t>
    </r>
    <r>
      <rPr>
        <sz val="9"/>
        <color theme="1"/>
        <rFont val="Calibri"/>
        <family val="2"/>
        <scheme val="minor"/>
      </rPr>
      <t xml:space="preserve">
</t>
    </r>
    <r>
      <rPr>
        <sz val="9"/>
        <color rgb="FF000000"/>
        <rFont val="Arial"/>
        <family val="2"/>
      </rPr>
      <t>continuar  con  la  vigencia  del      contrato    de</t>
    </r>
    <r>
      <rPr>
        <sz val="9"/>
        <color theme="1"/>
        <rFont val="Calibri"/>
        <family val="2"/>
        <scheme val="minor"/>
      </rPr>
      <t xml:space="preserve">
</t>
    </r>
    <r>
      <rPr>
        <sz val="9"/>
        <color rgb="FF000000"/>
        <rFont val="Arial"/>
        <family val="2"/>
      </rPr>
      <t>comodato que permita contar con el uso  de los</t>
    </r>
    <r>
      <rPr>
        <sz val="9"/>
        <color theme="1"/>
        <rFont val="Calibri"/>
        <family val="2"/>
        <scheme val="minor"/>
      </rPr>
      <t xml:space="preserve">
</t>
    </r>
    <r>
      <rPr>
        <sz val="9"/>
        <color rgb="FF000000"/>
        <rFont val="Arial"/>
        <family val="2"/>
      </rPr>
      <t>bienes  inmuebles  en  donde  habitan  las  niñas,</t>
    </r>
    <r>
      <rPr>
        <sz val="9"/>
        <color theme="1"/>
        <rFont val="Calibri"/>
        <family val="2"/>
        <scheme val="minor"/>
      </rPr>
      <t xml:space="preserve">
</t>
    </r>
    <r>
      <rPr>
        <sz val="9"/>
        <color rgb="FF000000"/>
        <rFont val="Arial"/>
        <family val="2"/>
      </rPr>
      <t>niños y adolescentes, tanto en el Edificio de Ave.</t>
    </r>
    <r>
      <rPr>
        <sz val="9"/>
        <color theme="1"/>
        <rFont val="Calibri"/>
        <family val="2"/>
        <scheme val="minor"/>
      </rPr>
      <t xml:space="preserve">
</t>
    </r>
    <r>
      <rPr>
        <sz val="9"/>
        <color rgb="FF000000"/>
        <rFont val="Arial"/>
        <family val="2"/>
      </rPr>
      <t>Mariano Otero no. 2145 Col. Residencial Victoria</t>
    </r>
    <r>
      <rPr>
        <sz val="9"/>
        <color theme="1"/>
        <rFont val="Calibri"/>
        <family val="2"/>
        <scheme val="minor"/>
      </rPr>
      <t xml:space="preserve">
</t>
    </r>
    <r>
      <rPr>
        <sz val="9"/>
        <color rgb="FF000000"/>
        <rFont val="Arial"/>
        <family val="2"/>
      </rPr>
      <t>en Zapopan Jalisco, como el  que corresponde a</t>
    </r>
    <r>
      <rPr>
        <sz val="9"/>
        <color theme="1"/>
        <rFont val="Calibri"/>
        <family val="2"/>
        <scheme val="minor"/>
      </rPr>
      <t xml:space="preserve">
</t>
    </r>
    <r>
      <rPr>
        <sz val="9"/>
        <color rgb="FF000000"/>
        <rFont val="Arial"/>
        <family val="2"/>
      </rPr>
      <t>Casa Varones, por la regularización del estatus</t>
    </r>
    <r>
      <rPr>
        <sz val="9"/>
        <color theme="1"/>
        <rFont val="Calibri"/>
        <family val="2"/>
        <scheme val="minor"/>
      </rPr>
      <t xml:space="preserve">
</t>
    </r>
    <r>
      <rPr>
        <sz val="9"/>
        <color rgb="FF000000"/>
        <rFont val="Arial"/>
        <family val="2"/>
      </rPr>
      <t>de posesión del inmueble.</t>
    </r>
  </si>
  <si>
    <r>
      <rPr>
        <sz val="9"/>
        <color rgb="FF000000"/>
        <rFont val="Arial"/>
        <family val="2"/>
      </rPr>
      <t>(Número de niñas, niños y adolescentes</t>
    </r>
    <r>
      <rPr>
        <sz val="9"/>
        <color theme="1"/>
        <rFont val="Calibri"/>
        <family val="2"/>
        <scheme val="minor"/>
      </rPr>
      <t xml:space="preserve">
</t>
    </r>
    <r>
      <rPr>
        <sz val="9"/>
        <color rgb="FF000000"/>
        <rFont val="Arial"/>
        <family val="2"/>
      </rPr>
      <t>provistos               de               insumos.</t>
    </r>
    <r>
      <rPr>
        <sz val="9"/>
        <color theme="1"/>
        <rFont val="Calibri"/>
        <family val="2"/>
        <scheme val="minor"/>
      </rPr>
      <t xml:space="preserve">
</t>
    </r>
    <r>
      <rPr>
        <sz val="9"/>
        <color rgb="FF000000"/>
        <rFont val="Arial"/>
        <family val="2"/>
      </rPr>
      <t>(Realizado)/Número  de  niñas,  niños  y</t>
    </r>
    <r>
      <rPr>
        <sz val="9"/>
        <color theme="1"/>
        <rFont val="Calibri"/>
        <family val="2"/>
        <scheme val="minor"/>
      </rPr>
      <t xml:space="preserve">
</t>
    </r>
    <r>
      <rPr>
        <sz val="9"/>
        <color rgb="FF000000"/>
        <rFont val="Arial"/>
        <family val="2"/>
      </rPr>
      <t>adolescentes   provistos   de   insumos.</t>
    </r>
    <r>
      <rPr>
        <sz val="9"/>
        <color theme="1"/>
        <rFont val="Calibri"/>
        <family val="2"/>
        <scheme val="minor"/>
      </rPr>
      <t xml:space="preserve">
</t>
    </r>
    <r>
      <rPr>
        <sz val="9"/>
        <color rgb="FF000000"/>
        <rFont val="Arial"/>
        <family val="2"/>
      </rPr>
      <t>(Programado))*100</t>
    </r>
  </si>
  <si>
    <r>
      <rPr>
        <sz val="9"/>
        <color rgb="FF000000"/>
        <rFont val="Arial"/>
        <family val="2"/>
      </rPr>
      <t>Padrón    institucional    de    niñas,    niños    y</t>
    </r>
    <r>
      <rPr>
        <sz val="9"/>
        <color theme="1"/>
        <rFont val="Calibri"/>
        <family val="2"/>
        <scheme val="minor"/>
      </rPr>
      <t xml:space="preserve">
</t>
    </r>
    <r>
      <rPr>
        <sz val="9"/>
        <color rgb="FF000000"/>
        <rFont val="Arial"/>
        <family val="2"/>
      </rPr>
      <t>adolescentes  del  Hogar  Cabañas/coordinación</t>
    </r>
    <r>
      <rPr>
        <sz val="9"/>
        <color theme="1"/>
        <rFont val="Calibri"/>
        <family val="2"/>
        <scheme val="minor"/>
      </rPr>
      <t xml:space="preserve">
</t>
    </r>
    <r>
      <rPr>
        <sz val="9"/>
        <color rgb="FF000000"/>
        <rFont val="Arial"/>
        <family val="2"/>
      </rPr>
      <t>de trabajo social del Hogar Cabañas.</t>
    </r>
  </si>
  <si>
    <r>
      <rPr>
        <sz val="9"/>
        <color rgb="FF000000"/>
        <rFont val="Arial"/>
        <family val="2"/>
      </rPr>
      <t>La aprobación por parte del Congreso del Estado</t>
    </r>
    <r>
      <rPr>
        <sz val="9"/>
        <color theme="1"/>
        <rFont val="Calibri"/>
        <family val="2"/>
        <scheme val="minor"/>
      </rPr>
      <t xml:space="preserve">
</t>
    </r>
    <r>
      <rPr>
        <sz val="9"/>
        <color rgb="FF000000"/>
        <rFont val="Arial"/>
        <family val="2"/>
      </rPr>
      <t>respecto   a   la   continuidad   de   la   aportación</t>
    </r>
    <r>
      <rPr>
        <sz val="9"/>
        <color theme="1"/>
        <rFont val="Calibri"/>
        <family val="2"/>
        <scheme val="minor"/>
      </rPr>
      <t xml:space="preserve">
</t>
    </r>
    <r>
      <rPr>
        <sz val="9"/>
        <color rgb="FF000000"/>
        <rFont val="Arial"/>
        <family val="2"/>
      </rPr>
      <t>adicional al pago del refrendo vehicular en la ley</t>
    </r>
    <r>
      <rPr>
        <sz val="9"/>
        <color theme="1"/>
        <rFont val="Calibri"/>
        <family val="2"/>
        <scheme val="minor"/>
      </rPr>
      <t xml:space="preserve">
</t>
    </r>
    <r>
      <rPr>
        <sz val="9"/>
        <color rgb="FF000000"/>
        <rFont val="Arial"/>
        <family val="2"/>
      </rPr>
      <t>de ingresos y la oportuna radicación de dicha</t>
    </r>
    <r>
      <rPr>
        <sz val="9"/>
        <color theme="1"/>
        <rFont val="Calibri"/>
        <family val="2"/>
        <scheme val="minor"/>
      </rPr>
      <t xml:space="preserve">
</t>
    </r>
    <r>
      <rPr>
        <sz val="9"/>
        <color rgb="FF000000"/>
        <rFont val="Arial"/>
        <family val="2"/>
      </rPr>
      <t>aportación  por  parte  de  la  Secretaría  de  la</t>
    </r>
    <r>
      <rPr>
        <sz val="9"/>
        <color theme="1"/>
        <rFont val="Calibri"/>
        <family val="2"/>
        <scheme val="minor"/>
      </rPr>
      <t xml:space="preserve">
</t>
    </r>
    <r>
      <rPr>
        <sz val="9"/>
        <color rgb="FF000000"/>
        <rFont val="Arial"/>
        <family val="2"/>
      </rPr>
      <t>Hacienda Pública.</t>
    </r>
  </si>
  <si>
    <r>
      <rPr>
        <sz val="9"/>
        <color rgb="FF000000"/>
        <rFont val="Arial"/>
        <family val="2"/>
      </rPr>
      <t>(Número de niñas, niños y adolescentes</t>
    </r>
    <r>
      <rPr>
        <sz val="9"/>
        <color theme="1"/>
        <rFont val="Calibri"/>
        <family val="2"/>
        <scheme val="minor"/>
      </rPr>
      <t xml:space="preserve">
</t>
    </r>
    <r>
      <rPr>
        <sz val="9"/>
        <color rgb="FF000000"/>
        <rFont val="Arial"/>
        <family val="2"/>
      </rPr>
      <t>provistos           de           alimentación.</t>
    </r>
    <r>
      <rPr>
        <sz val="9"/>
        <color theme="1"/>
        <rFont val="Calibri"/>
        <family val="2"/>
        <scheme val="minor"/>
      </rPr>
      <t xml:space="preserve">
</t>
    </r>
    <r>
      <rPr>
        <sz val="9"/>
        <color rgb="FF000000"/>
        <rFont val="Arial"/>
        <family val="2"/>
      </rPr>
      <t>(Realizado)/Número  de  niñas,  niños  y</t>
    </r>
    <r>
      <rPr>
        <sz val="9"/>
        <color theme="1"/>
        <rFont val="Calibri"/>
        <family val="2"/>
        <scheme val="minor"/>
      </rPr>
      <t xml:space="preserve">
</t>
    </r>
    <r>
      <rPr>
        <sz val="9"/>
        <color rgb="FF000000"/>
        <rFont val="Arial"/>
        <family val="2"/>
      </rPr>
      <t>adolescentes provistos de alimentación.</t>
    </r>
    <r>
      <rPr>
        <sz val="9"/>
        <color theme="1"/>
        <rFont val="Calibri"/>
        <family val="2"/>
        <scheme val="minor"/>
      </rPr>
      <t xml:space="preserve">
</t>
    </r>
    <r>
      <rPr>
        <sz val="9"/>
        <color rgb="FF000000"/>
        <rFont val="Arial"/>
        <family val="2"/>
      </rPr>
      <t>(Programado))*100</t>
    </r>
  </si>
  <si>
    <r>
      <rPr>
        <sz val="9"/>
        <color rgb="FF000000"/>
        <rFont val="Arial"/>
        <family val="2"/>
      </rPr>
      <t>Padrón    institucional    de    niñas,    niños    y</t>
    </r>
    <r>
      <rPr>
        <sz val="9"/>
        <color theme="1"/>
        <rFont val="Calibri"/>
        <family val="2"/>
        <scheme val="minor"/>
      </rPr>
      <t xml:space="preserve">
</t>
    </r>
    <r>
      <rPr>
        <sz val="9"/>
        <color rgb="FF000000"/>
        <rFont val="Arial"/>
        <family val="2"/>
      </rPr>
      <t>adolescentes  del  Hogar  Cabañas/coordinación</t>
    </r>
    <r>
      <rPr>
        <sz val="9"/>
        <color theme="1"/>
        <rFont val="Calibri"/>
        <family val="2"/>
        <scheme val="minor"/>
      </rPr>
      <t xml:space="preserve">
</t>
    </r>
    <r>
      <rPr>
        <sz val="9"/>
        <color rgb="FF000000"/>
        <rFont val="Arial"/>
        <family val="2"/>
      </rPr>
      <t>Area Médica y Nutrición del Hogar Cabañas.</t>
    </r>
  </si>
  <si>
    <r>
      <rPr>
        <sz val="9"/>
        <color rgb="FF000000"/>
        <rFont val="Arial"/>
        <family val="2"/>
      </rPr>
      <t>La aprobación por parte del Congreso del Estado</t>
    </r>
    <r>
      <rPr>
        <sz val="9"/>
        <color theme="1"/>
        <rFont val="Calibri"/>
        <family val="2"/>
        <scheme val="minor"/>
      </rPr>
      <t xml:space="preserve">
</t>
    </r>
    <r>
      <rPr>
        <sz val="9"/>
        <color rgb="FF000000"/>
        <rFont val="Arial"/>
        <family val="2"/>
      </rPr>
      <t>y la validación de la Junta de Gobierno de Hogar</t>
    </r>
    <r>
      <rPr>
        <sz val="9"/>
        <color theme="1"/>
        <rFont val="Calibri"/>
        <family val="2"/>
        <scheme val="minor"/>
      </rPr>
      <t xml:space="preserve">
</t>
    </r>
    <r>
      <rPr>
        <sz val="9"/>
        <color rgb="FF000000"/>
        <rFont val="Arial"/>
        <family val="2"/>
      </rPr>
      <t>Cabañas del presupuesto de egresos, necesario</t>
    </r>
    <r>
      <rPr>
        <sz val="9"/>
        <color theme="1"/>
        <rFont val="Calibri"/>
        <family val="2"/>
        <scheme val="minor"/>
      </rPr>
      <t xml:space="preserve">
</t>
    </r>
    <r>
      <rPr>
        <sz val="9"/>
        <color rgb="FF000000"/>
        <rFont val="Arial"/>
        <family val="2"/>
      </rPr>
      <t>para la provisión de alimentos a las niñas, niños y</t>
    </r>
    <r>
      <rPr>
        <sz val="9"/>
        <color theme="1"/>
        <rFont val="Calibri"/>
        <family val="2"/>
        <scheme val="minor"/>
      </rPr>
      <t xml:space="preserve">
</t>
    </r>
    <r>
      <rPr>
        <sz val="9"/>
        <color rgb="FF000000"/>
        <rFont val="Arial"/>
        <family val="2"/>
      </rPr>
      <t>adolescentes.</t>
    </r>
  </si>
  <si>
    <r>
      <rPr>
        <sz val="9"/>
        <color rgb="FF000000"/>
        <rFont val="Arial"/>
        <family val="2"/>
      </rPr>
      <t>(Numero          de          reunificaciones</t>
    </r>
    <r>
      <rPr>
        <sz val="9"/>
        <color theme="1"/>
        <rFont val="Calibri"/>
        <family val="2"/>
        <scheme val="minor"/>
      </rPr>
      <t xml:space="preserve">
</t>
    </r>
    <r>
      <rPr>
        <sz val="9"/>
        <color rgb="FF000000"/>
        <rFont val="Arial"/>
        <family val="2"/>
      </rPr>
      <t>(Realizado)/Numero de reunificaciones (Programado))*100.</t>
    </r>
  </si>
  <si>
    <r>
      <rPr>
        <sz val="9"/>
        <color rgb="FF000000"/>
        <rFont val="Arial"/>
        <family val="2"/>
      </rPr>
      <t>Trimestral</t>
    </r>
  </si>
  <si>
    <r>
      <rPr>
        <sz val="9"/>
        <color rgb="FF000000"/>
        <rFont val="Arial"/>
        <family val="2"/>
      </rPr>
      <t xml:space="preserve">Actas  de  la  junta  de  gobierno.  Archivo  de  la   </t>
    </r>
    <r>
      <rPr>
        <sz val="9"/>
        <color theme="1"/>
        <rFont val="Calibri"/>
        <family val="2"/>
        <scheme val="minor"/>
      </rPr>
      <t xml:space="preserve">
</t>
    </r>
    <r>
      <rPr>
        <sz val="9"/>
        <color rgb="FF000000"/>
        <rFont val="Arial"/>
        <family val="2"/>
      </rPr>
      <t xml:space="preserve">coordinación   de   trabajo   social   del   Hogar   </t>
    </r>
    <r>
      <rPr>
        <sz val="9"/>
        <color theme="1"/>
        <rFont val="Calibri"/>
        <family val="2"/>
        <scheme val="minor"/>
      </rPr>
      <t xml:space="preserve">
</t>
    </r>
    <r>
      <rPr>
        <sz val="9"/>
        <color rgb="FF000000"/>
        <rFont val="Arial"/>
        <family val="2"/>
      </rPr>
      <t xml:space="preserve">Cabañas   y   sentencias   judiciales   que   han   </t>
    </r>
    <r>
      <rPr>
        <sz val="9"/>
        <color theme="1"/>
        <rFont val="Calibri"/>
        <family val="2"/>
        <scheme val="minor"/>
      </rPr>
      <t xml:space="preserve">
</t>
    </r>
    <r>
      <rPr>
        <sz val="9"/>
        <color rgb="FF000000"/>
        <rFont val="Arial"/>
        <family val="2"/>
      </rPr>
      <t>causado estado</t>
    </r>
  </si>
  <si>
    <r>
      <rPr>
        <sz val="9"/>
        <color rgb="FF000000"/>
        <rFont val="Arial"/>
        <family val="2"/>
      </rPr>
      <t>"  La autorización de egresos de NNA, por parte</t>
    </r>
    <r>
      <rPr>
        <sz val="9"/>
        <color theme="1"/>
        <rFont val="Calibri"/>
        <family val="2"/>
        <scheme val="minor"/>
      </rPr>
      <t xml:space="preserve">
</t>
    </r>
    <r>
      <rPr>
        <sz val="9"/>
        <color rgb="FF000000"/>
        <rFont val="Arial"/>
        <family val="2"/>
      </rPr>
      <t>de   la   Junta   de   Gobierno   y   los      órganos</t>
    </r>
    <r>
      <rPr>
        <sz val="9"/>
        <color theme="1"/>
        <rFont val="Calibri"/>
        <family val="2"/>
        <scheme val="minor"/>
      </rPr>
      <t xml:space="preserve">
</t>
    </r>
    <r>
      <rPr>
        <sz val="9"/>
        <color rgb="FF000000"/>
        <rFont val="Arial"/>
        <family val="2"/>
      </rPr>
      <t>jurisdiccionales"</t>
    </r>
  </si>
  <si>
    <r>
      <rPr>
        <sz val="9"/>
        <color rgb="FF000000"/>
        <rFont val="Arial"/>
        <family val="2"/>
      </rPr>
      <t>Total   de   procedimientos</t>
    </r>
    <r>
      <rPr>
        <sz val="9"/>
        <color theme="1"/>
        <rFont val="Calibri"/>
        <family val="2"/>
        <scheme val="minor"/>
      </rPr>
      <t xml:space="preserve"> </t>
    </r>
    <r>
      <rPr>
        <sz val="9"/>
        <color rgb="FF000000"/>
        <rFont val="Arial"/>
        <family val="2"/>
      </rPr>
      <t xml:space="preserve">jurisdiccionales   </t>
    </r>
    <r>
      <rPr>
        <sz val="9"/>
        <color theme="1"/>
        <rFont val="Calibri"/>
        <family val="2"/>
        <scheme val="minor"/>
      </rPr>
      <t xml:space="preserve">
</t>
    </r>
    <r>
      <rPr>
        <sz val="9"/>
        <color rgb="FF000000"/>
        <rFont val="Arial"/>
        <family val="2"/>
      </rPr>
      <t>concluidos</t>
    </r>
  </si>
  <si>
    <r>
      <rPr>
        <sz val="9"/>
        <color rgb="FF000000"/>
        <rFont val="Arial"/>
        <family val="2"/>
      </rPr>
      <t xml:space="preserve">La   sentencia   firme   por   parte   del   órgano   </t>
    </r>
    <r>
      <rPr>
        <sz val="9"/>
        <color theme="1"/>
        <rFont val="Calibri"/>
        <family val="2"/>
        <scheme val="minor"/>
      </rPr>
      <t xml:space="preserve">
</t>
    </r>
    <r>
      <rPr>
        <sz val="9"/>
        <color rgb="FF000000"/>
        <rFont val="Arial"/>
        <family val="2"/>
      </rPr>
      <t>jurisdiccional competente</t>
    </r>
  </si>
  <si>
    <r>
      <rPr>
        <sz val="9"/>
        <color rgb="FF000000"/>
        <rFont val="Arial"/>
        <family val="2"/>
      </rPr>
      <t>Emisión  de  sentencia  firme  por  parte  de  los</t>
    </r>
    <r>
      <rPr>
        <sz val="9"/>
        <color theme="1"/>
        <rFont val="Calibri"/>
        <family val="2"/>
        <scheme val="minor"/>
      </rPr>
      <t xml:space="preserve">
</t>
    </r>
    <r>
      <rPr>
        <sz val="9"/>
        <color rgb="FF000000"/>
        <rFont val="Arial"/>
        <family val="2"/>
      </rPr>
      <t>jueces.</t>
    </r>
  </si>
  <si>
    <r>
      <rPr>
        <sz val="9"/>
        <color rgb="FF000000"/>
        <rFont val="Arial"/>
        <family val="2"/>
      </rPr>
      <t>(Numero  de  integraciones  familiares.</t>
    </r>
    <r>
      <rPr>
        <sz val="9"/>
        <color theme="1"/>
        <rFont val="Calibri"/>
        <family val="2"/>
        <scheme val="minor"/>
      </rPr>
      <t xml:space="preserve">
</t>
    </r>
    <r>
      <rPr>
        <sz val="9"/>
        <color rgb="FF000000"/>
        <rFont val="Arial"/>
        <family val="2"/>
      </rPr>
      <t>(Realizado)/Numero   de   integraciones</t>
    </r>
    <r>
      <rPr>
        <sz val="9"/>
        <color theme="1"/>
        <rFont val="Calibri"/>
        <family val="2"/>
        <scheme val="minor"/>
      </rPr>
      <t xml:space="preserve">
</t>
    </r>
    <r>
      <rPr>
        <sz val="9"/>
        <color rgb="FF000000"/>
        <rFont val="Arial"/>
        <family val="2"/>
      </rPr>
      <t>familiares. (Programado))*100</t>
    </r>
  </si>
  <si>
    <r>
      <rPr>
        <sz val="9"/>
        <color rgb="FF000000"/>
        <rFont val="Arial"/>
        <family val="2"/>
      </rPr>
      <t>Libro de registro de ingresos y egresos de la</t>
    </r>
    <r>
      <rPr>
        <sz val="9"/>
        <color theme="1"/>
        <rFont val="Calibri"/>
        <family val="2"/>
        <scheme val="minor"/>
      </rPr>
      <t xml:space="preserve">
</t>
    </r>
    <r>
      <rPr>
        <sz val="9"/>
        <color rgb="FF000000"/>
        <rFont val="Arial"/>
        <family val="2"/>
      </rPr>
      <t>coordinación   de   trabajo   social   del   Hogar</t>
    </r>
    <r>
      <rPr>
        <sz val="9"/>
        <color theme="1"/>
        <rFont val="Calibri"/>
        <family val="2"/>
        <scheme val="minor"/>
      </rPr>
      <t xml:space="preserve">
</t>
    </r>
    <r>
      <rPr>
        <sz val="9"/>
        <color rgb="FF000000"/>
        <rFont val="Arial"/>
        <family val="2"/>
      </rPr>
      <t>Cabañas.  Actas  de  sesiones  del  consejo  de</t>
    </r>
    <r>
      <rPr>
        <sz val="9"/>
        <color theme="1"/>
        <rFont val="Calibri"/>
        <family val="2"/>
        <scheme val="minor"/>
      </rPr>
      <t xml:space="preserve">
</t>
    </r>
    <r>
      <rPr>
        <sz val="9"/>
        <color rgb="FF000000"/>
        <rFont val="Arial"/>
        <family val="2"/>
      </rPr>
      <t>adopciones, Actas de la Junta de Gobierno del</t>
    </r>
    <r>
      <rPr>
        <sz val="9"/>
        <color theme="1"/>
        <rFont val="Calibri"/>
        <family val="2"/>
        <scheme val="minor"/>
      </rPr>
      <t xml:space="preserve">
</t>
    </r>
    <r>
      <rPr>
        <sz val="9"/>
        <color rgb="FF000000"/>
        <rFont val="Arial"/>
        <family val="2"/>
      </rPr>
      <t>Hogar Cabañas</t>
    </r>
  </si>
  <si>
    <r>
      <rPr>
        <sz val="9"/>
        <color rgb="FF000000"/>
        <rFont val="Arial"/>
        <family val="2"/>
      </rPr>
      <t>"La  solicitud    y  aprobación  de  las  familias  de</t>
    </r>
    <r>
      <rPr>
        <sz val="9"/>
        <color theme="1"/>
        <rFont val="Calibri"/>
        <family val="2"/>
        <scheme val="minor"/>
      </rPr>
      <t xml:space="preserve">
</t>
    </r>
    <r>
      <rPr>
        <sz val="9"/>
        <color rgb="FF000000"/>
        <rFont val="Arial"/>
        <family val="2"/>
      </rPr>
      <t>acogida y acogimiento preadoptivo.    Aprobación</t>
    </r>
    <r>
      <rPr>
        <sz val="9"/>
        <color theme="1"/>
        <rFont val="Calibri"/>
        <family val="2"/>
        <scheme val="minor"/>
      </rPr>
      <t xml:space="preserve">
</t>
    </r>
    <r>
      <rPr>
        <sz val="9"/>
        <color rgb="FF000000"/>
        <rFont val="Arial"/>
        <family val="2"/>
      </rPr>
      <t>del Concejo de Adopciones y Junta de Gobierno</t>
    </r>
    <r>
      <rPr>
        <sz val="9"/>
        <color theme="1"/>
        <rFont val="Calibri"/>
        <family val="2"/>
        <scheme val="minor"/>
      </rPr>
      <t xml:space="preserve">
</t>
    </r>
    <r>
      <rPr>
        <sz val="9"/>
        <color rgb="FF000000"/>
        <rFont val="Arial"/>
        <family val="2"/>
      </rPr>
      <t>del Hogar Cabañas."</t>
    </r>
  </si>
  <si>
    <r>
      <rPr>
        <sz val="9"/>
        <color rgb="FF000000"/>
        <rFont val="Arial"/>
        <family val="2"/>
      </rPr>
      <t xml:space="preserve"> Reunificación  de  niñas,  niños  y  adolescentes   </t>
    </r>
    <r>
      <rPr>
        <sz val="9"/>
        <color theme="1"/>
        <rFont val="Calibri"/>
        <family val="2"/>
        <scheme val="minor"/>
      </rPr>
      <t xml:space="preserve">
</t>
    </r>
    <r>
      <rPr>
        <sz val="9"/>
        <color rgb="FF000000"/>
        <rFont val="Arial"/>
        <family val="2"/>
      </rPr>
      <t xml:space="preserve">residentes  o  a  disposición  del  Hogar  Cabañas  a  su   </t>
    </r>
    <r>
      <rPr>
        <sz val="9"/>
        <color theme="1"/>
        <rFont val="Calibri"/>
        <family val="2"/>
        <scheme val="minor"/>
      </rPr>
      <t xml:space="preserve">
</t>
    </r>
    <r>
      <rPr>
        <sz val="9"/>
        <color rgb="FF000000"/>
        <rFont val="Arial"/>
        <family val="2"/>
      </rPr>
      <t>familia de origen y los supuestos establecidos en el Art.</t>
    </r>
    <r>
      <rPr>
        <sz val="9"/>
        <color theme="1"/>
        <rFont val="Calibri"/>
        <family val="2"/>
        <scheme val="minor"/>
      </rPr>
      <t xml:space="preserve">
</t>
    </r>
    <r>
      <rPr>
        <sz val="9"/>
        <color rgb="FF000000"/>
        <rFont val="Arial"/>
        <family val="2"/>
      </rPr>
      <t>572 del Código Civil del Estado de Jalisco Fracción IV</t>
    </r>
  </si>
  <si>
    <r>
      <rPr>
        <sz val="9"/>
        <color rgb="FF000000"/>
        <rFont val="Arial"/>
        <family val="2"/>
      </rPr>
      <t xml:space="preserve">Actas de la Junta de Gobierno del   </t>
    </r>
    <r>
      <rPr>
        <sz val="9"/>
        <color theme="1"/>
        <rFont val="Calibri"/>
        <family val="2"/>
        <scheme val="minor"/>
      </rPr>
      <t xml:space="preserve">
</t>
    </r>
    <r>
      <rPr>
        <sz val="9"/>
        <color rgb="FF000000"/>
        <rFont val="Arial"/>
        <family val="2"/>
      </rPr>
      <t>Hogar  Cabañas  y  archivo  de  la</t>
    </r>
    <r>
      <rPr>
        <sz val="9"/>
        <color theme="1"/>
        <rFont val="Calibri"/>
        <family val="2"/>
        <scheme val="minor"/>
      </rPr>
      <t xml:space="preserve">
</t>
    </r>
    <r>
      <rPr>
        <sz val="9"/>
        <color rgb="FF000000"/>
        <rFont val="Arial"/>
        <family val="2"/>
      </rPr>
      <t>coordinación de trabajo social del</t>
    </r>
    <r>
      <rPr>
        <sz val="9"/>
        <color theme="1"/>
        <rFont val="Calibri"/>
        <family val="2"/>
        <scheme val="minor"/>
      </rPr>
      <t xml:space="preserve">
</t>
    </r>
    <r>
      <rPr>
        <sz val="9"/>
        <color rgb="FF000000"/>
        <rFont val="Arial"/>
        <family val="2"/>
      </rPr>
      <t>Hogar Cabañas</t>
    </r>
  </si>
  <si>
    <r>
      <rPr>
        <sz val="9"/>
        <color rgb="FF000000"/>
        <rFont val="Arial"/>
        <family val="2"/>
      </rPr>
      <t>Reunificación</t>
    </r>
  </si>
  <si>
    <r>
      <rPr>
        <sz val="9"/>
        <color rgb="FF000000"/>
        <rFont val="Arial"/>
        <family val="2"/>
      </rPr>
      <t>Expedientes de los NNA y  el libro  de registro</t>
    </r>
    <r>
      <rPr>
        <sz val="9"/>
        <color theme="1"/>
        <rFont val="Calibri"/>
        <family val="2"/>
        <scheme val="minor"/>
      </rPr>
      <t xml:space="preserve">
</t>
    </r>
    <r>
      <rPr>
        <sz val="9"/>
        <color rgb="FF000000"/>
        <rFont val="Arial"/>
        <family val="2"/>
      </rPr>
      <t>de  ingresos  y  egresos  de  la  coordinación  de</t>
    </r>
    <r>
      <rPr>
        <sz val="9"/>
        <color theme="1"/>
        <rFont val="Calibri"/>
        <family val="2"/>
        <scheme val="minor"/>
      </rPr>
      <t xml:space="preserve">
</t>
    </r>
    <r>
      <rPr>
        <sz val="9"/>
        <color rgb="FF000000"/>
        <rFont val="Arial"/>
        <family val="2"/>
      </rPr>
      <t>trabajo social.</t>
    </r>
  </si>
  <si>
    <r>
      <rPr>
        <sz val="9"/>
        <color theme="1"/>
        <rFont val="Arial"/>
        <family val="2"/>
      </rPr>
      <t>Mensual</t>
    </r>
  </si>
  <si>
    <r>
      <rPr>
        <sz val="9"/>
        <color theme="1"/>
        <rFont val="Arial"/>
        <family val="2"/>
      </rPr>
      <t>Niña, niño y adolescente</t>
    </r>
  </si>
  <si>
    <r>
      <rPr>
        <sz val="9"/>
        <color theme="1"/>
        <rFont val="Arial"/>
        <family val="2"/>
      </rPr>
      <t>100%</t>
    </r>
  </si>
  <si>
    <t>Gestión</t>
  </si>
  <si>
    <t>Eficiencia</t>
  </si>
  <si>
    <t>Estatal</t>
  </si>
  <si>
    <t>Eficacia</t>
  </si>
  <si>
    <t>Cumplimiento de las metas 2021</t>
  </si>
  <si>
    <t>Semestral</t>
  </si>
  <si>
    <t>Total  de  niñas,  niños  y  adolescentes  con resoluciones realizadas.</t>
  </si>
  <si>
    <t>I3-05   Gestión   legal   requerida   por   niñas,   niños   y adolescentes a disposición del Hogar Cabañas</t>
  </si>
  <si>
    <t>I3-06  Integración  a  un  medio  familiar  en  acogimiento preadoptivo  y  familia  de  acogida  de  niñas,  niños  y adolescentes  residentes  o     a  disposición  del  Hogar Cabañas</t>
  </si>
  <si>
    <t>Total de integraciones familiares</t>
  </si>
  <si>
    <t>I3-07   Reunificación   de   niñas,   niños   y   adolescentes residentes  o  a  disposición  del  Hogar  Cabañas  a  su familia de origen y los supuestos establecidos en el Art. 572 del Código Civil del Estado de Jalisco Fracción IV</t>
  </si>
  <si>
    <t>Total    de    ninas,    niños    y    adolescentes reunificados</t>
  </si>
  <si>
    <t>I3-08   Adopción   de   Niñas,   Niños   y   Adolescentes   a disposición del Hogar Cabañas.</t>
  </si>
  <si>
    <t>Total    de    adopciones    de  Niñas,  Niños  y Adolescentes</t>
  </si>
  <si>
    <t>semestral</t>
  </si>
  <si>
    <t>01-01  Atención  en  tiempo  y  forma  a  las  solicitudes realizadas       por       las       autoridades       Judiciales, gubernamentales y administrativas</t>
  </si>
  <si>
    <t>Total   de   solicitudes   de   las   autoridades Judiciales,             gubernamentales             y administrativas atendidas.</t>
  </si>
  <si>
    <t>01-02   Atención   a   las   solicitudes   por   las   diversas entidades  fiscalizadoras  del  Gobierno  y  las   instancias administrativas       en       los       procesos       contables, presupuestarios y programáticos.</t>
  </si>
  <si>
    <t>Total      de      solicitudes      de      instancias fiscalizadoras y de control atendidas.</t>
  </si>
  <si>
    <t>01-Procesos    administrativos    gestionados    para    la atención   integral   de   niñas,   niños   y   adolescentes albergados</t>
  </si>
  <si>
    <t>Total      de      actividades      administrativas realizadas.</t>
  </si>
  <si>
    <t>(Número  de  actividades  administrativas (Realizado)/Número     de     actividades administrativas (Programado))*100</t>
  </si>
  <si>
    <t>Archivo  documental  de  las  áreas que     conforman     la     estructura orgánica    del    Hogar    Cabañas, Informes                          contables, presupuestarios  y  programáticos.
Informe anual de Actividades.</t>
  </si>
  <si>
    <t>Informe      anual      de      actividades.      Archivo documental   de   las   áreas   de   la   estructura orgánica del Hogar cabañas.</t>
  </si>
  <si>
    <t>Se   cuenta   con   la   información   actualizada   e identificable para las gestiones administrativas.</t>
  </si>
  <si>
    <t>(Número  de  solicitudes  de  autoridades Judiciales,         gubernamentales         y administrativas  (Realizado)/Número  de solicitudes   de   autoridades   Judiciales, gubernamentales      y      administrativas (Programado))*100</t>
  </si>
  <si>
    <t>Reportes estadísticos emitidos por las        Subdirecciones        técnico interdisciplinaria,         Subdirección Técnico  educativa,    Coordinación general  Jurídica,  Coordinación  de Psicología, Coordinación Médica y de   Trabajo   Social   del   Hogar
Cabañas.</t>
  </si>
  <si>
    <t>Solicitud</t>
  </si>
  <si>
    <t>(Número  de  solicitudes  de  instancias fiscalizadoras         y         de         control (Realizado)/Número   de   solicitudes   de instancias   fiscalizadoras   y   de   control
(Programado))*100</t>
  </si>
  <si>
    <t>Estados   Financieros,   Contables, presupuestales   y   programáticos. Cuenta Pública. Informes Sevac.</t>
  </si>
  <si>
    <t>02-Atenciones   realizadas   en   las   áreas   de   recursos humanos, materiales y tecnológicos.</t>
  </si>
  <si>
    <t>Total de servicios realizados.</t>
  </si>
  <si>
    <t>(Número  de  servicios  administrativos  y tecnológicos    (Realizado)/Número    de servicios  administrativos  y  tecnológicos
(Programado))*100</t>
  </si>
  <si>
    <t>Archivo  documental  del  áreas  las administrativas         del         Hogar Cabañas.     Informe     anual     de
Actividades.</t>
  </si>
  <si>
    <t>Servicios</t>
  </si>
  <si>
    <t>Los proveedores cumplen con los acuerdos para la atención a los requerimientos de las áreas.</t>
  </si>
  <si>
    <t>02-01 Atención a las solicitudes realizadas por las áreas de recursos humanos y tecnológicos</t>
  </si>
  <si>
    <t>Total de solicitudes de Recursos humanos y Tecnológicos atendidas.</t>
  </si>
  <si>
    <t>(Número   de   solicitudes   de   recursos humanos              y              tecnológicos (Realizado)/Número   de   solicitudes   de recursos     humanos     y     tecnológicos
(Programado))*100</t>
  </si>
  <si>
    <t>Reportes estadístico   emitidos por la    Subdirección    Administrativa, Coordinación         de         recursos humanos   y   la   coordinación   de
sistemas.</t>
  </si>
  <si>
    <t>Archivos documentales estadísticos del área de Recursos Humanos y Servicios tecnológicos.</t>
  </si>
  <si>
    <t>02-02 Atención a las solicitudes de recursos materiales</t>
  </si>
  <si>
    <t>Total  de  solicitudes  de  Servicios  generales atendidas.</t>
  </si>
  <si>
    <t>(Número   de   solicitudes   de   servicios generales      (Realizado)/Número      de solicitudes     de     servicios     generales
(Programado))*100</t>
  </si>
  <si>
    <t>Bitácoras  de  servicios  atendidos, llevados      a      cabo      por      la Coordinación        de        Servicios
generales.</t>
  </si>
  <si>
    <t>Bitácoras   de   servicios       realizados   por   la Coordinación  de  Servicios  generales  del  Hogar Cabañas.</t>
  </si>
  <si>
    <t>Los proveedores entregan en tiempo y forma los insumos   necesarios   para   la   atención   de   los servicios materiales y generales.</t>
  </si>
  <si>
    <t>Total de talleres socioemocionales  impartidos.</t>
  </si>
  <si>
    <t>Unidad responsable: 046 Hogar Cabañas.</t>
  </si>
  <si>
    <t xml:space="preserve">                                                                                                                                                                                                                         PP 374: Gestión administrativa y de servicios.                                                                                                                                                                                                                 </t>
  </si>
  <si>
    <t>SOLICITAR LA RECALENDARIZACION DE NOVIEMBRE A  DICIEMBRE 2021</t>
  </si>
  <si>
    <r>
      <rPr>
        <sz val="9"/>
        <color rgb="FF000000"/>
        <rFont val="Arial"/>
        <family val="2"/>
      </rPr>
      <t xml:space="preserve">Concentrados de calificaciones de escuelas en   </t>
    </r>
    <r>
      <rPr>
        <sz val="9"/>
        <color theme="1"/>
        <rFont val="Calibri"/>
        <family val="2"/>
        <scheme val="minor"/>
      </rPr>
      <t xml:space="preserve">
</t>
    </r>
    <r>
      <rPr>
        <sz val="9"/>
        <color rgb="FF000000"/>
        <rFont val="Arial"/>
        <family val="2"/>
      </rPr>
      <t xml:space="preserve">el archivo de la subdirección técnico educativa y   </t>
    </r>
    <r>
      <rPr>
        <sz val="9"/>
        <color theme="1"/>
        <rFont val="Calibri"/>
        <family val="2"/>
        <scheme val="minor"/>
      </rPr>
      <t xml:space="preserve">
</t>
    </r>
    <r>
      <rPr>
        <sz val="9"/>
        <color rgb="FF000000"/>
        <rFont val="Arial"/>
        <family val="2"/>
      </rPr>
      <t>la coordinación de trabajo social.</t>
    </r>
  </si>
  <si>
    <t>Las   áreas   de   recursos   humanos   y   servicios tecnológicos  emiten  sus  requerimientos  con  la información completa y oportuna para su atención.</t>
  </si>
  <si>
    <t>DRA. REBECA DEL CARMEN MELGAR CHAVEZ.</t>
  </si>
  <si>
    <t>DIRECTORA GENERAL DEL HOGAR CABAÑAS.</t>
  </si>
  <si>
    <t>LCP. GERARDO GARAVITO AGUIRRE.</t>
  </si>
  <si>
    <t>COORD. DEPTO. DE CONTABILIDAD.</t>
  </si>
  <si>
    <t>ELABORO</t>
  </si>
  <si>
    <t>AUTORIZO</t>
  </si>
  <si>
    <t>talleres socioemocionales</t>
  </si>
  <si>
    <t>EN EL SISTEMA NO ESTA CALENDARIZADO, SE SOLICITARA SU CALENDARIZACION, POR LO QUE NO APARECE LO REALIZADO EN EL SPBR.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</si>
</sst>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
    <numFmt numFmtId="165" formatCode="0.00_ "/>
    <numFmt numFmtId="166" formatCode="_-* #,##0_-;\-* #,##0_-;_-* &quot;-&quot;??_-;_-@_-"/>
  </numFmts>
  <fonts count="20" x14ac:knownFonts="1">
    <font>
      <sz val="10"/>
      <color rgb="FF000000"/>
      <name val="Times New Roman"/>
    </font>
    <font>
      <b/>
      <sz val="12"/>
      <color rgb="FF000000"/>
      <name val="Calibri"/>
      <family val="2"/>
    </font>
    <font>
      <b/>
      <sz val="11"/>
      <color rgb="FF000000"/>
      <name val="Calibri"/>
      <family val="2"/>
    </font>
    <font>
      <sz val="10"/>
      <name val="Times New Roman"/>
      <family val="1"/>
    </font>
    <font>
      <b/>
      <sz val="9"/>
      <color rgb="FFFFFFFF"/>
      <name val="Calibri"/>
      <family val="2"/>
    </font>
    <font>
      <sz val="9"/>
      <color theme="1"/>
      <name val="Calibri"/>
      <family val="2"/>
    </font>
    <font>
      <sz val="10"/>
      <color rgb="FF000000"/>
      <name val="Calibri"/>
      <family val="2"/>
    </font>
    <font>
      <sz val="10"/>
      <color rgb="FF000000"/>
      <name val="Times New Roman"/>
      <family val="1"/>
    </font>
    <font>
      <b/>
      <sz val="9"/>
      <color indexed="81"/>
      <name val="Tahoma"/>
      <family val="2"/>
    </font>
    <font>
      <sz val="9"/>
      <color indexed="81"/>
      <name val="Tahoma"/>
      <family val="2"/>
    </font>
    <font>
      <sz val="9"/>
      <name val="Times New Roman"/>
      <family val="1"/>
    </font>
    <font>
      <b/>
      <sz val="9"/>
      <color theme="1"/>
      <name val="Calibri"/>
      <family val="2"/>
    </font>
    <font>
      <sz val="9"/>
      <color theme="1"/>
      <name val="Calibri"/>
      <family val="2"/>
      <scheme val="minor"/>
    </font>
    <font>
      <sz val="9"/>
      <color rgb="FF000000"/>
      <name val="Arial"/>
      <family val="2"/>
    </font>
    <font>
      <sz val="9"/>
      <color rgb="FF000000"/>
      <name val="Times New Roman"/>
      <family val="1"/>
    </font>
    <font>
      <sz val="9"/>
      <color theme="1"/>
      <name val="Arial"/>
      <family val="2"/>
    </font>
    <font>
      <sz val="9"/>
      <name val="Calibri"/>
      <family val="2"/>
      <scheme val="minor"/>
    </font>
    <font>
      <sz val="9"/>
      <color theme="1"/>
      <name val="Helvetica"/>
      <family val="2"/>
    </font>
    <font>
      <sz val="9"/>
      <name val="Helvetica"/>
      <family val="2"/>
    </font>
    <font>
      <sz val="9"/>
      <name val="Calibri"/>
      <family val="2"/>
    </font>
  </fonts>
  <fills count="16">
    <fill>
      <patternFill patternType="none"/>
    </fill>
    <fill>
      <patternFill patternType="gray125"/>
    </fill>
    <fill>
      <patternFill patternType="solid">
        <fgColor rgb="FF306786"/>
        <bgColor rgb="FF306786"/>
      </patternFill>
    </fill>
    <fill>
      <patternFill patternType="solid">
        <fgColor rgb="FFA5A5A5"/>
        <bgColor rgb="FFA5A5A5"/>
      </patternFill>
    </fill>
    <fill>
      <patternFill patternType="solid">
        <fgColor rgb="FF9E9E9E"/>
        <bgColor rgb="FF9E9E9E"/>
      </patternFill>
    </fill>
    <fill>
      <patternFill patternType="solid">
        <fgColor rgb="FF6E6E6E"/>
        <bgColor rgb="FF6E6E6E"/>
      </patternFill>
    </fill>
    <fill>
      <patternFill patternType="solid">
        <fgColor rgb="FFFFBE60"/>
        <bgColor rgb="FFFFBE60"/>
      </patternFill>
    </fill>
    <fill>
      <patternFill patternType="solid">
        <fgColor rgb="FFB0D0E2"/>
        <bgColor rgb="FFB0D0E2"/>
      </patternFill>
    </fill>
    <fill>
      <patternFill patternType="solid">
        <fgColor rgb="FFD8D8D8"/>
        <bgColor rgb="FFD8D8D8"/>
      </patternFill>
    </fill>
    <fill>
      <patternFill patternType="solid">
        <fgColor theme="0"/>
        <bgColor indexed="64"/>
      </patternFill>
    </fill>
    <fill>
      <patternFill patternType="solid">
        <fgColor rgb="FFFFFF00"/>
        <bgColor indexed="64"/>
      </patternFill>
    </fill>
    <fill>
      <patternFill patternType="solid">
        <fgColor theme="0" tint="-0.249977111117893"/>
        <bgColor rgb="FFD8D8D8"/>
      </patternFill>
    </fill>
    <fill>
      <patternFill patternType="solid">
        <fgColor theme="0" tint="-0.249977111117893"/>
        <bgColor indexed="64"/>
      </patternFill>
    </fill>
    <fill>
      <patternFill patternType="solid">
        <fgColor theme="0" tint="-0.14999847407452621"/>
        <bgColor rgb="FFD8D8D8"/>
      </patternFill>
    </fill>
    <fill>
      <patternFill patternType="solid">
        <fgColor theme="0" tint="-0.14999847407452621"/>
        <bgColor indexed="64"/>
      </patternFill>
    </fill>
    <fill>
      <patternFill patternType="solid">
        <fgColor theme="2"/>
        <bgColor indexed="64"/>
      </patternFill>
    </fill>
  </fills>
  <borders count="34">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top style="thin">
        <color indexed="64"/>
      </top>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diagonal/>
    </border>
    <border>
      <left style="thin">
        <color rgb="FF000000"/>
      </left>
      <right style="thin">
        <color indexed="64"/>
      </right>
      <top/>
      <bottom/>
      <diagonal/>
    </border>
    <border>
      <left/>
      <right style="thin">
        <color rgb="FF000000"/>
      </right>
      <top/>
      <bottom style="thin">
        <color rgb="FF000000"/>
      </bottom>
      <diagonal/>
    </border>
  </borders>
  <cellStyleXfs count="3">
    <xf numFmtId="0" fontId="0" fillId="0" borderId="0"/>
    <xf numFmtId="43" fontId="7" fillId="0" borderId="0" applyFont="0" applyFill="0" applyBorder="0" applyAlignment="0" applyProtection="0"/>
    <xf numFmtId="0" fontId="7" fillId="0" borderId="0"/>
  </cellStyleXfs>
  <cellXfs count="187">
    <xf numFmtId="0" fontId="0" fillId="0" borderId="0" xfId="0" applyFont="1" applyAlignment="1">
      <alignment horizontal="left" vertical="top"/>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0" borderId="9" xfId="0" applyFont="1" applyBorder="1" applyAlignment="1">
      <alignment horizontal="center" vertical="center" wrapText="1"/>
    </xf>
    <xf numFmtId="0" fontId="6"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5" fillId="11" borderId="11"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0" borderId="29" xfId="0" applyFont="1" applyBorder="1" applyAlignment="1">
      <alignment horizontal="center" vertical="center" wrapText="1"/>
    </xf>
    <xf numFmtId="0" fontId="4" fillId="6" borderId="12" xfId="0" applyFont="1" applyFill="1" applyBorder="1" applyAlignment="1">
      <alignment horizontal="center" vertical="center" wrapText="1"/>
    </xf>
    <xf numFmtId="0" fontId="4" fillId="7" borderId="13" xfId="0" applyFont="1" applyFill="1" applyBorder="1" applyAlignment="1">
      <alignment horizontal="center" vertical="center" wrapText="1"/>
    </xf>
    <xf numFmtId="3" fontId="5" fillId="8" borderId="11" xfId="0" applyNumberFormat="1" applyFont="1" applyFill="1" applyBorder="1" applyAlignment="1">
      <alignment horizontal="center" vertical="center" wrapText="1"/>
    </xf>
    <xf numFmtId="3" fontId="5" fillId="8" borderId="11" xfId="0" applyNumberFormat="1" applyFont="1" applyFill="1" applyBorder="1" applyAlignment="1">
      <alignment horizontal="right" wrapText="1"/>
    </xf>
    <xf numFmtId="2" fontId="5" fillId="8" borderId="11" xfId="0" applyNumberFormat="1" applyFont="1" applyFill="1" applyBorder="1" applyAlignment="1">
      <alignment horizontal="right" wrapText="1"/>
    </xf>
    <xf numFmtId="2" fontId="5" fillId="8" borderId="11" xfId="0" applyNumberFormat="1" applyFont="1" applyFill="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0" fontId="14" fillId="14" borderId="14" xfId="0" applyFont="1" applyFill="1" applyBorder="1"/>
    <xf numFmtId="0" fontId="14" fillId="9" borderId="14" xfId="0" applyFont="1" applyFill="1" applyBorder="1"/>
    <xf numFmtId="0" fontId="14" fillId="12" borderId="14" xfId="0" applyFont="1" applyFill="1" applyBorder="1"/>
    <xf numFmtId="2" fontId="5" fillId="11" borderId="11" xfId="0" applyNumberFormat="1" applyFont="1" applyFill="1" applyBorder="1" applyAlignment="1">
      <alignment horizontal="right" wrapText="1"/>
    </xf>
    <xf numFmtId="2" fontId="5" fillId="11" borderId="11" xfId="0" applyNumberFormat="1" applyFont="1" applyFill="1" applyBorder="1" applyAlignment="1">
      <alignment horizontal="center" vertical="center" wrapText="1"/>
    </xf>
    <xf numFmtId="0" fontId="14" fillId="12" borderId="14" xfId="0" applyFont="1" applyFill="1" applyBorder="1" applyAlignment="1">
      <alignment horizontal="right" wrapText="1"/>
    </xf>
    <xf numFmtId="3" fontId="5" fillId="0" borderId="31" xfId="0" applyNumberFormat="1" applyFont="1" applyBorder="1" applyAlignment="1">
      <alignment horizontal="center" vertical="center" wrapText="1"/>
    </xf>
    <xf numFmtId="0" fontId="14" fillId="12" borderId="14" xfId="0" applyFont="1" applyFill="1" applyBorder="1" applyAlignment="1">
      <alignment horizontal="right"/>
    </xf>
    <xf numFmtId="166" fontId="14" fillId="9" borderId="14" xfId="0" applyNumberFormat="1" applyFont="1" applyFill="1" applyBorder="1"/>
    <xf numFmtId="3" fontId="5" fillId="0" borderId="2" xfId="0" applyNumberFormat="1" applyFont="1" applyBorder="1" applyAlignment="1">
      <alignment horizontal="center" vertical="center" wrapText="1"/>
    </xf>
    <xf numFmtId="3" fontId="5" fillId="8" borderId="2" xfId="0" applyNumberFormat="1" applyFont="1" applyFill="1" applyBorder="1" applyAlignment="1">
      <alignment horizontal="right" wrapText="1"/>
    </xf>
    <xf numFmtId="3" fontId="5" fillId="11" borderId="11" xfId="0" applyNumberFormat="1" applyFont="1" applyFill="1" applyBorder="1" applyAlignment="1">
      <alignment horizontal="center" vertical="center" wrapText="1"/>
    </xf>
    <xf numFmtId="3" fontId="5" fillId="11" borderId="11" xfId="0" applyNumberFormat="1" applyFont="1" applyFill="1" applyBorder="1" applyAlignment="1">
      <alignment horizontal="right" wrapText="1"/>
    </xf>
    <xf numFmtId="166" fontId="14" fillId="12" borderId="14" xfId="0" applyNumberFormat="1" applyFont="1" applyFill="1" applyBorder="1"/>
    <xf numFmtId="3" fontId="5" fillId="9" borderId="11" xfId="0" applyNumberFormat="1" applyFont="1" applyFill="1" applyBorder="1" applyAlignment="1">
      <alignment horizontal="center" vertical="center" wrapText="1"/>
    </xf>
    <xf numFmtId="3" fontId="5" fillId="15" borderId="9" xfId="0" applyNumberFormat="1" applyFont="1" applyFill="1" applyBorder="1" applyAlignment="1">
      <alignment horizontal="center" vertical="center" wrapText="1"/>
    </xf>
    <xf numFmtId="3" fontId="5" fillId="15" borderId="11" xfId="0" applyNumberFormat="1" applyFont="1" applyFill="1" applyBorder="1" applyAlignment="1">
      <alignment horizontal="center" vertical="center" wrapText="1"/>
    </xf>
    <xf numFmtId="3" fontId="5" fillId="13" borderId="11" xfId="0" applyNumberFormat="1" applyFont="1" applyFill="1" applyBorder="1" applyAlignment="1">
      <alignment horizontal="right" wrapText="1"/>
    </xf>
    <xf numFmtId="3" fontId="5" fillId="15" borderId="31" xfId="0" applyNumberFormat="1" applyFont="1" applyFill="1" applyBorder="1" applyAlignment="1">
      <alignment horizontal="center" vertical="center" wrapText="1"/>
    </xf>
    <xf numFmtId="3" fontId="5" fillId="15" borderId="2"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0" xfId="0" applyFont="1" applyAlignment="1">
      <alignment horizontal="left" vertical="top"/>
    </xf>
    <xf numFmtId="3" fontId="5" fillId="9" borderId="9" xfId="0" applyNumberFormat="1" applyFont="1" applyFill="1" applyBorder="1" applyAlignment="1">
      <alignment horizontal="center" vertical="center" wrapText="1"/>
    </xf>
    <xf numFmtId="3" fontId="6" fillId="0" borderId="0" xfId="0" applyNumberFormat="1" applyFont="1" applyAlignment="1">
      <alignment horizontal="left" vertical="top"/>
    </xf>
    <xf numFmtId="0" fontId="14" fillId="12" borderId="14" xfId="0" applyFont="1" applyFill="1" applyBorder="1" applyAlignment="1">
      <alignment horizontal="center" wrapText="1"/>
    </xf>
    <xf numFmtId="0" fontId="14" fillId="12" borderId="14" xfId="0" applyFont="1" applyFill="1" applyBorder="1" applyAlignment="1">
      <alignment horizontal="center"/>
    </xf>
    <xf numFmtId="2" fontId="5" fillId="11" borderId="11" xfId="0" applyNumberFormat="1" applyFont="1" applyFill="1" applyBorder="1" applyAlignment="1">
      <alignment horizontal="center" wrapText="1"/>
    </xf>
    <xf numFmtId="0" fontId="14" fillId="12" borderId="14" xfId="0" applyFont="1" applyFill="1" applyBorder="1" applyAlignment="1"/>
    <xf numFmtId="0" fontId="0" fillId="0" borderId="0" xfId="0" applyFont="1" applyAlignment="1">
      <alignment horizontal="left" vertical="top"/>
    </xf>
    <xf numFmtId="3" fontId="5" fillId="9" borderId="31" xfId="0" applyNumberFormat="1" applyFont="1" applyFill="1" applyBorder="1" applyAlignment="1">
      <alignment horizontal="center" vertical="center" wrapText="1"/>
    </xf>
    <xf numFmtId="0" fontId="5" fillId="8" borderId="10" xfId="0" applyFont="1" applyFill="1" applyBorder="1" applyAlignment="1">
      <alignment horizontal="center" vertical="center" wrapText="1"/>
    </xf>
    <xf numFmtId="3" fontId="5" fillId="8" borderId="8" xfId="0" applyNumberFormat="1" applyFont="1" applyFill="1" applyBorder="1" applyAlignment="1">
      <alignment horizontal="right" wrapText="1"/>
    </xf>
    <xf numFmtId="3" fontId="5" fillId="0" borderId="5" xfId="0" applyNumberFormat="1" applyFont="1" applyBorder="1" applyAlignment="1">
      <alignment horizontal="center" vertical="center" wrapText="1"/>
    </xf>
    <xf numFmtId="3" fontId="5" fillId="8" borderId="14" xfId="0" applyNumberFormat="1" applyFont="1" applyFill="1" applyBorder="1" applyAlignment="1">
      <alignment horizontal="right" wrapText="1"/>
    </xf>
    <xf numFmtId="3" fontId="5" fillId="0" borderId="11" xfId="0" applyNumberFormat="1" applyFont="1" applyBorder="1" applyAlignment="1">
      <alignment horizontal="right" vertical="center" wrapText="1"/>
    </xf>
    <xf numFmtId="3" fontId="5" fillId="0" borderId="11" xfId="0" applyNumberFormat="1" applyFont="1" applyBorder="1" applyAlignment="1">
      <alignment horizontal="right" wrapText="1"/>
    </xf>
    <xf numFmtId="0" fontId="13" fillId="9" borderId="24" xfId="0" applyFont="1" applyFill="1" applyBorder="1" applyAlignment="1">
      <alignment horizontal="center" vertical="center" wrapText="1"/>
    </xf>
    <xf numFmtId="0" fontId="13" fillId="9" borderId="30" xfId="0" applyFont="1" applyFill="1" applyBorder="1" applyAlignment="1">
      <alignment horizontal="center" vertical="center" wrapText="1"/>
    </xf>
    <xf numFmtId="0" fontId="5" fillId="0" borderId="2" xfId="0" applyFont="1" applyBorder="1" applyAlignment="1">
      <alignment horizontal="center" vertical="center" wrapText="1"/>
    </xf>
    <xf numFmtId="0" fontId="10" fillId="0" borderId="9" xfId="0" applyFont="1" applyBorder="1" applyAlignment="1">
      <alignment horizontal="left" vertical="top"/>
    </xf>
    <xf numFmtId="0" fontId="12" fillId="9" borderId="23" xfId="0" applyFont="1" applyFill="1" applyBorder="1" applyAlignment="1">
      <alignment horizontal="center" vertical="center"/>
    </xf>
    <xf numFmtId="0" fontId="12" fillId="9" borderId="28" xfId="0" applyFont="1" applyFill="1" applyBorder="1" applyAlignment="1">
      <alignment horizontal="center" vertical="center"/>
    </xf>
    <xf numFmtId="166" fontId="12" fillId="9" borderId="23" xfId="1" applyNumberFormat="1" applyFont="1" applyFill="1" applyBorder="1" applyAlignment="1">
      <alignment horizontal="center" vertical="center"/>
    </xf>
    <xf numFmtId="166" fontId="12" fillId="9" borderId="28" xfId="1" applyNumberFormat="1" applyFont="1" applyFill="1" applyBorder="1" applyAlignment="1">
      <alignment horizontal="center" vertical="center"/>
    </xf>
    <xf numFmtId="0" fontId="17" fillId="9" borderId="23" xfId="2" applyFont="1" applyFill="1" applyBorder="1" applyAlignment="1">
      <alignment horizontal="center" vertical="center" wrapText="1"/>
    </xf>
    <xf numFmtId="0" fontId="17" fillId="9" borderId="28" xfId="2" applyFont="1" applyFill="1" applyBorder="1" applyAlignment="1">
      <alignment horizontal="center" vertical="center" wrapText="1"/>
    </xf>
    <xf numFmtId="1" fontId="13" fillId="9" borderId="13" xfId="0" applyNumberFormat="1" applyFont="1" applyFill="1" applyBorder="1" applyAlignment="1">
      <alignment horizontal="center" vertical="center" wrapText="1"/>
    </xf>
    <xf numFmtId="1" fontId="12" fillId="9" borderId="29" xfId="0" applyNumberFormat="1" applyFont="1" applyFill="1" applyBorder="1" applyAlignment="1">
      <alignment horizontal="center" vertical="center"/>
    </xf>
    <xf numFmtId="0" fontId="12" fillId="9" borderId="2" xfId="0" applyFont="1" applyFill="1" applyBorder="1" applyAlignment="1">
      <alignment horizontal="center" vertical="center" wrapText="1"/>
    </xf>
    <xf numFmtId="0" fontId="12" fillId="9" borderId="9" xfId="0" applyFont="1" applyFill="1" applyBorder="1" applyAlignment="1">
      <alignment horizontal="center" vertical="center"/>
    </xf>
    <xf numFmtId="0" fontId="12" fillId="9" borderId="23"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7" fillId="9" borderId="14" xfId="2" applyFont="1" applyFill="1" applyBorder="1" applyAlignment="1">
      <alignment horizontal="center" vertical="center" wrapText="1"/>
    </xf>
    <xf numFmtId="0" fontId="18" fillId="9" borderId="14" xfId="2" applyFont="1" applyFill="1" applyBorder="1" applyAlignment="1">
      <alignment horizontal="center" vertical="center" wrapText="1"/>
    </xf>
    <xf numFmtId="166" fontId="13" fillId="9" borderId="23" xfId="1" applyNumberFormat="1" applyFont="1" applyFill="1" applyBorder="1" applyAlignment="1">
      <alignment horizontal="center" vertical="center" wrapText="1"/>
    </xf>
    <xf numFmtId="166" fontId="13" fillId="9" borderId="28" xfId="1" applyNumberFormat="1" applyFont="1" applyFill="1" applyBorder="1" applyAlignment="1">
      <alignment horizontal="center" vertical="center" wrapText="1"/>
    </xf>
    <xf numFmtId="165" fontId="13" fillId="9" borderId="19" xfId="0" applyNumberFormat="1" applyFont="1" applyFill="1" applyBorder="1" applyAlignment="1">
      <alignment horizontal="center" vertical="center" wrapText="1"/>
    </xf>
    <xf numFmtId="165" fontId="13" fillId="9" borderId="20" xfId="0" applyNumberFormat="1" applyFont="1" applyFill="1" applyBorder="1" applyAlignment="1">
      <alignment horizontal="center" vertical="center" wrapText="1"/>
    </xf>
    <xf numFmtId="0" fontId="16" fillId="9" borderId="23" xfId="0" applyFont="1" applyFill="1" applyBorder="1" applyAlignment="1">
      <alignment horizontal="center" vertical="center" wrapText="1"/>
    </xf>
    <xf numFmtId="0" fontId="16" fillId="9" borderId="28"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14" xfId="0" applyFont="1" applyFill="1" applyBorder="1" applyAlignment="1">
      <alignment horizontal="center" vertical="center"/>
    </xf>
    <xf numFmtId="0" fontId="13" fillId="9" borderId="17" xfId="0" applyFont="1" applyFill="1" applyBorder="1" applyAlignment="1">
      <alignment horizontal="center" vertical="center" wrapText="1"/>
    </xf>
    <xf numFmtId="0" fontId="13" fillId="9" borderId="18" xfId="0" applyFont="1" applyFill="1" applyBorder="1" applyAlignment="1">
      <alignment horizontal="center" vertical="center" wrapText="1"/>
    </xf>
    <xf numFmtId="166" fontId="13" fillId="9" borderId="19" xfId="1" applyNumberFormat="1" applyFont="1" applyFill="1" applyBorder="1" applyAlignment="1">
      <alignment horizontal="center" vertical="center" wrapText="1"/>
    </xf>
    <xf numFmtId="166" fontId="13" fillId="9" borderId="20" xfId="1" applyNumberFormat="1" applyFont="1" applyFill="1" applyBorder="1" applyAlignment="1">
      <alignment horizontal="center" vertical="center" wrapText="1"/>
    </xf>
    <xf numFmtId="0" fontId="18" fillId="9" borderId="23" xfId="2" applyFont="1" applyFill="1" applyBorder="1" applyAlignment="1">
      <alignment horizontal="center" vertical="center" wrapText="1"/>
    </xf>
    <xf numFmtId="0" fontId="18" fillId="9" borderId="28" xfId="2"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2" fillId="9" borderId="30" xfId="0" applyFont="1" applyFill="1" applyBorder="1" applyAlignment="1">
      <alignment horizontal="center" vertical="center" wrapText="1"/>
    </xf>
    <xf numFmtId="0" fontId="12" fillId="9" borderId="26" xfId="0" applyFont="1" applyFill="1" applyBorder="1" applyAlignment="1">
      <alignment horizontal="center" vertical="center" wrapText="1"/>
    </xf>
    <xf numFmtId="1" fontId="13" fillId="9" borderId="17" xfId="0" applyNumberFormat="1" applyFont="1" applyFill="1" applyBorder="1" applyAlignment="1">
      <alignment horizontal="center" vertical="center" wrapText="1"/>
    </xf>
    <xf numFmtId="1" fontId="13" fillId="9" borderId="27" xfId="0" applyNumberFormat="1" applyFont="1" applyFill="1" applyBorder="1" applyAlignment="1">
      <alignment horizontal="center" vertical="center" wrapText="1"/>
    </xf>
    <xf numFmtId="0" fontId="5" fillId="9" borderId="2" xfId="0" applyFont="1" applyFill="1" applyBorder="1" applyAlignment="1">
      <alignment horizontal="center" vertical="center" wrapText="1"/>
    </xf>
    <xf numFmtId="0" fontId="10" fillId="9" borderId="9" xfId="0" applyFont="1" applyFill="1" applyBorder="1" applyAlignment="1">
      <alignment horizontal="left" vertical="top"/>
    </xf>
    <xf numFmtId="9" fontId="12" fillId="9" borderId="23" xfId="0" applyNumberFormat="1" applyFont="1" applyFill="1" applyBorder="1" applyAlignment="1">
      <alignment horizontal="center" vertical="center" wrapText="1"/>
    </xf>
    <xf numFmtId="0" fontId="12" fillId="9" borderId="24" xfId="0" applyFont="1" applyFill="1" applyBorder="1" applyAlignment="1">
      <alignment horizontal="center" vertical="center" wrapText="1"/>
    </xf>
    <xf numFmtId="0" fontId="12" fillId="9" borderId="22"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15" fillId="9" borderId="24" xfId="0" applyFont="1" applyFill="1" applyBorder="1" applyAlignment="1">
      <alignment horizontal="center" vertical="center" wrapText="1"/>
    </xf>
    <xf numFmtId="0" fontId="15" fillId="9" borderId="30" xfId="0" applyFont="1" applyFill="1" applyBorder="1" applyAlignment="1">
      <alignment horizontal="center" vertical="center" wrapText="1"/>
    </xf>
    <xf numFmtId="0" fontId="12" fillId="9" borderId="27" xfId="0" applyFont="1" applyFill="1" applyBorder="1" applyAlignment="1">
      <alignment horizontal="center" vertical="center" wrapText="1"/>
    </xf>
    <xf numFmtId="166" fontId="15" fillId="9" borderId="23" xfId="1" applyNumberFormat="1" applyFont="1" applyFill="1" applyBorder="1" applyAlignment="1">
      <alignment horizontal="center" vertical="center" wrapText="1"/>
    </xf>
    <xf numFmtId="166" fontId="15" fillId="9" borderId="28" xfId="1" applyNumberFormat="1" applyFont="1" applyFill="1" applyBorder="1" applyAlignment="1">
      <alignment horizontal="center" vertical="center" wrapText="1"/>
    </xf>
    <xf numFmtId="0" fontId="12" fillId="9"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9" xfId="0" applyFont="1" applyBorder="1" applyAlignment="1">
      <alignment horizontal="center" vertical="center" wrapText="1"/>
    </xf>
    <xf numFmtId="0" fontId="12" fillId="9" borderId="9"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3" fillId="9" borderId="21" xfId="0" applyFont="1" applyFill="1" applyBorder="1" applyAlignment="1">
      <alignment horizontal="center" vertical="center" wrapText="1"/>
    </xf>
    <xf numFmtId="1" fontId="13" fillId="9" borderId="21" xfId="0" applyNumberFormat="1" applyFont="1" applyFill="1" applyBorder="1" applyAlignment="1">
      <alignment horizontal="center" vertical="center" wrapText="1"/>
    </xf>
    <xf numFmtId="1" fontId="13" fillId="9" borderId="9" xfId="0" applyNumberFormat="1" applyFont="1" applyFill="1" applyBorder="1" applyAlignment="1">
      <alignment horizontal="center" vertical="center" wrapText="1"/>
    </xf>
    <xf numFmtId="165" fontId="13" fillId="9" borderId="28" xfId="0" applyNumberFormat="1" applyFont="1" applyFill="1" applyBorder="1" applyAlignment="1">
      <alignment horizontal="center" vertical="center" wrapText="1"/>
    </xf>
    <xf numFmtId="1" fontId="13" fillId="9" borderId="19" xfId="0" applyNumberFormat="1" applyFont="1" applyFill="1" applyBorder="1" applyAlignment="1">
      <alignment horizontal="center" vertical="center" wrapText="1"/>
    </xf>
    <xf numFmtId="1" fontId="13" fillId="9" borderId="20" xfId="0" applyNumberFormat="1" applyFont="1" applyFill="1" applyBorder="1" applyAlignment="1">
      <alignment horizontal="center" vertical="center" wrapText="1"/>
    </xf>
    <xf numFmtId="0" fontId="12" fillId="9" borderId="8" xfId="0" applyFont="1" applyFill="1" applyBorder="1" applyAlignment="1">
      <alignment horizontal="center" vertical="center" wrapText="1"/>
    </xf>
    <xf numFmtId="0" fontId="12" fillId="9" borderId="33" xfId="0" applyFont="1" applyFill="1" applyBorder="1" applyAlignment="1">
      <alignment horizontal="center" vertical="center"/>
    </xf>
    <xf numFmtId="0" fontId="13" fillId="9" borderId="2" xfId="0" applyFont="1" applyFill="1" applyBorder="1" applyAlignment="1">
      <alignment horizontal="center" vertical="center" wrapText="1"/>
    </xf>
    <xf numFmtId="1" fontId="13" fillId="9" borderId="2" xfId="0" applyNumberFormat="1" applyFont="1" applyFill="1" applyBorder="1" applyAlignment="1">
      <alignment horizontal="center" vertical="center" wrapText="1"/>
    </xf>
    <xf numFmtId="1" fontId="13" fillId="9" borderId="26" xfId="0" applyNumberFormat="1" applyFont="1" applyFill="1" applyBorder="1" applyAlignment="1">
      <alignment horizontal="center" vertical="center" wrapText="1"/>
    </xf>
    <xf numFmtId="9" fontId="12" fillId="9" borderId="19" xfId="0" applyNumberFormat="1" applyFont="1" applyFill="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2" fillId="9" borderId="13" xfId="0" applyFont="1" applyFill="1" applyBorder="1" applyAlignment="1">
      <alignment horizontal="center" vertical="center" wrapText="1"/>
    </xf>
    <xf numFmtId="0" fontId="12" fillId="9" borderId="29" xfId="0" applyFont="1" applyFill="1" applyBorder="1" applyAlignment="1">
      <alignment horizontal="center" vertical="center"/>
    </xf>
    <xf numFmtId="0" fontId="13" fillId="9" borderId="14"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31" xfId="0" applyFont="1" applyFill="1" applyBorder="1" applyAlignment="1">
      <alignment horizontal="center" vertical="center"/>
    </xf>
    <xf numFmtId="0" fontId="5" fillId="0" borderId="19" xfId="0" applyFont="1" applyBorder="1" applyAlignment="1">
      <alignment horizontal="center" vertical="center" wrapText="1"/>
    </xf>
    <xf numFmtId="0" fontId="10" fillId="0" borderId="20" xfId="0" applyFont="1" applyBorder="1" applyAlignment="1">
      <alignment horizontal="left" vertical="top" wrapText="1"/>
    </xf>
    <xf numFmtId="0" fontId="5" fillId="9" borderId="26"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9" borderId="29" xfId="0" applyFont="1" applyFill="1" applyBorder="1" applyAlignment="1">
      <alignment horizontal="center" vertical="center" wrapText="1"/>
    </xf>
    <xf numFmtId="165" fontId="13" fillId="9" borderId="14" xfId="0" applyNumberFormat="1" applyFont="1" applyFill="1" applyBorder="1" applyAlignment="1">
      <alignment horizontal="center" vertical="center" wrapText="1"/>
    </xf>
    <xf numFmtId="164" fontId="13" fillId="9" borderId="19" xfId="0" applyNumberFormat="1" applyFont="1" applyFill="1" applyBorder="1" applyAlignment="1">
      <alignment horizontal="center" vertical="center" wrapText="1"/>
    </xf>
    <xf numFmtId="164" fontId="13" fillId="9" borderId="20"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0" fillId="0" borderId="7" xfId="0" applyFont="1" applyBorder="1" applyAlignment="1">
      <alignment horizontal="left" vertical="top"/>
    </xf>
    <xf numFmtId="0" fontId="10" fillId="0" borderId="8" xfId="0" applyFont="1" applyBorder="1" applyAlignment="1">
      <alignment horizontal="left" vertical="top"/>
    </xf>
    <xf numFmtId="0" fontId="4" fillId="3" borderId="3" xfId="0" applyFont="1" applyFill="1" applyBorder="1" applyAlignment="1">
      <alignment horizontal="center" vertical="center" wrapText="1"/>
    </xf>
    <xf numFmtId="0" fontId="10" fillId="0" borderId="4" xfId="0" applyFont="1" applyBorder="1" applyAlignment="1">
      <alignment horizontal="left" vertical="top"/>
    </xf>
    <xf numFmtId="0" fontId="10" fillId="0" borderId="5" xfId="0" applyFont="1" applyBorder="1" applyAlignment="1">
      <alignment horizontal="left" vertical="top"/>
    </xf>
    <xf numFmtId="0" fontId="1" fillId="0" borderId="0" xfId="0" applyFont="1" applyAlignment="1">
      <alignment horizontal="center" vertical="top"/>
    </xf>
    <xf numFmtId="0" fontId="0" fillId="0" borderId="0" xfId="0" applyFont="1" applyAlignment="1">
      <alignment horizontal="left" vertical="top"/>
    </xf>
    <xf numFmtId="0" fontId="2" fillId="0" borderId="1" xfId="0" applyFont="1" applyBorder="1" applyAlignment="1">
      <alignment horizontal="center" vertical="top" wrapText="1"/>
    </xf>
    <xf numFmtId="0" fontId="3" fillId="0" borderId="1" xfId="0" applyFont="1" applyBorder="1" applyAlignment="1">
      <alignment horizontal="left" vertical="top"/>
    </xf>
    <xf numFmtId="0" fontId="4" fillId="3" borderId="4" xfId="0" applyFont="1" applyFill="1" applyBorder="1" applyAlignment="1">
      <alignment horizontal="center" vertical="center" wrapText="1"/>
    </xf>
    <xf numFmtId="164" fontId="13" fillId="9" borderId="14" xfId="0" applyNumberFormat="1" applyFont="1" applyFill="1" applyBorder="1" applyAlignment="1">
      <alignment horizontal="center" vertical="center" wrapText="1"/>
    </xf>
    <xf numFmtId="164" fontId="13" fillId="9" borderId="23" xfId="0" applyNumberFormat="1" applyFont="1" applyFill="1" applyBorder="1" applyAlignment="1">
      <alignment horizontal="center" vertical="center" wrapText="1"/>
    </xf>
    <xf numFmtId="0" fontId="12" fillId="9" borderId="19" xfId="0" applyFont="1" applyFill="1" applyBorder="1" applyAlignment="1">
      <alignment horizontal="center" vertical="center"/>
    </xf>
    <xf numFmtId="0" fontId="12" fillId="9" borderId="20" xfId="0" applyFont="1" applyFill="1" applyBorder="1" applyAlignment="1">
      <alignment horizontal="center" vertical="center"/>
    </xf>
    <xf numFmtId="9" fontId="12" fillId="9" borderId="19" xfId="0" applyNumberFormat="1" applyFont="1" applyFill="1" applyBorder="1" applyAlignment="1">
      <alignment horizontal="center" vertical="center" wrapText="1"/>
    </xf>
    <xf numFmtId="9" fontId="12" fillId="9" borderId="20" xfId="0" applyNumberFormat="1" applyFont="1" applyFill="1" applyBorder="1" applyAlignment="1">
      <alignment horizontal="center" vertical="center" wrapText="1"/>
    </xf>
    <xf numFmtId="0" fontId="12" fillId="9" borderId="15" xfId="0" applyFont="1" applyFill="1" applyBorder="1" applyAlignment="1">
      <alignment horizontal="center" vertical="center"/>
    </xf>
    <xf numFmtId="0" fontId="12" fillId="9" borderId="16" xfId="0" applyFont="1" applyFill="1" applyBorder="1" applyAlignment="1">
      <alignment horizontal="center" vertical="center"/>
    </xf>
    <xf numFmtId="0" fontId="13" fillId="9" borderId="26" xfId="0" applyFont="1" applyFill="1" applyBorder="1" applyAlignment="1">
      <alignment horizontal="center" vertical="center" wrapText="1"/>
    </xf>
    <xf numFmtId="9" fontId="12" fillId="9" borderId="23" xfId="0" applyNumberFormat="1" applyFont="1" applyFill="1" applyBorder="1" applyAlignment="1">
      <alignment horizontal="center" vertical="center"/>
    </xf>
    <xf numFmtId="9" fontId="12" fillId="9" borderId="28" xfId="0" applyNumberFormat="1" applyFont="1" applyFill="1" applyBorder="1" applyAlignment="1">
      <alignment horizontal="center" vertical="center"/>
    </xf>
    <xf numFmtId="0" fontId="17" fillId="9" borderId="22" xfId="2" applyFont="1" applyFill="1" applyBorder="1" applyAlignment="1">
      <alignment horizontal="center" vertical="center" wrapText="1"/>
    </xf>
    <xf numFmtId="0" fontId="17" fillId="9" borderId="27" xfId="2"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11" fillId="10" borderId="2" xfId="0" applyFont="1" applyFill="1" applyBorder="1" applyAlignment="1">
      <alignment horizontal="center" vertical="center" wrapText="1"/>
    </xf>
    <xf numFmtId="0" fontId="10" fillId="10" borderId="9" xfId="0" applyFont="1" applyFill="1" applyBorder="1" applyAlignment="1">
      <alignment horizontal="left" vertical="top"/>
    </xf>
    <xf numFmtId="0" fontId="5" fillId="9" borderId="9"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13" fillId="9" borderId="22"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18" xfId="0" applyFont="1" applyFill="1" applyBorder="1" applyAlignment="1">
      <alignment horizontal="center" vertical="center" wrapText="1"/>
    </xf>
    <xf numFmtId="3" fontId="5" fillId="9" borderId="14" xfId="0" applyNumberFormat="1" applyFont="1" applyFill="1" applyBorder="1" applyAlignment="1">
      <alignment horizontal="center" vertical="center" wrapText="1"/>
    </xf>
    <xf numFmtId="3" fontId="5" fillId="9" borderId="2" xfId="0" applyNumberFormat="1" applyFont="1" applyFill="1" applyBorder="1" applyAlignment="1">
      <alignment horizontal="center" vertical="center" wrapText="1"/>
    </xf>
    <xf numFmtId="3" fontId="5" fillId="9" borderId="11" xfId="0" applyNumberFormat="1" applyFont="1" applyFill="1" applyBorder="1" applyAlignment="1">
      <alignment horizontal="center" wrapText="1"/>
    </xf>
    <xf numFmtId="3" fontId="19" fillId="9" borderId="11" xfId="0" applyNumberFormat="1"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16</xdr:col>
      <xdr:colOff>228600</xdr:colOff>
      <xdr:row>9</xdr:row>
      <xdr:rowOff>752475</xdr:rowOff>
    </xdr:from>
    <xdr:ext cx="476250" cy="276225"/>
    <xdr:sp macro="" textlink="">
      <xdr:nvSpPr>
        <xdr:cNvPr id="3" name="Shape 3"/>
        <xdr:cNvSpPr txBox="1"/>
      </xdr:nvSpPr>
      <xdr:spPr>
        <a:xfrm>
          <a:off x="5112638" y="3646650"/>
          <a:ext cx="466725"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21</xdr:row>
      <xdr:rowOff>752475</xdr:rowOff>
    </xdr:from>
    <xdr:ext cx="476250" cy="276225"/>
    <xdr:sp macro="" textlink="">
      <xdr:nvSpPr>
        <xdr:cNvPr id="4" name="Shape 3"/>
        <xdr:cNvSpPr txBox="1"/>
      </xdr:nvSpPr>
      <xdr:spPr>
        <a:xfrm>
          <a:off x="10325100" y="63912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41</xdr:row>
      <xdr:rowOff>752475</xdr:rowOff>
    </xdr:from>
    <xdr:ext cx="476250" cy="276225"/>
    <xdr:sp macro="" textlink="">
      <xdr:nvSpPr>
        <xdr:cNvPr id="7" name="Shape 3"/>
        <xdr:cNvSpPr txBox="1"/>
      </xdr:nvSpPr>
      <xdr:spPr>
        <a:xfrm>
          <a:off x="10325100" y="63912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53</xdr:row>
      <xdr:rowOff>752475</xdr:rowOff>
    </xdr:from>
    <xdr:ext cx="476250" cy="276225"/>
    <xdr:sp macro="" textlink="">
      <xdr:nvSpPr>
        <xdr:cNvPr id="8" name="Shape 3"/>
        <xdr:cNvSpPr txBox="1"/>
      </xdr:nvSpPr>
      <xdr:spPr>
        <a:xfrm>
          <a:off x="10325100" y="213264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16</xdr:col>
      <xdr:colOff>228600</xdr:colOff>
      <xdr:row>9</xdr:row>
      <xdr:rowOff>752475</xdr:rowOff>
    </xdr:from>
    <xdr:ext cx="476250" cy="276225"/>
    <xdr:sp macro="" textlink="">
      <xdr:nvSpPr>
        <xdr:cNvPr id="2" name="Shape 3"/>
        <xdr:cNvSpPr txBox="1"/>
      </xdr:nvSpPr>
      <xdr:spPr>
        <a:xfrm>
          <a:off x="8391525" y="63912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21</xdr:row>
      <xdr:rowOff>0</xdr:rowOff>
    </xdr:from>
    <xdr:ext cx="476250" cy="276225"/>
    <xdr:sp macro="" textlink="">
      <xdr:nvSpPr>
        <xdr:cNvPr id="3" name="Shape 3"/>
        <xdr:cNvSpPr txBox="1"/>
      </xdr:nvSpPr>
      <xdr:spPr>
        <a:xfrm>
          <a:off x="8391525" y="213264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21</xdr:row>
      <xdr:rowOff>0</xdr:rowOff>
    </xdr:from>
    <xdr:ext cx="476250" cy="276225"/>
    <xdr:sp macro="" textlink="">
      <xdr:nvSpPr>
        <xdr:cNvPr id="4" name="Shape 3"/>
        <xdr:cNvSpPr txBox="1"/>
      </xdr:nvSpPr>
      <xdr:spPr>
        <a:xfrm>
          <a:off x="8391525" y="4260532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21</xdr:row>
      <xdr:rowOff>0</xdr:rowOff>
    </xdr:from>
    <xdr:ext cx="476250" cy="276225"/>
    <xdr:sp macro="" textlink="">
      <xdr:nvSpPr>
        <xdr:cNvPr id="5" name="Shape 3"/>
        <xdr:cNvSpPr txBox="1"/>
      </xdr:nvSpPr>
      <xdr:spPr>
        <a:xfrm>
          <a:off x="8391525" y="559593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rardo/AppData/Local/Temp/MIR%202020%20CON%20MODIFICACIONES%20SHP%2021-04-2020%20PA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1"/>
      <sheetName val="COMP 2"/>
      <sheetName val="COMP 3"/>
      <sheetName val="COMP 4"/>
    </sheetNames>
    <sheetDataSet>
      <sheetData sheetId="0">
        <row r="18">
          <cell r="C18" t="str">
            <v>I1-01 Impartición   de   talleres   deportivos,   culturales,   
formativos y recreativos a niñas, niños y adolescentes   
residentes y a disposición del Hogar Cabañas</v>
          </cell>
        </row>
        <row r="20">
          <cell r="C20" t="str">
            <v>I1-02 Impartición   de   talleres   deportivos,   culturales,   
formativos y recreativos s adolescentes residentes  de   
Casa Varones del Hogar Cabañas.</v>
          </cell>
        </row>
      </sheetData>
      <sheetData sheetId="1">
        <row r="16">
          <cell r="D16" t="str">
            <v>Total   de   niñas,   niños   y   adolescentes
provistos     de     alimentación     equilibrada,
adecuada,  completa,  suficiente,  variada  e
inocua.</v>
          </cell>
        </row>
      </sheetData>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979"/>
  <sheetViews>
    <sheetView topLeftCell="N1" zoomScale="80" zoomScaleNormal="80" workbookViewId="0">
      <pane ySplit="5" topLeftCell="A6" activePane="bottomLeft" state="frozen"/>
      <selection activeCell="S1" sqref="S1"/>
      <selection pane="bottomLeft" activeCell="AJ3" sqref="AJ3"/>
    </sheetView>
  </sheetViews>
  <sheetFormatPr baseColWidth="10" defaultColWidth="14.5" defaultRowHeight="15" customHeight="1" x14ac:dyDescent="0.2"/>
  <cols>
    <col min="1" max="1" width="6" style="48" customWidth="1"/>
    <col min="2" max="2" width="16.1640625" customWidth="1"/>
    <col min="3" max="3" width="24" customWidth="1"/>
    <col min="4" max="4" width="15.6640625" customWidth="1"/>
    <col min="5" max="5" width="15.6640625" style="6" hidden="1" customWidth="1"/>
    <col min="6" max="6" width="19.1640625" hidden="1" customWidth="1"/>
    <col min="7" max="7" width="19.33203125" hidden="1" customWidth="1"/>
    <col min="8" max="8" width="8.1640625" hidden="1" customWidth="1"/>
    <col min="9" max="9" width="10.33203125" hidden="1" customWidth="1"/>
    <col min="10" max="10" width="10" hidden="1" customWidth="1"/>
    <col min="11" max="11" width="12.1640625" customWidth="1"/>
    <col min="12" max="12" width="12" customWidth="1"/>
    <col min="13" max="13" width="15.6640625" customWidth="1"/>
    <col min="14" max="14" width="12" customWidth="1"/>
    <col min="15" max="15" width="17.33203125" customWidth="1"/>
    <col min="16" max="16" width="17.83203125" customWidth="1"/>
    <col min="17" max="17" width="12" customWidth="1"/>
    <col min="18" max="18" width="13" customWidth="1"/>
    <col min="19" max="21" width="12" customWidth="1"/>
    <col min="22" max="22" width="9.83203125" customWidth="1"/>
    <col min="23" max="23" width="9.33203125" customWidth="1"/>
    <col min="24" max="24" width="8.5" customWidth="1"/>
    <col min="25" max="25" width="7.83203125" customWidth="1"/>
    <col min="26" max="26" width="9.6640625" customWidth="1"/>
    <col min="27" max="27" width="7.83203125" customWidth="1"/>
    <col min="28" max="28" width="7.6640625" customWidth="1"/>
    <col min="29" max="29" width="8.5" customWidth="1"/>
    <col min="30" max="30" width="7.83203125" customWidth="1"/>
    <col min="31" max="31" width="9.33203125" customWidth="1"/>
    <col min="32" max="32" width="14.5" customWidth="1"/>
    <col min="33" max="33" width="18.5" customWidth="1"/>
  </cols>
  <sheetData>
    <row r="1" spans="1:33" ht="19.5" customHeight="1" x14ac:dyDescent="0.2">
      <c r="B1" s="153" t="s">
        <v>39</v>
      </c>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row>
    <row r="2" spans="1:33" ht="18" customHeight="1" x14ac:dyDescent="0.2">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row>
    <row r="3" spans="1:33" ht="30" customHeight="1" x14ac:dyDescent="0.2">
      <c r="B3" s="155" t="s">
        <v>38</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row>
    <row r="4" spans="1:33" ht="13.5" customHeight="1" x14ac:dyDescent="0.2">
      <c r="B4" s="146" t="s">
        <v>0</v>
      </c>
      <c r="C4" s="146" t="s">
        <v>1</v>
      </c>
      <c r="D4" s="150" t="s">
        <v>2</v>
      </c>
      <c r="E4" s="157"/>
      <c r="F4" s="151"/>
      <c r="G4" s="151"/>
      <c r="H4" s="151"/>
      <c r="I4" s="151"/>
      <c r="J4" s="151"/>
      <c r="K4" s="151"/>
      <c r="L4" s="151"/>
      <c r="M4" s="151"/>
      <c r="N4" s="152"/>
      <c r="O4" s="146" t="s">
        <v>3</v>
      </c>
      <c r="P4" s="146" t="s">
        <v>4</v>
      </c>
      <c r="Q4" s="146" t="s">
        <v>5</v>
      </c>
      <c r="R4" s="147" t="s">
        <v>6</v>
      </c>
      <c r="S4" s="148"/>
      <c r="T4" s="148"/>
      <c r="U4" s="148"/>
      <c r="V4" s="148"/>
      <c r="W4" s="148"/>
      <c r="X4" s="148"/>
      <c r="Y4" s="148"/>
      <c r="Z4" s="148"/>
      <c r="AA4" s="148"/>
      <c r="AB4" s="148"/>
      <c r="AC4" s="148"/>
      <c r="AD4" s="149"/>
      <c r="AE4" s="150" t="s">
        <v>7</v>
      </c>
      <c r="AF4" s="151"/>
      <c r="AG4" s="152"/>
    </row>
    <row r="5" spans="1:33" ht="34.5" customHeight="1" x14ac:dyDescent="0.2">
      <c r="B5" s="59"/>
      <c r="C5" s="59"/>
      <c r="D5" s="1" t="s">
        <v>8</v>
      </c>
      <c r="E5" s="1" t="s">
        <v>129</v>
      </c>
      <c r="F5" s="1" t="s">
        <v>9</v>
      </c>
      <c r="G5" s="1" t="s">
        <v>10</v>
      </c>
      <c r="H5" s="1" t="s">
        <v>11</v>
      </c>
      <c r="I5" s="1" t="s">
        <v>12</v>
      </c>
      <c r="J5" s="1" t="s">
        <v>13</v>
      </c>
      <c r="K5" s="2" t="s">
        <v>14</v>
      </c>
      <c r="L5" s="2" t="s">
        <v>15</v>
      </c>
      <c r="M5" s="1" t="s">
        <v>16</v>
      </c>
      <c r="N5" s="2" t="s">
        <v>17</v>
      </c>
      <c r="O5" s="59"/>
      <c r="P5" s="59"/>
      <c r="Q5" s="59"/>
      <c r="R5" s="11" t="s">
        <v>18</v>
      </c>
      <c r="S5" s="12" t="s">
        <v>19</v>
      </c>
      <c r="T5" s="12" t="s">
        <v>20</v>
      </c>
      <c r="U5" s="12" t="s">
        <v>21</v>
      </c>
      <c r="V5" s="12" t="s">
        <v>22</v>
      </c>
      <c r="W5" s="12" t="s">
        <v>23</v>
      </c>
      <c r="X5" s="12" t="s">
        <v>24</v>
      </c>
      <c r="Y5" s="12" t="s">
        <v>25</v>
      </c>
      <c r="Z5" s="12" t="s">
        <v>26</v>
      </c>
      <c r="AA5" s="12" t="s">
        <v>27</v>
      </c>
      <c r="AB5" s="12" t="s">
        <v>28</v>
      </c>
      <c r="AC5" s="12" t="s">
        <v>29</v>
      </c>
      <c r="AD5" s="12" t="s">
        <v>30</v>
      </c>
      <c r="AE5" s="2" t="s">
        <v>31</v>
      </c>
      <c r="AF5" s="2" t="s">
        <v>32</v>
      </c>
      <c r="AG5" s="2" t="s">
        <v>33</v>
      </c>
    </row>
    <row r="6" spans="1:33" ht="39.75" customHeight="1" x14ac:dyDescent="0.2">
      <c r="B6" s="140" t="s">
        <v>40</v>
      </c>
      <c r="C6" s="68" t="s">
        <v>165</v>
      </c>
      <c r="D6" s="94" t="s">
        <v>166</v>
      </c>
      <c r="E6" s="82"/>
      <c r="F6" s="86" t="s">
        <v>167</v>
      </c>
      <c r="G6" s="84" t="s">
        <v>168</v>
      </c>
      <c r="H6" s="58"/>
      <c r="I6" s="58"/>
      <c r="J6" s="58"/>
      <c r="K6" s="134" t="s">
        <v>43</v>
      </c>
      <c r="L6" s="158">
        <v>29</v>
      </c>
      <c r="M6" s="86" t="s">
        <v>169</v>
      </c>
      <c r="N6" s="86" t="s">
        <v>170</v>
      </c>
      <c r="O6" s="86" t="s">
        <v>171</v>
      </c>
      <c r="P6" s="86" t="s">
        <v>172</v>
      </c>
      <c r="Q6" s="58" t="s">
        <v>44</v>
      </c>
      <c r="R6" s="8" t="s">
        <v>35</v>
      </c>
      <c r="S6" s="31"/>
      <c r="T6" s="31"/>
      <c r="U6" s="31"/>
      <c r="V6" s="31"/>
      <c r="W6" s="31"/>
      <c r="X6" s="31"/>
      <c r="Y6" s="31"/>
      <c r="Z6" s="31"/>
      <c r="AA6" s="31"/>
      <c r="AB6" s="31"/>
      <c r="AC6" s="31"/>
      <c r="AD6" s="32">
        <v>29</v>
      </c>
      <c r="AE6" s="32">
        <f>SUM(S6:AD6)</f>
        <v>29</v>
      </c>
      <c r="AF6" s="23">
        <f>(AE6/L6)*100</f>
        <v>100</v>
      </c>
      <c r="AG6" s="24"/>
    </row>
    <row r="7" spans="1:33" ht="193.5" customHeight="1" x14ac:dyDescent="0.2">
      <c r="B7" s="102"/>
      <c r="C7" s="116"/>
      <c r="D7" s="95"/>
      <c r="E7" s="71"/>
      <c r="F7" s="86"/>
      <c r="G7" s="85"/>
      <c r="H7" s="115"/>
      <c r="I7" s="59"/>
      <c r="J7" s="59"/>
      <c r="K7" s="134"/>
      <c r="L7" s="158"/>
      <c r="M7" s="86"/>
      <c r="N7" s="86"/>
      <c r="O7" s="86"/>
      <c r="P7" s="86"/>
      <c r="Q7" s="59"/>
      <c r="R7" s="4" t="s">
        <v>36</v>
      </c>
      <c r="S7" s="42"/>
      <c r="T7" s="34"/>
      <c r="U7" s="34"/>
      <c r="V7" s="34"/>
      <c r="W7" s="34"/>
      <c r="X7" s="34"/>
      <c r="Y7" s="34"/>
      <c r="Z7" s="34"/>
      <c r="AA7" s="34"/>
      <c r="AB7" s="34"/>
      <c r="AC7" s="34"/>
      <c r="AD7" s="34"/>
      <c r="AE7" s="14">
        <f>SUM(S7:AD7)</f>
        <v>0</v>
      </c>
      <c r="AF7" s="15" t="e">
        <f>(AE7/L7)*100</f>
        <v>#DIV/0!</v>
      </c>
      <c r="AG7" s="19"/>
    </row>
    <row r="8" spans="1:33" ht="39.75" customHeight="1" x14ac:dyDescent="0.2">
      <c r="B8" s="140" t="s">
        <v>41</v>
      </c>
      <c r="C8" s="86" t="s">
        <v>173</v>
      </c>
      <c r="D8" s="86" t="s">
        <v>174</v>
      </c>
      <c r="E8" s="70"/>
      <c r="F8" s="86" t="s">
        <v>175</v>
      </c>
      <c r="G8" s="86" t="s">
        <v>176</v>
      </c>
      <c r="H8" s="86"/>
      <c r="I8" s="58"/>
      <c r="J8" s="58"/>
      <c r="K8" s="86" t="s">
        <v>177</v>
      </c>
      <c r="L8" s="143">
        <v>610</v>
      </c>
      <c r="M8" s="134" t="s">
        <v>45</v>
      </c>
      <c r="N8" s="86" t="s">
        <v>170</v>
      </c>
      <c r="O8" s="86" t="s">
        <v>178</v>
      </c>
      <c r="P8" s="86" t="s">
        <v>179</v>
      </c>
      <c r="Q8" s="58" t="s">
        <v>44</v>
      </c>
      <c r="R8" s="8" t="s">
        <v>35</v>
      </c>
      <c r="S8" s="22">
        <v>610</v>
      </c>
      <c r="T8" s="22">
        <v>610</v>
      </c>
      <c r="U8" s="22">
        <v>610</v>
      </c>
      <c r="V8" s="22">
        <v>610</v>
      </c>
      <c r="W8" s="22">
        <v>610</v>
      </c>
      <c r="X8" s="22">
        <v>610</v>
      </c>
      <c r="Y8" s="22">
        <v>610</v>
      </c>
      <c r="Z8" s="22">
        <v>610</v>
      </c>
      <c r="AA8" s="22">
        <v>610</v>
      </c>
      <c r="AB8" s="22">
        <v>610</v>
      </c>
      <c r="AC8" s="22">
        <v>610</v>
      </c>
      <c r="AD8" s="22">
        <v>610</v>
      </c>
      <c r="AE8" s="22">
        <f>SUM(S8:AD8)/12</f>
        <v>610</v>
      </c>
      <c r="AF8" s="23">
        <f t="shared" ref="AF8:AF38" si="0">(AE8/L8)*100</f>
        <v>100</v>
      </c>
      <c r="AG8" s="24"/>
    </row>
    <row r="9" spans="1:33" ht="192" customHeight="1" x14ac:dyDescent="0.2">
      <c r="B9" s="102"/>
      <c r="C9" s="86"/>
      <c r="D9" s="86"/>
      <c r="E9" s="71"/>
      <c r="F9" s="86"/>
      <c r="G9" s="86"/>
      <c r="H9" s="86"/>
      <c r="I9" s="115"/>
      <c r="J9" s="115"/>
      <c r="K9" s="86"/>
      <c r="L9" s="143"/>
      <c r="M9" s="134"/>
      <c r="N9" s="86"/>
      <c r="O9" s="86"/>
      <c r="P9" s="86"/>
      <c r="Q9" s="59"/>
      <c r="R9" s="4" t="s">
        <v>36</v>
      </c>
      <c r="S9" s="49">
        <v>418</v>
      </c>
      <c r="T9" s="34">
        <v>420</v>
      </c>
      <c r="U9" s="34">
        <v>428</v>
      </c>
      <c r="V9" s="34">
        <v>424</v>
      </c>
      <c r="W9" s="34">
        <v>431</v>
      </c>
      <c r="X9" s="34">
        <v>313</v>
      </c>
      <c r="Y9" s="18"/>
      <c r="Z9" s="18"/>
      <c r="AA9" s="18"/>
      <c r="AB9" s="18"/>
      <c r="AC9" s="18"/>
      <c r="AD9" s="18"/>
      <c r="AE9" s="21">
        <f>SUM(S9:AD9)/12</f>
        <v>202.83333333333334</v>
      </c>
      <c r="AF9" s="15" t="e">
        <f t="shared" ref="AF9" si="1">(AE9/L9)*100</f>
        <v>#DIV/0!</v>
      </c>
      <c r="AG9" s="19"/>
    </row>
    <row r="10" spans="1:33" ht="39.75" customHeight="1" x14ac:dyDescent="0.2">
      <c r="B10" s="140" t="s">
        <v>34</v>
      </c>
      <c r="C10" s="101" t="s">
        <v>42</v>
      </c>
      <c r="D10" s="105" t="s">
        <v>180</v>
      </c>
      <c r="E10" s="58" t="s">
        <v>130</v>
      </c>
      <c r="F10" s="70" t="s">
        <v>181</v>
      </c>
      <c r="G10" s="104" t="s">
        <v>182</v>
      </c>
      <c r="H10" s="113" t="s">
        <v>236</v>
      </c>
      <c r="I10" s="58" t="s">
        <v>237</v>
      </c>
      <c r="J10" s="58" t="s">
        <v>238</v>
      </c>
      <c r="K10" s="105" t="s">
        <v>177</v>
      </c>
      <c r="L10" s="159">
        <v>300</v>
      </c>
      <c r="M10" s="70" t="s">
        <v>183</v>
      </c>
      <c r="N10" s="70" t="s">
        <v>170</v>
      </c>
      <c r="O10" s="70" t="s">
        <v>184</v>
      </c>
      <c r="P10" s="104" t="s">
        <v>185</v>
      </c>
      <c r="Q10" s="58" t="s">
        <v>44</v>
      </c>
      <c r="R10" s="3" t="s">
        <v>35</v>
      </c>
      <c r="S10" s="22">
        <v>300</v>
      </c>
      <c r="T10" s="22">
        <v>300</v>
      </c>
      <c r="U10" s="22">
        <v>300</v>
      </c>
      <c r="V10" s="22">
        <v>300</v>
      </c>
      <c r="W10" s="22">
        <v>300</v>
      </c>
      <c r="X10" s="22">
        <v>300</v>
      </c>
      <c r="Y10" s="22">
        <v>300</v>
      </c>
      <c r="Z10" s="22">
        <v>300</v>
      </c>
      <c r="AA10" s="22">
        <v>300</v>
      </c>
      <c r="AB10" s="22">
        <v>300</v>
      </c>
      <c r="AC10" s="22">
        <v>300</v>
      </c>
      <c r="AD10" s="22">
        <v>300</v>
      </c>
      <c r="AE10" s="22">
        <f>SUM(S10:AD10)/12</f>
        <v>300</v>
      </c>
      <c r="AF10" s="23">
        <f t="shared" si="0"/>
        <v>100</v>
      </c>
      <c r="AG10" s="24"/>
    </row>
    <row r="11" spans="1:33" ht="130.5" customHeight="1" x14ac:dyDescent="0.2">
      <c r="B11" s="102"/>
      <c r="C11" s="102"/>
      <c r="D11" s="95"/>
      <c r="E11" s="59"/>
      <c r="F11" s="83"/>
      <c r="G11" s="85"/>
      <c r="H11" s="115"/>
      <c r="I11" s="59"/>
      <c r="J11" s="59"/>
      <c r="K11" s="95"/>
      <c r="L11" s="145"/>
      <c r="M11" s="83"/>
      <c r="N11" s="83"/>
      <c r="O11" s="83"/>
      <c r="P11" s="85"/>
      <c r="Q11" s="59"/>
      <c r="R11" s="4" t="s">
        <v>36</v>
      </c>
      <c r="S11" s="42">
        <v>311</v>
      </c>
      <c r="T11" s="34">
        <v>312</v>
      </c>
      <c r="U11" s="34">
        <v>320</v>
      </c>
      <c r="V11" s="34">
        <v>315</v>
      </c>
      <c r="W11" s="34">
        <v>317</v>
      </c>
      <c r="X11" s="34">
        <v>320</v>
      </c>
      <c r="Y11" s="18"/>
      <c r="Z11" s="18"/>
      <c r="AA11" s="18"/>
      <c r="AB11" s="18"/>
      <c r="AC11" s="18"/>
      <c r="AD11" s="18"/>
      <c r="AE11" s="18"/>
      <c r="AF11" s="15" t="e">
        <f t="shared" si="0"/>
        <v>#DIV/0!</v>
      </c>
      <c r="AG11" s="19"/>
    </row>
    <row r="12" spans="1:33" ht="39.75" customHeight="1" x14ac:dyDescent="0.2">
      <c r="B12" s="140" t="s">
        <v>37</v>
      </c>
      <c r="C12" s="101" t="str">
        <f>'[1]COMP 1'!$C$18</f>
        <v>I1-01 Impartición   de   talleres   deportivos,   culturales,   
formativos y recreativos a niñas, niños y adolescentes   
residentes y a disposición del Hogar Cabañas</v>
      </c>
      <c r="D12" s="94" t="s">
        <v>186</v>
      </c>
      <c r="E12" s="58" t="s">
        <v>131</v>
      </c>
      <c r="F12" s="82" t="s">
        <v>187</v>
      </c>
      <c r="G12" s="84" t="s">
        <v>188</v>
      </c>
      <c r="H12" s="58" t="s">
        <v>236</v>
      </c>
      <c r="I12" s="58" t="s">
        <v>237</v>
      </c>
      <c r="J12" s="58" t="s">
        <v>238</v>
      </c>
      <c r="K12" s="94" t="s">
        <v>46</v>
      </c>
      <c r="L12" s="160">
        <v>265</v>
      </c>
      <c r="M12" s="82" t="s">
        <v>47</v>
      </c>
      <c r="N12" s="162">
        <v>1</v>
      </c>
      <c r="O12" s="76" t="s">
        <v>48</v>
      </c>
      <c r="P12" s="84" t="s">
        <v>189</v>
      </c>
      <c r="Q12" s="58" t="s">
        <v>44</v>
      </c>
      <c r="R12" s="8" t="s">
        <v>35</v>
      </c>
      <c r="S12" s="25">
        <v>32</v>
      </c>
      <c r="T12" s="25">
        <v>32</v>
      </c>
      <c r="U12" s="25">
        <v>32</v>
      </c>
      <c r="V12" s="25">
        <v>32</v>
      </c>
      <c r="W12" s="25">
        <v>32</v>
      </c>
      <c r="X12" s="25">
        <v>15</v>
      </c>
      <c r="Y12" s="25">
        <v>15</v>
      </c>
      <c r="Z12" s="25">
        <v>15</v>
      </c>
      <c r="AA12" s="25">
        <v>15</v>
      </c>
      <c r="AB12" s="25">
        <v>15</v>
      </c>
      <c r="AC12" s="25">
        <v>15</v>
      </c>
      <c r="AD12" s="25">
        <v>15</v>
      </c>
      <c r="AE12" s="22">
        <f>SUM(S12:AD12)</f>
        <v>265</v>
      </c>
      <c r="AF12" s="23">
        <f t="shared" si="0"/>
        <v>100</v>
      </c>
      <c r="AG12" s="24"/>
    </row>
    <row r="13" spans="1:33" ht="192" customHeight="1" x14ac:dyDescent="0.2">
      <c r="B13" s="102"/>
      <c r="C13" s="102"/>
      <c r="D13" s="95"/>
      <c r="E13" s="59"/>
      <c r="F13" s="83"/>
      <c r="G13" s="85"/>
      <c r="H13" s="59"/>
      <c r="I13" s="59"/>
      <c r="J13" s="59"/>
      <c r="K13" s="95"/>
      <c r="L13" s="161"/>
      <c r="M13" s="83"/>
      <c r="N13" s="163"/>
      <c r="O13" s="77"/>
      <c r="P13" s="85"/>
      <c r="Q13" s="59"/>
      <c r="R13" s="4" t="s">
        <v>36</v>
      </c>
      <c r="S13" s="42">
        <v>20</v>
      </c>
      <c r="T13" s="34">
        <v>35</v>
      </c>
      <c r="U13" s="34">
        <v>35</v>
      </c>
      <c r="V13" s="34">
        <v>35</v>
      </c>
      <c r="W13" s="186">
        <v>35</v>
      </c>
      <c r="X13" s="186">
        <v>35</v>
      </c>
      <c r="Y13" s="18"/>
      <c r="Z13" s="18"/>
      <c r="AA13" s="18"/>
      <c r="AB13" s="18"/>
      <c r="AC13" s="18"/>
      <c r="AD13" s="18"/>
      <c r="AE13" s="18"/>
      <c r="AF13" s="15" t="e">
        <f t="shared" si="0"/>
        <v>#DIV/0!</v>
      </c>
      <c r="AG13" s="19"/>
    </row>
    <row r="14" spans="1:33" ht="39.75" customHeight="1" x14ac:dyDescent="0.2">
      <c r="B14" s="140" t="s">
        <v>37</v>
      </c>
      <c r="C14" s="101" t="str">
        <f>'[1]COMP 1'!$C$20</f>
        <v>I1-02 Impartición   de   talleres   deportivos,   culturales,   
formativos y recreativos s adolescentes residentes  de   
Casa Varones del Hogar Cabañas.</v>
      </c>
      <c r="D14" s="94" t="s">
        <v>190</v>
      </c>
      <c r="E14" s="58" t="s">
        <v>132</v>
      </c>
      <c r="F14" s="82" t="s">
        <v>191</v>
      </c>
      <c r="G14" s="82" t="s">
        <v>188</v>
      </c>
      <c r="H14" s="82" t="s">
        <v>236</v>
      </c>
      <c r="I14" s="76" t="s">
        <v>237</v>
      </c>
      <c r="J14" s="80" t="s">
        <v>238</v>
      </c>
      <c r="K14" s="82" t="s">
        <v>177</v>
      </c>
      <c r="L14" s="76">
        <v>60</v>
      </c>
      <c r="M14" s="80" t="s">
        <v>47</v>
      </c>
      <c r="N14" s="82" t="s">
        <v>170</v>
      </c>
      <c r="O14" s="82" t="s">
        <v>192</v>
      </c>
      <c r="P14" s="84" t="s">
        <v>193</v>
      </c>
      <c r="Q14" s="58" t="s">
        <v>52</v>
      </c>
      <c r="R14" s="8" t="s">
        <v>35</v>
      </c>
      <c r="S14" s="22">
        <v>5</v>
      </c>
      <c r="T14" s="22">
        <v>5</v>
      </c>
      <c r="U14" s="22">
        <v>5</v>
      </c>
      <c r="V14" s="22">
        <v>5</v>
      </c>
      <c r="W14" s="22">
        <v>5</v>
      </c>
      <c r="X14" s="22">
        <v>5</v>
      </c>
      <c r="Y14" s="22">
        <v>5</v>
      </c>
      <c r="Z14" s="22">
        <v>5</v>
      </c>
      <c r="AA14" s="22">
        <v>5</v>
      </c>
      <c r="AB14" s="22">
        <v>5</v>
      </c>
      <c r="AC14" s="22">
        <v>5</v>
      </c>
      <c r="AD14" s="22">
        <v>5</v>
      </c>
      <c r="AE14" s="22">
        <f>SUM(S14:AD14)/12</f>
        <v>5</v>
      </c>
      <c r="AF14" s="23">
        <f t="shared" si="0"/>
        <v>8.3333333333333321</v>
      </c>
      <c r="AG14" s="24"/>
    </row>
    <row r="15" spans="1:33" ht="258.75" customHeight="1" x14ac:dyDescent="0.2">
      <c r="B15" s="102"/>
      <c r="C15" s="102"/>
      <c r="D15" s="95"/>
      <c r="E15" s="59"/>
      <c r="F15" s="83"/>
      <c r="G15" s="83"/>
      <c r="H15" s="83"/>
      <c r="I15" s="77"/>
      <c r="J15" s="81"/>
      <c r="K15" s="83"/>
      <c r="L15" s="77"/>
      <c r="M15" s="81"/>
      <c r="N15" s="83"/>
      <c r="O15" s="83"/>
      <c r="P15" s="85"/>
      <c r="Q15" s="59"/>
      <c r="R15" s="4" t="s">
        <v>36</v>
      </c>
      <c r="S15" s="17">
        <v>5</v>
      </c>
      <c r="T15" s="18">
        <v>7</v>
      </c>
      <c r="U15" s="18">
        <v>6</v>
      </c>
      <c r="V15" s="34">
        <v>6</v>
      </c>
      <c r="W15" s="34">
        <v>6</v>
      </c>
      <c r="X15" s="34">
        <v>7</v>
      </c>
      <c r="Y15" s="18"/>
      <c r="Z15" s="18"/>
      <c r="AA15" s="18"/>
      <c r="AB15" s="18"/>
      <c r="AC15" s="18"/>
      <c r="AD15" s="18"/>
      <c r="AE15" s="18"/>
      <c r="AF15" s="15" t="e">
        <f t="shared" si="0"/>
        <v>#DIV/0!</v>
      </c>
      <c r="AG15" s="19"/>
    </row>
    <row r="16" spans="1:33" s="6" customFormat="1" ht="39.75" customHeight="1" x14ac:dyDescent="0.2">
      <c r="A16" s="48"/>
      <c r="B16" s="140" t="s">
        <v>37</v>
      </c>
      <c r="C16" s="101" t="s">
        <v>140</v>
      </c>
      <c r="D16" s="94" t="s">
        <v>194</v>
      </c>
      <c r="E16" s="82" t="s">
        <v>133</v>
      </c>
      <c r="F16" s="82" t="s">
        <v>195</v>
      </c>
      <c r="G16" s="84" t="s">
        <v>196</v>
      </c>
      <c r="H16" s="58" t="s">
        <v>236</v>
      </c>
      <c r="I16" s="58" t="s">
        <v>237</v>
      </c>
      <c r="J16" s="58" t="s">
        <v>238</v>
      </c>
      <c r="K16" s="94" t="s">
        <v>177</v>
      </c>
      <c r="L16" s="144">
        <v>320</v>
      </c>
      <c r="M16" s="82" t="s">
        <v>183</v>
      </c>
      <c r="N16" s="82" t="s">
        <v>170</v>
      </c>
      <c r="O16" s="82" t="s">
        <v>197</v>
      </c>
      <c r="P16" s="84" t="s">
        <v>198</v>
      </c>
      <c r="Q16" s="58" t="s">
        <v>44</v>
      </c>
      <c r="R16" s="3" t="s">
        <v>35</v>
      </c>
      <c r="S16" s="22">
        <v>320</v>
      </c>
      <c r="T16" s="22">
        <v>320</v>
      </c>
      <c r="U16" s="22">
        <v>320</v>
      </c>
      <c r="V16" s="22">
        <v>320</v>
      </c>
      <c r="W16" s="22">
        <v>320</v>
      </c>
      <c r="X16" s="22">
        <v>320</v>
      </c>
      <c r="Y16" s="22">
        <v>320</v>
      </c>
      <c r="Z16" s="22">
        <v>320</v>
      </c>
      <c r="AA16" s="22">
        <v>320</v>
      </c>
      <c r="AB16" s="22">
        <v>320</v>
      </c>
      <c r="AC16" s="22">
        <v>320</v>
      </c>
      <c r="AD16" s="22">
        <v>320</v>
      </c>
      <c r="AE16" s="22">
        <f>SUM(S16:AD16)/12</f>
        <v>320</v>
      </c>
      <c r="AF16" s="23">
        <f t="shared" si="0"/>
        <v>100</v>
      </c>
      <c r="AG16" s="24"/>
    </row>
    <row r="17" spans="1:33" s="6" customFormat="1" ht="163.5" customHeight="1" x14ac:dyDescent="0.2">
      <c r="A17" s="48"/>
      <c r="B17" s="102"/>
      <c r="C17" s="102"/>
      <c r="D17" s="95"/>
      <c r="E17" s="71"/>
      <c r="F17" s="83"/>
      <c r="G17" s="85"/>
      <c r="H17" s="59"/>
      <c r="I17" s="59"/>
      <c r="J17" s="59"/>
      <c r="K17" s="95"/>
      <c r="L17" s="145"/>
      <c r="M17" s="83"/>
      <c r="N17" s="83"/>
      <c r="O17" s="83"/>
      <c r="P17" s="85"/>
      <c r="Q17" s="59"/>
      <c r="R17" s="4" t="s">
        <v>36</v>
      </c>
      <c r="S17" s="17">
        <v>281</v>
      </c>
      <c r="T17" s="18">
        <v>282</v>
      </c>
      <c r="U17" s="18">
        <v>289</v>
      </c>
      <c r="V17" s="34">
        <v>315</v>
      </c>
      <c r="W17" s="34">
        <v>317</v>
      </c>
      <c r="X17" s="34">
        <v>320</v>
      </c>
      <c r="Y17" s="18"/>
      <c r="Z17" s="18"/>
      <c r="AA17" s="18"/>
      <c r="AB17" s="18"/>
      <c r="AC17" s="18"/>
      <c r="AD17" s="18"/>
      <c r="AE17" s="18"/>
      <c r="AF17" s="15" t="e">
        <f t="shared" si="0"/>
        <v>#DIV/0!</v>
      </c>
      <c r="AG17" s="19"/>
    </row>
    <row r="18" spans="1:33" s="6" customFormat="1" ht="39.75" customHeight="1" x14ac:dyDescent="0.2">
      <c r="A18" s="48"/>
      <c r="B18" s="140" t="s">
        <v>37</v>
      </c>
      <c r="C18" s="86" t="s">
        <v>199</v>
      </c>
      <c r="D18" s="134" t="s">
        <v>49</v>
      </c>
      <c r="E18" s="86" t="s">
        <v>200</v>
      </c>
      <c r="F18" s="86" t="s">
        <v>201</v>
      </c>
      <c r="G18" s="86" t="s">
        <v>202</v>
      </c>
      <c r="H18" s="86" t="s">
        <v>236</v>
      </c>
      <c r="I18" s="86" t="s">
        <v>237</v>
      </c>
      <c r="J18" s="143" t="s">
        <v>238</v>
      </c>
      <c r="K18" s="86" t="s">
        <v>50</v>
      </c>
      <c r="L18" s="86">
        <v>96</v>
      </c>
      <c r="M18" s="143" t="s">
        <v>37</v>
      </c>
      <c r="N18" s="87" t="s">
        <v>51</v>
      </c>
      <c r="O18" s="86" t="s">
        <v>203</v>
      </c>
      <c r="P18" s="86" t="s">
        <v>204</v>
      </c>
      <c r="Q18" s="58" t="s">
        <v>52</v>
      </c>
      <c r="R18" s="3" t="s">
        <v>35</v>
      </c>
      <c r="S18" s="14"/>
      <c r="T18" s="14"/>
      <c r="U18" s="14">
        <v>24</v>
      </c>
      <c r="V18" s="14"/>
      <c r="W18" s="14"/>
      <c r="X18" s="14">
        <v>24</v>
      </c>
      <c r="Y18" s="14"/>
      <c r="Z18" s="14"/>
      <c r="AA18" s="14">
        <v>24</v>
      </c>
      <c r="AB18" s="14"/>
      <c r="AC18" s="14"/>
      <c r="AD18" s="14">
        <v>24</v>
      </c>
      <c r="AE18" s="22">
        <f>SUM(S18:AD18)</f>
        <v>96</v>
      </c>
      <c r="AF18" s="15">
        <f t="shared" si="0"/>
        <v>100</v>
      </c>
      <c r="AG18" s="16"/>
    </row>
    <row r="19" spans="1:33" s="6" customFormat="1" ht="205.5" customHeight="1" x14ac:dyDescent="0.2">
      <c r="A19" s="48"/>
      <c r="B19" s="102"/>
      <c r="C19" s="87"/>
      <c r="D19" s="134"/>
      <c r="E19" s="87"/>
      <c r="F19" s="86"/>
      <c r="G19" s="86"/>
      <c r="H19" s="87"/>
      <c r="I19" s="87"/>
      <c r="J19" s="143"/>
      <c r="K19" s="87"/>
      <c r="L19" s="87"/>
      <c r="M19" s="143"/>
      <c r="N19" s="87"/>
      <c r="O19" s="87"/>
      <c r="P19" s="87"/>
      <c r="Q19" s="59"/>
      <c r="R19" s="4" t="s">
        <v>36</v>
      </c>
      <c r="S19" s="17"/>
      <c r="T19" s="18"/>
      <c r="U19" s="18">
        <v>38</v>
      </c>
      <c r="V19" s="18"/>
      <c r="W19" s="18"/>
      <c r="X19" s="34">
        <v>39</v>
      </c>
      <c r="Y19" s="18"/>
      <c r="Z19" s="18"/>
      <c r="AA19" s="18"/>
      <c r="AB19" s="18"/>
      <c r="AC19" s="18"/>
      <c r="AD19" s="18"/>
      <c r="AE19" s="18"/>
      <c r="AF19" s="15" t="e">
        <f t="shared" si="0"/>
        <v>#DIV/0!</v>
      </c>
      <c r="AG19" s="19"/>
    </row>
    <row r="20" spans="1:33" s="6" customFormat="1" ht="39.75" customHeight="1" x14ac:dyDescent="0.2">
      <c r="A20" s="48"/>
      <c r="B20" s="140" t="s">
        <v>34</v>
      </c>
      <c r="C20" s="141" t="s">
        <v>205</v>
      </c>
      <c r="D20" s="86" t="s">
        <v>57</v>
      </c>
      <c r="E20" s="141" t="s">
        <v>206</v>
      </c>
      <c r="F20" s="86" t="s">
        <v>207</v>
      </c>
      <c r="G20" s="104" t="s">
        <v>58</v>
      </c>
      <c r="H20" s="112" t="s">
        <v>236</v>
      </c>
      <c r="I20" s="112" t="s">
        <v>237</v>
      </c>
      <c r="J20" s="119" t="s">
        <v>238</v>
      </c>
      <c r="K20" s="112" t="s">
        <v>177</v>
      </c>
      <c r="L20" s="119">
        <v>320</v>
      </c>
      <c r="M20" s="112" t="s">
        <v>183</v>
      </c>
      <c r="N20" s="112" t="s">
        <v>170</v>
      </c>
      <c r="O20" s="105" t="s">
        <v>208</v>
      </c>
      <c r="P20" s="104" t="s">
        <v>209</v>
      </c>
      <c r="Q20" s="58" t="s">
        <v>44</v>
      </c>
      <c r="R20" s="3" t="s">
        <v>35</v>
      </c>
      <c r="S20" s="22">
        <v>320</v>
      </c>
      <c r="T20" s="22">
        <v>320</v>
      </c>
      <c r="U20" s="22">
        <v>320</v>
      </c>
      <c r="V20" s="22">
        <v>320</v>
      </c>
      <c r="W20" s="22">
        <v>320</v>
      </c>
      <c r="X20" s="22">
        <v>320</v>
      </c>
      <c r="Y20" s="22">
        <v>320</v>
      </c>
      <c r="Z20" s="22">
        <v>320</v>
      </c>
      <c r="AA20" s="22">
        <v>320</v>
      </c>
      <c r="AB20" s="22">
        <v>320</v>
      </c>
      <c r="AC20" s="22">
        <v>320</v>
      </c>
      <c r="AD20" s="22">
        <v>320</v>
      </c>
      <c r="AE20" s="22">
        <v>320</v>
      </c>
      <c r="AF20" s="23">
        <f t="shared" si="0"/>
        <v>100</v>
      </c>
      <c r="AG20" s="24"/>
    </row>
    <row r="21" spans="1:33" s="6" customFormat="1" ht="159" customHeight="1" x14ac:dyDescent="0.2">
      <c r="A21" s="48"/>
      <c r="B21" s="102"/>
      <c r="C21" s="142"/>
      <c r="D21" s="86"/>
      <c r="E21" s="142"/>
      <c r="F21" s="86"/>
      <c r="G21" s="97"/>
      <c r="H21" s="116"/>
      <c r="I21" s="116"/>
      <c r="J21" s="120"/>
      <c r="K21" s="98"/>
      <c r="L21" s="128"/>
      <c r="M21" s="98"/>
      <c r="N21" s="98"/>
      <c r="O21" s="109"/>
      <c r="P21" s="97"/>
      <c r="Q21" s="59"/>
      <c r="R21" s="4" t="s">
        <v>36</v>
      </c>
      <c r="S21" s="17">
        <v>274</v>
      </c>
      <c r="T21" s="18">
        <v>275</v>
      </c>
      <c r="U21" s="18">
        <v>282</v>
      </c>
      <c r="V21" s="34">
        <v>315</v>
      </c>
      <c r="W21" s="34">
        <v>317</v>
      </c>
      <c r="X21" s="34">
        <v>320</v>
      </c>
      <c r="Y21" s="18"/>
      <c r="Z21" s="18"/>
      <c r="AA21" s="18"/>
      <c r="AB21" s="18"/>
      <c r="AC21" s="18"/>
      <c r="AD21" s="18"/>
      <c r="AE21" s="18"/>
      <c r="AF21" s="15" t="e">
        <f t="shared" si="0"/>
        <v>#DIV/0!</v>
      </c>
      <c r="AG21" s="19"/>
    </row>
    <row r="22" spans="1:33" s="6" customFormat="1" ht="39.75" customHeight="1" x14ac:dyDescent="0.2">
      <c r="A22" s="48"/>
      <c r="B22" s="140" t="s">
        <v>37</v>
      </c>
      <c r="C22" s="101" t="s">
        <v>53</v>
      </c>
      <c r="D22" s="135" t="s">
        <v>59</v>
      </c>
      <c r="E22" s="58" t="s">
        <v>134</v>
      </c>
      <c r="F22" s="86" t="s">
        <v>210</v>
      </c>
      <c r="G22" s="104" t="s">
        <v>60</v>
      </c>
      <c r="H22" s="58" t="s">
        <v>236</v>
      </c>
      <c r="I22" s="58" t="s">
        <v>237</v>
      </c>
      <c r="J22" s="58" t="s">
        <v>238</v>
      </c>
      <c r="K22" s="112" t="s">
        <v>177</v>
      </c>
      <c r="L22" s="119">
        <v>320</v>
      </c>
      <c r="M22" s="112" t="s">
        <v>183</v>
      </c>
      <c r="N22" s="112" t="s">
        <v>170</v>
      </c>
      <c r="O22" s="105" t="s">
        <v>211</v>
      </c>
      <c r="P22" s="104" t="s">
        <v>212</v>
      </c>
      <c r="Q22" s="58" t="s">
        <v>44</v>
      </c>
      <c r="R22" s="8" t="s">
        <v>35</v>
      </c>
      <c r="S22" s="22">
        <v>320</v>
      </c>
      <c r="T22" s="22">
        <v>320</v>
      </c>
      <c r="U22" s="22">
        <v>320</v>
      </c>
      <c r="V22" s="22">
        <v>320</v>
      </c>
      <c r="W22" s="22">
        <v>320</v>
      </c>
      <c r="X22" s="22">
        <v>320</v>
      </c>
      <c r="Y22" s="22">
        <v>320</v>
      </c>
      <c r="Z22" s="22">
        <v>320</v>
      </c>
      <c r="AA22" s="22">
        <v>320</v>
      </c>
      <c r="AB22" s="22">
        <v>320</v>
      </c>
      <c r="AC22" s="22">
        <v>320</v>
      </c>
      <c r="AD22" s="22">
        <v>320</v>
      </c>
      <c r="AE22" s="22">
        <v>320</v>
      </c>
      <c r="AF22" s="23">
        <f t="shared" ref="AF22" si="2">(AE22/L22)*100</f>
        <v>100</v>
      </c>
      <c r="AG22" s="24"/>
    </row>
    <row r="23" spans="1:33" s="6" customFormat="1" ht="130.5" customHeight="1" x14ac:dyDescent="0.2">
      <c r="A23" s="48"/>
      <c r="B23" s="102"/>
      <c r="C23" s="102"/>
      <c r="D23" s="95"/>
      <c r="E23" s="59"/>
      <c r="F23" s="86"/>
      <c r="G23" s="85"/>
      <c r="H23" s="115"/>
      <c r="I23" s="59"/>
      <c r="J23" s="59"/>
      <c r="K23" s="116"/>
      <c r="L23" s="120"/>
      <c r="M23" s="116"/>
      <c r="N23" s="116"/>
      <c r="O23" s="95"/>
      <c r="P23" s="85"/>
      <c r="Q23" s="59"/>
      <c r="R23" s="4" t="s">
        <v>36</v>
      </c>
      <c r="S23" s="17">
        <v>274</v>
      </c>
      <c r="T23" s="18">
        <v>275</v>
      </c>
      <c r="U23" s="18">
        <v>282</v>
      </c>
      <c r="V23" s="34">
        <v>315</v>
      </c>
      <c r="W23" s="34">
        <v>317</v>
      </c>
      <c r="X23" s="34">
        <v>320</v>
      </c>
      <c r="Y23" s="18"/>
      <c r="Z23" s="18"/>
      <c r="AA23" s="18"/>
      <c r="AB23" s="18"/>
      <c r="AC23" s="18"/>
      <c r="AD23" s="18"/>
      <c r="AE23" s="18"/>
      <c r="AF23" s="15" t="e">
        <f t="shared" si="0"/>
        <v>#DIV/0!</v>
      </c>
      <c r="AG23" s="19"/>
    </row>
    <row r="24" spans="1:33" s="6" customFormat="1" ht="39.75" customHeight="1" x14ac:dyDescent="0.2">
      <c r="A24" s="48"/>
      <c r="B24" s="140" t="s">
        <v>37</v>
      </c>
      <c r="C24" s="101" t="s">
        <v>55</v>
      </c>
      <c r="D24" s="94" t="s">
        <v>56</v>
      </c>
      <c r="E24" s="58" t="s">
        <v>135</v>
      </c>
      <c r="F24" s="86" t="s">
        <v>213</v>
      </c>
      <c r="G24" s="84" t="s">
        <v>60</v>
      </c>
      <c r="H24" s="58" t="s">
        <v>236</v>
      </c>
      <c r="I24" s="58" t="s">
        <v>237</v>
      </c>
      <c r="J24" s="58" t="s">
        <v>238</v>
      </c>
      <c r="K24" s="68" t="s">
        <v>177</v>
      </c>
      <c r="L24" s="127">
        <v>320</v>
      </c>
      <c r="M24" s="68" t="s">
        <v>183</v>
      </c>
      <c r="N24" s="68" t="s">
        <v>170</v>
      </c>
      <c r="O24" s="94" t="s">
        <v>214</v>
      </c>
      <c r="P24" s="84" t="s">
        <v>215</v>
      </c>
      <c r="Q24" s="58" t="s">
        <v>44</v>
      </c>
      <c r="R24" s="22" t="s">
        <v>35</v>
      </c>
      <c r="S24" s="22">
        <v>320</v>
      </c>
      <c r="T24" s="22">
        <v>320</v>
      </c>
      <c r="U24" s="22">
        <v>320</v>
      </c>
      <c r="V24" s="22">
        <v>320</v>
      </c>
      <c r="W24" s="22">
        <v>320</v>
      </c>
      <c r="X24" s="22">
        <v>320</v>
      </c>
      <c r="Y24" s="22">
        <v>320</v>
      </c>
      <c r="Z24" s="22">
        <v>320</v>
      </c>
      <c r="AA24" s="22">
        <v>320</v>
      </c>
      <c r="AB24" s="22">
        <v>320</v>
      </c>
      <c r="AC24" s="22">
        <v>320</v>
      </c>
      <c r="AD24" s="22">
        <v>320</v>
      </c>
      <c r="AE24" s="22">
        <v>320</v>
      </c>
      <c r="AF24" s="23">
        <f t="shared" si="0"/>
        <v>100</v>
      </c>
      <c r="AG24" s="24"/>
    </row>
    <row r="25" spans="1:33" s="6" customFormat="1" ht="109.5" customHeight="1" x14ac:dyDescent="0.2">
      <c r="A25" s="48"/>
      <c r="B25" s="102"/>
      <c r="C25" s="102"/>
      <c r="D25" s="95"/>
      <c r="E25" s="59"/>
      <c r="F25" s="86"/>
      <c r="G25" s="85"/>
      <c r="H25" s="59"/>
      <c r="I25" s="59"/>
      <c r="J25" s="59"/>
      <c r="K25" s="116"/>
      <c r="L25" s="120"/>
      <c r="M25" s="116"/>
      <c r="N25" s="116"/>
      <c r="O25" s="95"/>
      <c r="P25" s="85"/>
      <c r="Q25" s="59"/>
      <c r="R25" s="4" t="s">
        <v>36</v>
      </c>
      <c r="S25" s="17">
        <v>311</v>
      </c>
      <c r="T25" s="18">
        <v>312</v>
      </c>
      <c r="U25" s="18">
        <v>320</v>
      </c>
      <c r="V25" s="34">
        <v>315</v>
      </c>
      <c r="W25" s="34">
        <v>317</v>
      </c>
      <c r="X25" s="34">
        <v>320</v>
      </c>
      <c r="Y25" s="18"/>
      <c r="Z25" s="18"/>
      <c r="AA25" s="18"/>
      <c r="AB25" s="18"/>
      <c r="AC25" s="18"/>
      <c r="AD25" s="18"/>
      <c r="AE25" s="18"/>
      <c r="AF25" s="15" t="e">
        <f t="shared" si="0"/>
        <v>#DIV/0!</v>
      </c>
      <c r="AG25" s="19"/>
    </row>
    <row r="26" spans="1:33" s="6" customFormat="1" ht="39.75" customHeight="1" x14ac:dyDescent="0.2">
      <c r="A26" s="48"/>
      <c r="B26" s="140" t="s">
        <v>37</v>
      </c>
      <c r="C26" s="101" t="s">
        <v>54</v>
      </c>
      <c r="D26" s="94" t="str">
        <f>'[1]COMP 2'!$D$16</f>
        <v>Total   de   niñas,   niños   y   adolescentes
provistos     de     alimentación     equilibrada,
adecuada,  completa,  suficiente,  variada  e
inocua.</v>
      </c>
      <c r="E26" s="137" t="s">
        <v>136</v>
      </c>
      <c r="F26" s="86" t="s">
        <v>216</v>
      </c>
      <c r="G26" s="82" t="s">
        <v>61</v>
      </c>
      <c r="H26" s="82" t="s">
        <v>236</v>
      </c>
      <c r="I26" s="76" t="s">
        <v>237</v>
      </c>
      <c r="J26" s="80" t="s">
        <v>238</v>
      </c>
      <c r="K26" s="82" t="s">
        <v>177</v>
      </c>
      <c r="L26" s="122">
        <v>320</v>
      </c>
      <c r="M26" s="82" t="s">
        <v>183</v>
      </c>
      <c r="N26" s="82" t="s">
        <v>170</v>
      </c>
      <c r="O26" s="82" t="s">
        <v>217</v>
      </c>
      <c r="P26" s="84" t="s">
        <v>218</v>
      </c>
      <c r="Q26" s="58" t="s">
        <v>44</v>
      </c>
      <c r="R26" s="22" t="s">
        <v>35</v>
      </c>
      <c r="S26" s="22">
        <v>320</v>
      </c>
      <c r="T26" s="22">
        <v>320</v>
      </c>
      <c r="U26" s="22">
        <v>320</v>
      </c>
      <c r="V26" s="22">
        <v>320</v>
      </c>
      <c r="W26" s="22">
        <v>320</v>
      </c>
      <c r="X26" s="22">
        <v>320</v>
      </c>
      <c r="Y26" s="22">
        <v>320</v>
      </c>
      <c r="Z26" s="22">
        <v>320</v>
      </c>
      <c r="AA26" s="22">
        <v>320</v>
      </c>
      <c r="AB26" s="22">
        <v>320</v>
      </c>
      <c r="AC26" s="22">
        <v>320</v>
      </c>
      <c r="AD26" s="22">
        <v>320</v>
      </c>
      <c r="AE26" s="22">
        <v>320</v>
      </c>
      <c r="AF26" s="15">
        <f t="shared" ref="AF26" si="3">(AE26/L26)*100</f>
        <v>100</v>
      </c>
      <c r="AG26" s="24"/>
    </row>
    <row r="27" spans="1:33" s="6" customFormat="1" ht="156.75" customHeight="1" x14ac:dyDescent="0.2">
      <c r="A27" s="48"/>
      <c r="B27" s="102"/>
      <c r="C27" s="102"/>
      <c r="D27" s="95"/>
      <c r="E27" s="138"/>
      <c r="F27" s="86"/>
      <c r="G27" s="83"/>
      <c r="H27" s="71"/>
      <c r="I27" s="77"/>
      <c r="J27" s="81"/>
      <c r="K27" s="83"/>
      <c r="L27" s="123"/>
      <c r="M27" s="83"/>
      <c r="N27" s="83"/>
      <c r="O27" s="83"/>
      <c r="P27" s="85"/>
      <c r="Q27" s="59"/>
      <c r="R27" s="4" t="s">
        <v>36</v>
      </c>
      <c r="S27" s="17">
        <v>274</v>
      </c>
      <c r="T27" s="18">
        <v>275</v>
      </c>
      <c r="U27" s="18">
        <v>282</v>
      </c>
      <c r="V27" s="34">
        <v>315</v>
      </c>
      <c r="W27" s="34">
        <v>317</v>
      </c>
      <c r="X27" s="34">
        <v>320</v>
      </c>
      <c r="Y27" s="18"/>
      <c r="Z27" s="18"/>
      <c r="AA27" s="18"/>
      <c r="AB27" s="18"/>
      <c r="AC27" s="18"/>
      <c r="AD27" s="18"/>
      <c r="AE27" s="18"/>
      <c r="AF27" s="15" t="e">
        <f t="shared" si="0"/>
        <v>#DIV/0!</v>
      </c>
      <c r="AG27" s="19"/>
    </row>
    <row r="28" spans="1:33" s="6" customFormat="1" ht="39.75" customHeight="1" x14ac:dyDescent="0.2">
      <c r="A28" s="48"/>
      <c r="B28" s="140" t="s">
        <v>34</v>
      </c>
      <c r="C28" s="101" t="s">
        <v>62</v>
      </c>
      <c r="D28" s="94" t="s">
        <v>242</v>
      </c>
      <c r="E28" s="58" t="s">
        <v>137</v>
      </c>
      <c r="F28" s="86" t="s">
        <v>219</v>
      </c>
      <c r="G28" s="84" t="s">
        <v>63</v>
      </c>
      <c r="H28" s="113" t="s">
        <v>236</v>
      </c>
      <c r="I28" s="58" t="s">
        <v>239</v>
      </c>
      <c r="J28" s="58" t="s">
        <v>238</v>
      </c>
      <c r="K28" s="126" t="s">
        <v>241</v>
      </c>
      <c r="L28" s="127">
        <v>71</v>
      </c>
      <c r="M28" s="126" t="s">
        <v>141</v>
      </c>
      <c r="N28" s="68" t="s">
        <v>170</v>
      </c>
      <c r="O28" s="68" t="s">
        <v>221</v>
      </c>
      <c r="P28" s="68" t="s">
        <v>222</v>
      </c>
      <c r="Q28" s="58" t="s">
        <v>44</v>
      </c>
      <c r="R28" s="3" t="s">
        <v>35</v>
      </c>
      <c r="S28" s="14"/>
      <c r="T28" s="14"/>
      <c r="U28" s="14"/>
      <c r="V28" s="14"/>
      <c r="W28" s="14"/>
      <c r="X28" s="14">
        <v>36</v>
      </c>
      <c r="Y28" s="14"/>
      <c r="Z28" s="14"/>
      <c r="AA28" s="14"/>
      <c r="AB28" s="14"/>
      <c r="AC28" s="14"/>
      <c r="AD28" s="14">
        <v>35</v>
      </c>
      <c r="AE28" s="14">
        <v>71</v>
      </c>
      <c r="AF28" s="15">
        <f t="shared" si="0"/>
        <v>100</v>
      </c>
      <c r="AG28" s="16"/>
    </row>
    <row r="29" spans="1:33" s="6" customFormat="1" ht="109.5" customHeight="1" x14ac:dyDescent="0.2">
      <c r="A29" s="48"/>
      <c r="B29" s="180"/>
      <c r="C29" s="139"/>
      <c r="D29" s="109"/>
      <c r="E29" s="114"/>
      <c r="F29" s="86"/>
      <c r="G29" s="97"/>
      <c r="H29" s="114"/>
      <c r="I29" s="59"/>
      <c r="J29" s="59"/>
      <c r="K29" s="98"/>
      <c r="L29" s="128"/>
      <c r="M29" s="166"/>
      <c r="N29" s="98"/>
      <c r="O29" s="98"/>
      <c r="P29" s="98"/>
      <c r="Q29" s="59"/>
      <c r="R29" s="4" t="s">
        <v>36</v>
      </c>
      <c r="S29" s="26"/>
      <c r="T29" s="18"/>
      <c r="U29" s="18"/>
      <c r="V29" s="18"/>
      <c r="W29" s="18"/>
      <c r="X29" s="34">
        <v>10</v>
      </c>
      <c r="Y29" s="18"/>
      <c r="Z29" s="18"/>
      <c r="AA29" s="18"/>
      <c r="AB29" s="18"/>
      <c r="AC29" s="18"/>
      <c r="AD29" s="18"/>
      <c r="AE29" s="18"/>
      <c r="AF29" s="15" t="e">
        <f t="shared" si="0"/>
        <v>#DIV/0!</v>
      </c>
      <c r="AG29" s="19"/>
    </row>
    <row r="30" spans="1:33" s="6" customFormat="1" ht="39.75" customHeight="1" x14ac:dyDescent="0.2">
      <c r="A30" s="48"/>
      <c r="B30" s="140" t="s">
        <v>37</v>
      </c>
      <c r="C30" s="68" t="s">
        <v>243</v>
      </c>
      <c r="D30" s="132" t="s">
        <v>223</v>
      </c>
      <c r="E30" s="68" t="s">
        <v>142</v>
      </c>
      <c r="F30" s="132" t="s">
        <v>138</v>
      </c>
      <c r="G30" s="134" t="s">
        <v>143</v>
      </c>
      <c r="H30" s="124" t="s">
        <v>236</v>
      </c>
      <c r="I30" s="66" t="s">
        <v>237</v>
      </c>
      <c r="J30" s="68" t="s">
        <v>238</v>
      </c>
      <c r="K30" s="126" t="s">
        <v>241</v>
      </c>
      <c r="L30" s="127">
        <v>20</v>
      </c>
      <c r="M30" s="126" t="s">
        <v>139</v>
      </c>
      <c r="N30" s="68" t="s">
        <v>170</v>
      </c>
      <c r="O30" s="68" t="s">
        <v>224</v>
      </c>
      <c r="P30" s="132" t="s">
        <v>225</v>
      </c>
      <c r="Q30" s="58" t="s">
        <v>52</v>
      </c>
      <c r="R30" s="3" t="s">
        <v>35</v>
      </c>
      <c r="S30" s="14"/>
      <c r="T30" s="14"/>
      <c r="U30" s="14"/>
      <c r="V30" s="14"/>
      <c r="W30" s="14"/>
      <c r="X30" s="14">
        <v>10</v>
      </c>
      <c r="Y30" s="14"/>
      <c r="Z30" s="14"/>
      <c r="AA30" s="14"/>
      <c r="AB30" s="14"/>
      <c r="AC30" s="14"/>
      <c r="AD30" s="14">
        <v>10</v>
      </c>
      <c r="AE30" s="14">
        <f>SUM(S30:AD30)</f>
        <v>20</v>
      </c>
      <c r="AF30" s="15">
        <f t="shared" ref="AF30:AF31" si="4">(AE30/L30)*100</f>
        <v>100</v>
      </c>
      <c r="AG30" s="16"/>
    </row>
    <row r="31" spans="1:33" s="6" customFormat="1" ht="109.5" customHeight="1" x14ac:dyDescent="0.2">
      <c r="A31" s="48"/>
      <c r="B31" s="180"/>
      <c r="C31" s="69"/>
      <c r="D31" s="133"/>
      <c r="E31" s="136"/>
      <c r="F31" s="133"/>
      <c r="G31" s="134"/>
      <c r="H31" s="125"/>
      <c r="I31" s="67"/>
      <c r="J31" s="69"/>
      <c r="K31" s="98"/>
      <c r="L31" s="128"/>
      <c r="M31" s="166"/>
      <c r="N31" s="98"/>
      <c r="O31" s="69"/>
      <c r="P31" s="133"/>
      <c r="Q31" s="59"/>
      <c r="R31" s="4" t="s">
        <v>36</v>
      </c>
      <c r="S31" s="26"/>
      <c r="T31" s="18"/>
      <c r="U31" s="18"/>
      <c r="V31" s="18"/>
      <c r="W31" s="18"/>
      <c r="X31" s="34">
        <v>7</v>
      </c>
      <c r="Y31" s="18"/>
      <c r="Z31" s="18"/>
      <c r="AA31" s="18"/>
      <c r="AB31" s="18"/>
      <c r="AC31" s="18"/>
      <c r="AD31" s="18"/>
      <c r="AE31" s="18"/>
      <c r="AF31" s="15" t="e">
        <f t="shared" si="4"/>
        <v>#DIV/0!</v>
      </c>
      <c r="AG31" s="19"/>
    </row>
    <row r="32" spans="1:33" s="7" customFormat="1" ht="64.5" customHeight="1" x14ac:dyDescent="0.2">
      <c r="A32" s="48"/>
      <c r="B32" s="140" t="s">
        <v>37</v>
      </c>
      <c r="C32" s="68" t="s">
        <v>244</v>
      </c>
      <c r="D32" s="132" t="s">
        <v>245</v>
      </c>
      <c r="E32" s="68" t="s">
        <v>145</v>
      </c>
      <c r="F32" s="86" t="s">
        <v>226</v>
      </c>
      <c r="G32" s="86" t="s">
        <v>144</v>
      </c>
      <c r="H32" s="164" t="s">
        <v>236</v>
      </c>
      <c r="I32" s="66" t="s">
        <v>237</v>
      </c>
      <c r="J32" s="68" t="s">
        <v>238</v>
      </c>
      <c r="K32" s="112" t="s">
        <v>220</v>
      </c>
      <c r="L32" s="119">
        <v>14</v>
      </c>
      <c r="M32" s="118" t="s">
        <v>141</v>
      </c>
      <c r="N32" s="112" t="s">
        <v>170</v>
      </c>
      <c r="O32" s="68" t="s">
        <v>227</v>
      </c>
      <c r="P32" s="68" t="s">
        <v>228</v>
      </c>
      <c r="Q32" s="58" t="s">
        <v>52</v>
      </c>
      <c r="R32" s="3" t="s">
        <v>35</v>
      </c>
      <c r="S32" s="14"/>
      <c r="T32" s="14"/>
      <c r="U32" s="14">
        <v>3</v>
      </c>
      <c r="V32" s="14"/>
      <c r="W32" s="14"/>
      <c r="X32" s="14">
        <v>3</v>
      </c>
      <c r="Y32" s="14"/>
      <c r="Z32" s="14"/>
      <c r="AA32" s="14">
        <v>4</v>
      </c>
      <c r="AB32" s="14"/>
      <c r="AC32" s="14"/>
      <c r="AD32" s="14">
        <v>4</v>
      </c>
      <c r="AE32" s="14">
        <f>SUM(S32:AD32)</f>
        <v>14</v>
      </c>
      <c r="AF32" s="15">
        <f t="shared" ref="AF32:AF33" si="5">(AE32/L32)*100</f>
        <v>100</v>
      </c>
      <c r="AG32" s="16"/>
    </row>
    <row r="33" spans="1:33" s="7" customFormat="1" ht="109.5" customHeight="1" x14ac:dyDescent="0.2">
      <c r="A33" s="48"/>
      <c r="B33" s="180"/>
      <c r="C33" s="69"/>
      <c r="D33" s="142"/>
      <c r="E33" s="69"/>
      <c r="F33" s="86"/>
      <c r="G33" s="86"/>
      <c r="H33" s="165"/>
      <c r="I33" s="67"/>
      <c r="J33" s="69"/>
      <c r="K33" s="98"/>
      <c r="L33" s="128"/>
      <c r="M33" s="166"/>
      <c r="N33" s="98"/>
      <c r="O33" s="116"/>
      <c r="P33" s="116"/>
      <c r="Q33" s="59"/>
      <c r="R33" s="4" t="s">
        <v>36</v>
      </c>
      <c r="S33" s="26"/>
      <c r="T33" s="18"/>
      <c r="U33" s="55">
        <v>3</v>
      </c>
      <c r="V33" s="54"/>
      <c r="W33" s="18"/>
      <c r="X33" s="185">
        <v>0</v>
      </c>
      <c r="Y33" s="18"/>
      <c r="Z33" s="18"/>
      <c r="AA33" s="18"/>
      <c r="AB33" s="18"/>
      <c r="AC33" s="18"/>
      <c r="AD33" s="18"/>
      <c r="AE33" s="18"/>
      <c r="AF33" s="15" t="e">
        <f t="shared" si="5"/>
        <v>#DIV/0!</v>
      </c>
      <c r="AG33" s="19"/>
    </row>
    <row r="34" spans="1:33" s="7" customFormat="1" ht="39.75" customHeight="1" x14ac:dyDescent="0.2">
      <c r="A34" s="48"/>
      <c r="B34" s="140" t="s">
        <v>37</v>
      </c>
      <c r="C34" s="68" t="s">
        <v>246</v>
      </c>
      <c r="D34" s="68" t="s">
        <v>247</v>
      </c>
      <c r="E34" s="135" t="s">
        <v>229</v>
      </c>
      <c r="F34" s="84" t="s">
        <v>65</v>
      </c>
      <c r="G34" s="117" t="s">
        <v>230</v>
      </c>
      <c r="H34" s="58" t="s">
        <v>236</v>
      </c>
      <c r="I34" s="58" t="s">
        <v>239</v>
      </c>
      <c r="J34" s="58" t="s">
        <v>238</v>
      </c>
      <c r="K34" s="118" t="s">
        <v>241</v>
      </c>
      <c r="L34" s="119">
        <v>30</v>
      </c>
      <c r="M34" s="112" t="s">
        <v>231</v>
      </c>
      <c r="N34" s="112" t="s">
        <v>170</v>
      </c>
      <c r="O34" s="68" t="s">
        <v>232</v>
      </c>
      <c r="P34" s="88" t="s">
        <v>69</v>
      </c>
      <c r="Q34" s="130" t="s">
        <v>44</v>
      </c>
      <c r="R34" s="3" t="s">
        <v>35</v>
      </c>
      <c r="S34" s="13"/>
      <c r="T34" s="14"/>
      <c r="U34" s="14"/>
      <c r="V34" s="14"/>
      <c r="W34" s="14"/>
      <c r="X34" s="14">
        <v>15</v>
      </c>
      <c r="Y34" s="14"/>
      <c r="Z34" s="14"/>
      <c r="AA34" s="14"/>
      <c r="AB34" s="14"/>
      <c r="AC34" s="14"/>
      <c r="AD34" s="14">
        <v>15</v>
      </c>
      <c r="AE34" s="14">
        <v>30</v>
      </c>
      <c r="AF34" s="15">
        <f t="shared" si="0"/>
        <v>100</v>
      </c>
      <c r="AG34" s="16"/>
    </row>
    <row r="35" spans="1:33" s="7" customFormat="1" ht="132" customHeight="1" x14ac:dyDescent="0.2">
      <c r="A35" s="48"/>
      <c r="B35" s="180"/>
      <c r="C35" s="116"/>
      <c r="D35" s="116"/>
      <c r="E35" s="95"/>
      <c r="F35" s="85"/>
      <c r="G35" s="116"/>
      <c r="H35" s="115"/>
      <c r="I35" s="115"/>
      <c r="J35" s="115"/>
      <c r="K35" s="116"/>
      <c r="L35" s="120"/>
      <c r="M35" s="116"/>
      <c r="N35" s="116"/>
      <c r="O35" s="116"/>
      <c r="P35" s="89"/>
      <c r="Q35" s="131"/>
      <c r="R35" s="4" t="s">
        <v>36</v>
      </c>
      <c r="S35" s="17"/>
      <c r="T35" s="18"/>
      <c r="U35" s="18"/>
      <c r="V35" s="18"/>
      <c r="W35" s="18"/>
      <c r="X35" s="34">
        <v>33</v>
      </c>
      <c r="Y35" s="18"/>
      <c r="Z35" s="18"/>
      <c r="AA35" s="18"/>
      <c r="AB35" s="18"/>
      <c r="AC35" s="18"/>
      <c r="AD35" s="18"/>
      <c r="AE35" s="18"/>
      <c r="AF35" s="15" t="e">
        <f t="shared" si="0"/>
        <v>#DIV/0!</v>
      </c>
      <c r="AG35" s="19"/>
    </row>
    <row r="36" spans="1:33" s="6" customFormat="1" ht="39.75" customHeight="1" x14ac:dyDescent="0.2">
      <c r="A36" s="48"/>
      <c r="B36" s="181" t="s">
        <v>37</v>
      </c>
      <c r="C36" s="82" t="s">
        <v>248</v>
      </c>
      <c r="D36" s="82" t="s">
        <v>249</v>
      </c>
      <c r="E36" s="82" t="s">
        <v>146</v>
      </c>
      <c r="F36" s="84" t="s">
        <v>64</v>
      </c>
      <c r="G36" s="94" t="s">
        <v>66</v>
      </c>
      <c r="H36" s="82" t="s">
        <v>236</v>
      </c>
      <c r="I36" s="82" t="s">
        <v>239</v>
      </c>
      <c r="J36" s="76" t="s">
        <v>238</v>
      </c>
      <c r="K36" s="82" t="s">
        <v>241</v>
      </c>
      <c r="L36" s="82">
        <v>16</v>
      </c>
      <c r="M36" s="76" t="s">
        <v>67</v>
      </c>
      <c r="N36" s="129">
        <v>1</v>
      </c>
      <c r="O36" s="82" t="s">
        <v>68</v>
      </c>
      <c r="P36" s="84" t="s">
        <v>70</v>
      </c>
      <c r="Q36" s="58" t="s">
        <v>52</v>
      </c>
      <c r="R36" s="3" t="s">
        <v>35</v>
      </c>
      <c r="S36" s="13"/>
      <c r="T36" s="13"/>
      <c r="U36" s="14"/>
      <c r="V36" s="14"/>
      <c r="W36" s="14"/>
      <c r="X36" s="14">
        <v>8</v>
      </c>
      <c r="Y36" s="14"/>
      <c r="Z36" s="14"/>
      <c r="AA36" s="14"/>
      <c r="AB36" s="14"/>
      <c r="AC36" s="14"/>
      <c r="AD36" s="14">
        <v>8</v>
      </c>
      <c r="AE36" s="14">
        <f>SUM(S36:AD36)</f>
        <v>16</v>
      </c>
      <c r="AF36" s="15">
        <f t="shared" ref="AF36" si="6">(AE36/L36)*100</f>
        <v>100</v>
      </c>
      <c r="AG36" s="16"/>
    </row>
    <row r="37" spans="1:33" s="6" customFormat="1" ht="109.5" customHeight="1" x14ac:dyDescent="0.2">
      <c r="A37" s="48"/>
      <c r="B37" s="182"/>
      <c r="C37" s="71"/>
      <c r="D37" s="71"/>
      <c r="E37" s="71"/>
      <c r="F37" s="97"/>
      <c r="G37" s="109"/>
      <c r="H37" s="71"/>
      <c r="I37" s="71"/>
      <c r="J37" s="121"/>
      <c r="K37" s="71"/>
      <c r="L37" s="71"/>
      <c r="M37" s="121"/>
      <c r="N37" s="61"/>
      <c r="O37" s="71"/>
      <c r="P37" s="97"/>
      <c r="Q37" s="59"/>
      <c r="R37" s="4" t="s">
        <v>36</v>
      </c>
      <c r="S37" s="17"/>
      <c r="T37" s="18"/>
      <c r="U37" s="18"/>
      <c r="V37" s="18"/>
      <c r="W37" s="18"/>
      <c r="X37" s="34">
        <v>3</v>
      </c>
      <c r="Y37" s="18"/>
      <c r="Z37" s="18"/>
      <c r="AA37" s="18"/>
      <c r="AB37" s="18"/>
      <c r="AC37" s="18"/>
      <c r="AD37" s="18"/>
      <c r="AE37" s="18"/>
      <c r="AF37" s="15" t="e">
        <f t="shared" si="0"/>
        <v>#DIV/0!</v>
      </c>
      <c r="AG37" s="19"/>
    </row>
    <row r="38" spans="1:33" s="6" customFormat="1" ht="39.75" customHeight="1" x14ac:dyDescent="0.2">
      <c r="A38" s="48"/>
      <c r="B38" s="140" t="s">
        <v>34</v>
      </c>
      <c r="C38" s="112" t="s">
        <v>71</v>
      </c>
      <c r="D38" s="105" t="s">
        <v>82</v>
      </c>
      <c r="E38" s="70" t="s">
        <v>147</v>
      </c>
      <c r="F38" s="70" t="s">
        <v>83</v>
      </c>
      <c r="G38" s="104" t="s">
        <v>84</v>
      </c>
      <c r="H38" s="113" t="s">
        <v>236</v>
      </c>
      <c r="I38" s="113" t="s">
        <v>237</v>
      </c>
      <c r="J38" s="113" t="s">
        <v>238</v>
      </c>
      <c r="K38" s="105" t="s">
        <v>233</v>
      </c>
      <c r="L38" s="110">
        <v>320</v>
      </c>
      <c r="M38" s="70" t="s">
        <v>234</v>
      </c>
      <c r="N38" s="70" t="s">
        <v>235</v>
      </c>
      <c r="O38" s="70" t="s">
        <v>85</v>
      </c>
      <c r="P38" s="107" t="s">
        <v>86</v>
      </c>
      <c r="Q38" s="58" t="s">
        <v>44</v>
      </c>
      <c r="R38" s="3" t="s">
        <v>35</v>
      </c>
      <c r="S38" s="27">
        <v>320</v>
      </c>
      <c r="T38" s="27">
        <v>320</v>
      </c>
      <c r="U38" s="27">
        <v>320</v>
      </c>
      <c r="V38" s="27">
        <v>320</v>
      </c>
      <c r="W38" s="27">
        <v>320</v>
      </c>
      <c r="X38" s="27">
        <v>320</v>
      </c>
      <c r="Y38" s="27">
        <v>320</v>
      </c>
      <c r="Z38" s="27">
        <v>320</v>
      </c>
      <c r="AA38" s="27">
        <v>320</v>
      </c>
      <c r="AB38" s="27">
        <v>320</v>
      </c>
      <c r="AC38" s="27">
        <v>320</v>
      </c>
      <c r="AD38" s="27">
        <v>320</v>
      </c>
      <c r="AE38" s="14">
        <v>320</v>
      </c>
      <c r="AF38" s="15">
        <f t="shared" si="0"/>
        <v>100</v>
      </c>
      <c r="AG38" s="16"/>
    </row>
    <row r="39" spans="1:33" s="6" customFormat="1" ht="177" customHeight="1" x14ac:dyDescent="0.2">
      <c r="A39" s="48"/>
      <c r="B39" s="102"/>
      <c r="C39" s="98"/>
      <c r="D39" s="109"/>
      <c r="E39" s="71"/>
      <c r="F39" s="71"/>
      <c r="G39" s="97"/>
      <c r="H39" s="114"/>
      <c r="I39" s="115"/>
      <c r="J39" s="115"/>
      <c r="K39" s="109"/>
      <c r="L39" s="111"/>
      <c r="M39" s="71"/>
      <c r="N39" s="71"/>
      <c r="O39" s="71"/>
      <c r="P39" s="108"/>
      <c r="Q39" s="59"/>
      <c r="R39" s="4" t="s">
        <v>36</v>
      </c>
      <c r="S39" s="17">
        <v>274</v>
      </c>
      <c r="T39" s="18">
        <v>275</v>
      </c>
      <c r="U39" s="18">
        <v>282</v>
      </c>
      <c r="V39" s="34">
        <v>404</v>
      </c>
      <c r="W39" s="34">
        <v>443</v>
      </c>
      <c r="X39" s="34">
        <v>350</v>
      </c>
      <c r="Y39" s="18"/>
      <c r="Z39" s="18"/>
      <c r="AA39" s="18"/>
      <c r="AB39" s="18"/>
      <c r="AC39" s="18"/>
      <c r="AD39" s="18"/>
      <c r="AE39" s="18"/>
      <c r="AF39" s="15" t="e">
        <f t="shared" ref="AF39:AF57" si="7">(AE39/L39)*100</f>
        <v>#DIV/0!</v>
      </c>
      <c r="AG39" s="19"/>
    </row>
    <row r="40" spans="1:33" s="6" customFormat="1" ht="39.75" customHeight="1" x14ac:dyDescent="0.2">
      <c r="A40" s="48"/>
      <c r="B40" s="140" t="s">
        <v>37</v>
      </c>
      <c r="C40" s="86" t="s">
        <v>72</v>
      </c>
      <c r="D40" s="86" t="s">
        <v>87</v>
      </c>
      <c r="E40" s="70" t="s">
        <v>148</v>
      </c>
      <c r="F40" s="86" t="s">
        <v>88</v>
      </c>
      <c r="G40" s="70" t="s">
        <v>149</v>
      </c>
      <c r="H40" s="106" t="s">
        <v>236</v>
      </c>
      <c r="I40" s="90" t="s">
        <v>239</v>
      </c>
      <c r="J40" s="80" t="s">
        <v>238</v>
      </c>
      <c r="K40" s="106" t="s">
        <v>241</v>
      </c>
      <c r="L40" s="74">
        <v>900</v>
      </c>
      <c r="M40" s="106" t="s">
        <v>90</v>
      </c>
      <c r="N40" s="70" t="s">
        <v>170</v>
      </c>
      <c r="O40" s="70" t="s">
        <v>91</v>
      </c>
      <c r="P40" s="56" t="s">
        <v>92</v>
      </c>
      <c r="Q40" s="58" t="s">
        <v>52</v>
      </c>
      <c r="R40" s="3" t="s">
        <v>35</v>
      </c>
      <c r="S40" s="27"/>
      <c r="T40" s="27"/>
      <c r="U40" s="27"/>
      <c r="V40" s="27"/>
      <c r="W40" s="27"/>
      <c r="X40" s="27">
        <v>450</v>
      </c>
      <c r="Y40" s="27"/>
      <c r="Z40" s="27"/>
      <c r="AA40" s="27"/>
      <c r="AB40" s="27"/>
      <c r="AC40" s="27"/>
      <c r="AD40" s="27">
        <v>450</v>
      </c>
      <c r="AE40" s="33">
        <f>SUM(S40:AD40)</f>
        <v>900</v>
      </c>
      <c r="AF40" s="15">
        <f t="shared" si="7"/>
        <v>100</v>
      </c>
      <c r="AG40" s="16"/>
    </row>
    <row r="41" spans="1:33" s="6" customFormat="1" ht="109.5" customHeight="1" x14ac:dyDescent="0.2">
      <c r="A41" s="48"/>
      <c r="B41" s="102"/>
      <c r="C41" s="86"/>
      <c r="D41" s="86"/>
      <c r="E41" s="71"/>
      <c r="F41" s="86"/>
      <c r="G41" s="71"/>
      <c r="H41" s="96"/>
      <c r="I41" s="75"/>
      <c r="J41" s="96"/>
      <c r="K41" s="71"/>
      <c r="L41" s="75"/>
      <c r="M41" s="96"/>
      <c r="N41" s="71"/>
      <c r="O41" s="71"/>
      <c r="P41" s="57"/>
      <c r="Q41" s="59"/>
      <c r="R41" s="4" t="s">
        <v>36</v>
      </c>
      <c r="S41" s="35"/>
      <c r="T41" s="36"/>
      <c r="U41" s="18"/>
      <c r="V41" s="18"/>
      <c r="W41" s="18"/>
      <c r="X41" s="34">
        <f>71+184</f>
        <v>255</v>
      </c>
      <c r="Y41" s="18"/>
      <c r="Z41" s="18"/>
      <c r="AA41" s="18"/>
      <c r="AB41" s="18"/>
      <c r="AC41" s="18"/>
      <c r="AD41" s="18"/>
      <c r="AE41" s="28">
        <f>SUM(S41:AD41)</f>
        <v>255</v>
      </c>
      <c r="AF41" s="15" t="e">
        <f t="shared" si="7"/>
        <v>#DIV/0!</v>
      </c>
      <c r="AG41" s="19"/>
    </row>
    <row r="42" spans="1:33" s="6" customFormat="1" ht="39.75" customHeight="1" x14ac:dyDescent="0.2">
      <c r="A42" s="48"/>
      <c r="B42" s="140" t="s">
        <v>37</v>
      </c>
      <c r="C42" s="101" t="s">
        <v>73</v>
      </c>
      <c r="D42" s="105" t="s">
        <v>93</v>
      </c>
      <c r="E42" s="58" t="s">
        <v>150</v>
      </c>
      <c r="F42" s="70" t="s">
        <v>94</v>
      </c>
      <c r="G42" s="70" t="s">
        <v>89</v>
      </c>
      <c r="H42" s="106" t="s">
        <v>236</v>
      </c>
      <c r="I42" s="74" t="s">
        <v>237</v>
      </c>
      <c r="J42" s="106" t="s">
        <v>238</v>
      </c>
      <c r="K42" s="106" t="s">
        <v>241</v>
      </c>
      <c r="L42" s="74">
        <v>5000</v>
      </c>
      <c r="M42" s="106" t="s">
        <v>95</v>
      </c>
      <c r="N42" s="103">
        <v>1</v>
      </c>
      <c r="O42" s="70" t="s">
        <v>96</v>
      </c>
      <c r="P42" s="104" t="s">
        <v>97</v>
      </c>
      <c r="Q42" s="58" t="s">
        <v>52</v>
      </c>
      <c r="R42" s="3" t="s">
        <v>35</v>
      </c>
      <c r="S42" s="27"/>
      <c r="T42" s="27"/>
      <c r="U42" s="27"/>
      <c r="V42" s="27"/>
      <c r="W42" s="27"/>
      <c r="X42" s="27">
        <v>2500</v>
      </c>
      <c r="Y42" s="27"/>
      <c r="Z42" s="27"/>
      <c r="AA42" s="27"/>
      <c r="AB42" s="27"/>
      <c r="AC42" s="27"/>
      <c r="AD42" s="27">
        <v>2500</v>
      </c>
      <c r="AE42" s="33">
        <f>SUM(S42:AD42)</f>
        <v>5000</v>
      </c>
      <c r="AF42" s="15">
        <f t="shared" si="7"/>
        <v>100</v>
      </c>
      <c r="AG42" s="16"/>
    </row>
    <row r="43" spans="1:33" s="6" customFormat="1" ht="130.5" customHeight="1" x14ac:dyDescent="0.2">
      <c r="A43" s="48"/>
      <c r="B43" s="102"/>
      <c r="C43" s="102"/>
      <c r="D43" s="95"/>
      <c r="E43" s="59"/>
      <c r="F43" s="83"/>
      <c r="G43" s="83"/>
      <c r="H43" s="81"/>
      <c r="I43" s="91"/>
      <c r="J43" s="81"/>
      <c r="K43" s="81"/>
      <c r="L43" s="91"/>
      <c r="M43" s="81"/>
      <c r="N43" s="83"/>
      <c r="O43" s="83"/>
      <c r="P43" s="85"/>
      <c r="Q43" s="59"/>
      <c r="R43" s="4" t="s">
        <v>36</v>
      </c>
      <c r="S43" s="35"/>
      <c r="T43" s="36"/>
      <c r="U43" s="18"/>
      <c r="V43" s="18"/>
      <c r="W43" s="18"/>
      <c r="X43" s="34">
        <v>2334</v>
      </c>
      <c r="Y43" s="18"/>
      <c r="Z43" s="18"/>
      <c r="AA43" s="18"/>
      <c r="AB43" s="18"/>
      <c r="AC43" s="18"/>
      <c r="AD43" s="18"/>
      <c r="AE43" s="18"/>
      <c r="AF43" s="15">
        <f>(AE43/L42)*100</f>
        <v>0</v>
      </c>
      <c r="AG43" s="19"/>
    </row>
    <row r="44" spans="1:33" s="6" customFormat="1" ht="39.75" customHeight="1" x14ac:dyDescent="0.2">
      <c r="A44" s="48"/>
      <c r="B44" s="140" t="s">
        <v>37</v>
      </c>
      <c r="C44" s="101" t="s">
        <v>74</v>
      </c>
      <c r="D44" s="94" t="s">
        <v>98</v>
      </c>
      <c r="E44" s="58" t="s">
        <v>151</v>
      </c>
      <c r="F44" s="82" t="s">
        <v>99</v>
      </c>
      <c r="G44" s="84" t="s">
        <v>100</v>
      </c>
      <c r="H44" s="58" t="s">
        <v>236</v>
      </c>
      <c r="I44" s="58" t="s">
        <v>237</v>
      </c>
      <c r="J44" s="58" t="s">
        <v>238</v>
      </c>
      <c r="K44" s="88" t="s">
        <v>250</v>
      </c>
      <c r="L44" s="90">
        <v>3000</v>
      </c>
      <c r="M44" s="80" t="s">
        <v>95</v>
      </c>
      <c r="N44" s="82" t="s">
        <v>170</v>
      </c>
      <c r="O44" s="82" t="s">
        <v>101</v>
      </c>
      <c r="P44" s="84" t="s">
        <v>102</v>
      </c>
      <c r="Q44" s="58" t="s">
        <v>52</v>
      </c>
      <c r="R44" s="8" t="s">
        <v>35</v>
      </c>
      <c r="S44" s="25"/>
      <c r="T44" s="25"/>
      <c r="U44" s="25"/>
      <c r="V44" s="25"/>
      <c r="W44" s="25"/>
      <c r="X44" s="25">
        <v>1500</v>
      </c>
      <c r="Y44" s="25"/>
      <c r="Z44" s="25"/>
      <c r="AA44" s="25"/>
      <c r="AB44" s="25"/>
      <c r="AC44" s="25"/>
      <c r="AD44" s="25">
        <v>1500</v>
      </c>
      <c r="AE44" s="22">
        <f>SUM(S44:AD44)</f>
        <v>3000</v>
      </c>
      <c r="AF44" s="23">
        <f t="shared" si="7"/>
        <v>100</v>
      </c>
      <c r="AG44" s="24"/>
    </row>
    <row r="45" spans="1:33" s="6" customFormat="1" ht="170.25" customHeight="1" x14ac:dyDescent="0.2">
      <c r="A45" s="48"/>
      <c r="B45" s="102"/>
      <c r="C45" s="102"/>
      <c r="D45" s="95"/>
      <c r="E45" s="59"/>
      <c r="F45" s="83"/>
      <c r="G45" s="85"/>
      <c r="H45" s="59"/>
      <c r="I45" s="59"/>
      <c r="J45" s="59"/>
      <c r="K45" s="89"/>
      <c r="L45" s="91"/>
      <c r="M45" s="81"/>
      <c r="N45" s="83"/>
      <c r="O45" s="83"/>
      <c r="P45" s="85"/>
      <c r="Q45" s="59"/>
      <c r="R45" s="4" t="s">
        <v>36</v>
      </c>
      <c r="S45" s="35"/>
      <c r="T45" s="36"/>
      <c r="U45" s="18"/>
      <c r="V45" s="18"/>
      <c r="W45" s="18"/>
      <c r="X45" s="34">
        <v>1287</v>
      </c>
      <c r="Y45" s="18"/>
      <c r="Z45" s="18"/>
      <c r="AA45" s="18"/>
      <c r="AB45" s="18"/>
      <c r="AC45" s="18"/>
      <c r="AD45" s="18"/>
      <c r="AE45" s="18"/>
      <c r="AF45" s="15">
        <f>(AE45/L44)*100</f>
        <v>0</v>
      </c>
      <c r="AG45" s="19"/>
    </row>
    <row r="46" spans="1:33" s="6" customFormat="1" ht="39.75" customHeight="1" x14ac:dyDescent="0.2">
      <c r="A46" s="48"/>
      <c r="B46" s="140" t="s">
        <v>37</v>
      </c>
      <c r="C46" s="101" t="s">
        <v>75</v>
      </c>
      <c r="D46" s="94" t="s">
        <v>152</v>
      </c>
      <c r="E46" s="58" t="s">
        <v>153</v>
      </c>
      <c r="F46" s="82" t="s">
        <v>103</v>
      </c>
      <c r="G46" s="82" t="s">
        <v>104</v>
      </c>
      <c r="H46" s="82" t="s">
        <v>236</v>
      </c>
      <c r="I46" s="76" t="s">
        <v>237</v>
      </c>
      <c r="J46" s="80" t="s">
        <v>238</v>
      </c>
      <c r="K46" s="80" t="s">
        <v>241</v>
      </c>
      <c r="L46" s="90">
        <v>12</v>
      </c>
      <c r="M46" s="80" t="s">
        <v>47</v>
      </c>
      <c r="N46" s="82" t="s">
        <v>170</v>
      </c>
      <c r="O46" s="82" t="s">
        <v>104</v>
      </c>
      <c r="P46" s="86" t="s">
        <v>107</v>
      </c>
      <c r="Q46" s="58" t="s">
        <v>52</v>
      </c>
      <c r="R46" s="8" t="s">
        <v>35</v>
      </c>
      <c r="S46" s="22"/>
      <c r="T46" s="22"/>
      <c r="U46" s="22"/>
      <c r="V46" s="22"/>
      <c r="W46" s="22"/>
      <c r="X46" s="22">
        <v>6</v>
      </c>
      <c r="Y46" s="22"/>
      <c r="Z46" s="22"/>
      <c r="AA46" s="22"/>
      <c r="AB46" s="22"/>
      <c r="AC46" s="22"/>
      <c r="AD46" s="22">
        <v>6</v>
      </c>
      <c r="AE46" s="22">
        <f>SUM(S46:AD46)</f>
        <v>12</v>
      </c>
      <c r="AF46" s="23">
        <f t="shared" si="7"/>
        <v>100</v>
      </c>
      <c r="AG46" s="24"/>
    </row>
    <row r="47" spans="1:33" s="6" customFormat="1" ht="134.25" customHeight="1" x14ac:dyDescent="0.2">
      <c r="A47" s="48"/>
      <c r="B47" s="102"/>
      <c r="C47" s="102"/>
      <c r="D47" s="95"/>
      <c r="E47" s="59"/>
      <c r="F47" s="83"/>
      <c r="G47" s="83"/>
      <c r="H47" s="83"/>
      <c r="I47" s="77"/>
      <c r="J47" s="81"/>
      <c r="K47" s="96"/>
      <c r="L47" s="75"/>
      <c r="M47" s="96"/>
      <c r="N47" s="71"/>
      <c r="O47" s="71"/>
      <c r="P47" s="86"/>
      <c r="Q47" s="59"/>
      <c r="R47" s="4" t="s">
        <v>36</v>
      </c>
      <c r="S47" s="35"/>
      <c r="T47" s="36"/>
      <c r="U47" s="18"/>
      <c r="V47" s="18"/>
      <c r="W47" s="18"/>
      <c r="X47" s="34">
        <v>6</v>
      </c>
      <c r="Y47" s="18"/>
      <c r="Z47" s="18"/>
      <c r="AA47" s="18"/>
      <c r="AB47" s="18"/>
      <c r="AC47" s="18"/>
      <c r="AD47" s="18"/>
      <c r="AE47" s="18"/>
      <c r="AF47" s="15">
        <f>(AE47/L46)*100</f>
        <v>0</v>
      </c>
      <c r="AG47" s="19"/>
    </row>
    <row r="48" spans="1:33" s="6" customFormat="1" ht="39.75" customHeight="1" x14ac:dyDescent="0.2">
      <c r="A48" s="48"/>
      <c r="B48" s="140" t="s">
        <v>37</v>
      </c>
      <c r="C48" s="86" t="s">
        <v>76</v>
      </c>
      <c r="D48" s="70" t="s">
        <v>108</v>
      </c>
      <c r="E48" s="86" t="s">
        <v>154</v>
      </c>
      <c r="F48" s="70" t="s">
        <v>109</v>
      </c>
      <c r="G48" s="70" t="s">
        <v>110</v>
      </c>
      <c r="H48" s="58" t="s">
        <v>236</v>
      </c>
      <c r="I48" s="58" t="s">
        <v>237</v>
      </c>
      <c r="J48" s="58" t="s">
        <v>238</v>
      </c>
      <c r="K48" s="78" t="s">
        <v>250</v>
      </c>
      <c r="L48" s="74">
        <v>3000</v>
      </c>
      <c r="M48" s="64" t="s">
        <v>105</v>
      </c>
      <c r="N48" s="70" t="s">
        <v>51</v>
      </c>
      <c r="O48" s="86" t="s">
        <v>106</v>
      </c>
      <c r="P48" s="86" t="s">
        <v>107</v>
      </c>
      <c r="Q48" s="58" t="s">
        <v>52</v>
      </c>
      <c r="R48" s="3" t="s">
        <v>35</v>
      </c>
      <c r="S48" s="22"/>
      <c r="T48" s="22"/>
      <c r="U48" s="22"/>
      <c r="V48" s="22"/>
      <c r="W48" s="22"/>
      <c r="X48" s="22">
        <v>1500</v>
      </c>
      <c r="Y48" s="22"/>
      <c r="Z48" s="22"/>
      <c r="AA48" s="22"/>
      <c r="AB48" s="22"/>
      <c r="AC48" s="22"/>
      <c r="AD48" s="22">
        <v>1500</v>
      </c>
      <c r="AE48" s="22">
        <f>SUM(S48:AD48)</f>
        <v>3000</v>
      </c>
      <c r="AF48" s="23">
        <f t="shared" si="7"/>
        <v>100</v>
      </c>
      <c r="AG48" s="24"/>
    </row>
    <row r="49" spans="1:33" s="6" customFormat="1" ht="109.5" customHeight="1" x14ac:dyDescent="0.2">
      <c r="A49" s="48"/>
      <c r="B49" s="102"/>
      <c r="C49" s="87"/>
      <c r="D49" s="71"/>
      <c r="E49" s="87"/>
      <c r="F49" s="71"/>
      <c r="G49" s="71"/>
      <c r="H49" s="59"/>
      <c r="I49" s="59"/>
      <c r="J49" s="59"/>
      <c r="K49" s="79"/>
      <c r="L49" s="75"/>
      <c r="M49" s="65"/>
      <c r="N49" s="71"/>
      <c r="O49" s="87"/>
      <c r="P49" s="86"/>
      <c r="Q49" s="59"/>
      <c r="R49" s="4" t="s">
        <v>36</v>
      </c>
      <c r="S49" s="35"/>
      <c r="T49" s="36"/>
      <c r="U49" s="18"/>
      <c r="V49" s="18"/>
      <c r="W49" s="18"/>
      <c r="X49" s="34">
        <v>998</v>
      </c>
      <c r="Y49" s="18"/>
      <c r="Z49" s="18"/>
      <c r="AA49" s="18"/>
      <c r="AB49" s="18"/>
      <c r="AC49" s="18"/>
      <c r="AD49" s="18"/>
      <c r="AE49" s="18"/>
      <c r="AF49" s="15" t="e">
        <f t="shared" si="7"/>
        <v>#DIV/0!</v>
      </c>
      <c r="AG49" s="19"/>
    </row>
    <row r="50" spans="1:33" s="6" customFormat="1" ht="39.75" customHeight="1" x14ac:dyDescent="0.2">
      <c r="A50" s="48"/>
      <c r="B50" s="140" t="s">
        <v>37</v>
      </c>
      <c r="C50" s="86" t="s">
        <v>77</v>
      </c>
      <c r="D50" s="70" t="s">
        <v>111</v>
      </c>
      <c r="E50" s="86" t="s">
        <v>155</v>
      </c>
      <c r="F50" s="92" t="s">
        <v>112</v>
      </c>
      <c r="G50" s="64" t="s">
        <v>113</v>
      </c>
      <c r="H50" s="82" t="s">
        <v>236</v>
      </c>
      <c r="I50" s="82" t="s">
        <v>237</v>
      </c>
      <c r="J50" s="76" t="s">
        <v>238</v>
      </c>
      <c r="K50" s="78" t="s">
        <v>241</v>
      </c>
      <c r="L50" s="74">
        <v>3000</v>
      </c>
      <c r="M50" s="64" t="s">
        <v>114</v>
      </c>
      <c r="N50" s="70" t="s">
        <v>51</v>
      </c>
      <c r="O50" s="72" t="s">
        <v>113</v>
      </c>
      <c r="P50" s="73" t="s">
        <v>115</v>
      </c>
      <c r="Q50" s="58" t="s">
        <v>52</v>
      </c>
      <c r="R50" s="3" t="s">
        <v>35</v>
      </c>
      <c r="S50" s="14"/>
      <c r="T50" s="14"/>
      <c r="U50" s="37"/>
      <c r="V50" s="14"/>
      <c r="W50" s="14"/>
      <c r="X50" s="14">
        <v>1500</v>
      </c>
      <c r="Y50" s="14"/>
      <c r="Z50" s="14"/>
      <c r="AA50" s="14"/>
      <c r="AB50" s="14"/>
      <c r="AC50" s="14"/>
      <c r="AD50" s="14">
        <v>1500</v>
      </c>
      <c r="AE50" s="22">
        <f>SUM(S50:AD50)</f>
        <v>3000</v>
      </c>
      <c r="AF50" s="15">
        <f t="shared" si="7"/>
        <v>100</v>
      </c>
      <c r="AG50" s="16"/>
    </row>
    <row r="51" spans="1:33" s="6" customFormat="1" ht="109.5" customHeight="1" x14ac:dyDescent="0.2">
      <c r="A51" s="48"/>
      <c r="B51" s="102"/>
      <c r="C51" s="87"/>
      <c r="D51" s="71"/>
      <c r="E51" s="87"/>
      <c r="F51" s="93"/>
      <c r="G51" s="65"/>
      <c r="H51" s="83"/>
      <c r="I51" s="83"/>
      <c r="J51" s="77"/>
      <c r="K51" s="79"/>
      <c r="L51" s="75"/>
      <c r="M51" s="65"/>
      <c r="N51" s="71"/>
      <c r="O51" s="72"/>
      <c r="P51" s="73"/>
      <c r="Q51" s="59"/>
      <c r="R51" s="4" t="s">
        <v>36</v>
      </c>
      <c r="S51" s="35"/>
      <c r="T51" s="36"/>
      <c r="U51" s="18"/>
      <c r="V51" s="18"/>
      <c r="W51" s="18"/>
      <c r="X51" s="34">
        <v>1519</v>
      </c>
      <c r="Y51" s="18"/>
      <c r="Z51" s="18"/>
      <c r="AA51" s="18"/>
      <c r="AB51" s="18"/>
      <c r="AC51" s="18"/>
      <c r="AD51" s="18"/>
      <c r="AE51" s="18"/>
      <c r="AF51" s="15" t="e">
        <f t="shared" si="7"/>
        <v>#DIV/0!</v>
      </c>
      <c r="AG51" s="19"/>
    </row>
    <row r="52" spans="1:33" s="6" customFormat="1" ht="39.75" customHeight="1" x14ac:dyDescent="0.2">
      <c r="A52" s="48"/>
      <c r="B52" s="140" t="s">
        <v>37</v>
      </c>
      <c r="C52" s="86" t="s">
        <v>78</v>
      </c>
      <c r="D52" s="64" t="s">
        <v>116</v>
      </c>
      <c r="E52" s="86" t="s">
        <v>156</v>
      </c>
      <c r="F52" s="70" t="s">
        <v>117</v>
      </c>
      <c r="G52" s="64" t="s">
        <v>118</v>
      </c>
      <c r="H52" s="84" t="s">
        <v>236</v>
      </c>
      <c r="I52" s="68" t="s">
        <v>237</v>
      </c>
      <c r="J52" s="99" t="s">
        <v>238</v>
      </c>
      <c r="K52" s="60" t="s">
        <v>46</v>
      </c>
      <c r="L52" s="62">
        <v>1596</v>
      </c>
      <c r="M52" s="64" t="s">
        <v>157</v>
      </c>
      <c r="N52" s="70" t="s">
        <v>51</v>
      </c>
      <c r="O52" s="86" t="s">
        <v>119</v>
      </c>
      <c r="P52" s="73" t="s">
        <v>120</v>
      </c>
      <c r="Q52" s="58" t="s">
        <v>52</v>
      </c>
      <c r="R52" s="3" t="s">
        <v>35</v>
      </c>
      <c r="S52" s="22">
        <v>133</v>
      </c>
      <c r="T52" s="22">
        <v>133</v>
      </c>
      <c r="U52" s="22">
        <v>133</v>
      </c>
      <c r="V52" s="22">
        <v>133</v>
      </c>
      <c r="W52" s="22">
        <v>133</v>
      </c>
      <c r="X52" s="22">
        <v>133</v>
      </c>
      <c r="Y52" s="22">
        <v>133</v>
      </c>
      <c r="Z52" s="22">
        <v>133</v>
      </c>
      <c r="AA52" s="22">
        <v>133</v>
      </c>
      <c r="AB52" s="22">
        <v>133</v>
      </c>
      <c r="AC52" s="22">
        <v>133</v>
      </c>
      <c r="AD52" s="22">
        <v>133</v>
      </c>
      <c r="AE52" s="22">
        <f>SUM(S52:AD52)</f>
        <v>1596</v>
      </c>
      <c r="AF52" s="23">
        <f t="shared" si="7"/>
        <v>100</v>
      </c>
      <c r="AG52" s="24"/>
    </row>
    <row r="53" spans="1:33" s="6" customFormat="1" ht="159" customHeight="1" x14ac:dyDescent="0.2">
      <c r="A53" s="48"/>
      <c r="B53" s="102"/>
      <c r="C53" s="86"/>
      <c r="D53" s="65"/>
      <c r="E53" s="86"/>
      <c r="F53" s="71"/>
      <c r="G53" s="65"/>
      <c r="H53" s="97"/>
      <c r="I53" s="98"/>
      <c r="J53" s="100"/>
      <c r="K53" s="61"/>
      <c r="L53" s="63"/>
      <c r="M53" s="65"/>
      <c r="N53" s="71"/>
      <c r="O53" s="86"/>
      <c r="P53" s="73"/>
      <c r="Q53" s="59"/>
      <c r="R53" s="4" t="s">
        <v>36</v>
      </c>
      <c r="S53" s="35">
        <v>119</v>
      </c>
      <c r="T53" s="36">
        <v>133</v>
      </c>
      <c r="U53" s="36">
        <v>133</v>
      </c>
      <c r="V53" s="34">
        <v>135</v>
      </c>
      <c r="W53" s="34">
        <v>135</v>
      </c>
      <c r="X53" s="34">
        <v>133</v>
      </c>
      <c r="Y53" s="18"/>
      <c r="Z53" s="18"/>
      <c r="AA53" s="18"/>
      <c r="AB53" s="18"/>
      <c r="AC53" s="18"/>
      <c r="AD53" s="18"/>
      <c r="AE53" s="18"/>
      <c r="AF53" s="15" t="e">
        <f t="shared" si="7"/>
        <v>#DIV/0!</v>
      </c>
      <c r="AG53" s="19"/>
    </row>
    <row r="54" spans="1:33" s="6" customFormat="1" ht="39.75" customHeight="1" x14ac:dyDescent="0.2">
      <c r="A54" s="48"/>
      <c r="B54" s="140" t="s">
        <v>37</v>
      </c>
      <c r="C54" s="72" t="s">
        <v>79</v>
      </c>
      <c r="D54" s="64" t="s">
        <v>158</v>
      </c>
      <c r="E54" s="72" t="s">
        <v>159</v>
      </c>
      <c r="F54" s="92" t="s">
        <v>160</v>
      </c>
      <c r="G54" s="64" t="s">
        <v>121</v>
      </c>
      <c r="H54" s="64" t="s">
        <v>236</v>
      </c>
      <c r="I54" s="64" t="s">
        <v>237</v>
      </c>
      <c r="J54" s="64" t="s">
        <v>238</v>
      </c>
      <c r="K54" s="60" t="s">
        <v>46</v>
      </c>
      <c r="L54" s="62">
        <v>3348</v>
      </c>
      <c r="M54" s="64" t="s">
        <v>157</v>
      </c>
      <c r="N54" s="70" t="s">
        <v>51</v>
      </c>
      <c r="O54" s="72" t="s">
        <v>121</v>
      </c>
      <c r="P54" s="73" t="s">
        <v>122</v>
      </c>
      <c r="Q54" s="58" t="s">
        <v>52</v>
      </c>
      <c r="R54" s="9" t="s">
        <v>35</v>
      </c>
      <c r="S54" s="20">
        <v>279</v>
      </c>
      <c r="T54" s="20">
        <v>279</v>
      </c>
      <c r="U54" s="20">
        <v>279</v>
      </c>
      <c r="V54" s="20">
        <v>279</v>
      </c>
      <c r="W54" s="20">
        <v>279</v>
      </c>
      <c r="X54" s="20">
        <v>279</v>
      </c>
      <c r="Y54" s="20">
        <v>279</v>
      </c>
      <c r="Z54" s="20">
        <v>279</v>
      </c>
      <c r="AA54" s="20">
        <v>279</v>
      </c>
      <c r="AB54" s="20">
        <v>279</v>
      </c>
      <c r="AC54" s="20">
        <v>279</v>
      </c>
      <c r="AD54" s="20">
        <v>279</v>
      </c>
      <c r="AE54" s="20">
        <f>SUM(S54:AD54)</f>
        <v>3348</v>
      </c>
      <c r="AF54" s="15">
        <f t="shared" si="7"/>
        <v>100</v>
      </c>
      <c r="AG54" s="16"/>
    </row>
    <row r="55" spans="1:33" s="6" customFormat="1" ht="130.5" customHeight="1" x14ac:dyDescent="0.2">
      <c r="A55" s="48"/>
      <c r="B55" s="102"/>
      <c r="C55" s="72"/>
      <c r="D55" s="65"/>
      <c r="E55" s="72"/>
      <c r="F55" s="93"/>
      <c r="G55" s="65"/>
      <c r="H55" s="65"/>
      <c r="I55" s="65"/>
      <c r="J55" s="65"/>
      <c r="K55" s="61"/>
      <c r="L55" s="63"/>
      <c r="M55" s="65"/>
      <c r="N55" s="71"/>
      <c r="O55" s="72"/>
      <c r="P55" s="73"/>
      <c r="Q55" s="59"/>
      <c r="R55" s="4" t="s">
        <v>36</v>
      </c>
      <c r="S55" s="35">
        <v>146</v>
      </c>
      <c r="T55" s="36">
        <v>166</v>
      </c>
      <c r="U55" s="36">
        <v>225</v>
      </c>
      <c r="V55" s="34">
        <v>182</v>
      </c>
      <c r="W55" s="34">
        <v>215</v>
      </c>
      <c r="X55" s="34">
        <v>280</v>
      </c>
      <c r="Y55" s="18"/>
      <c r="Z55" s="18"/>
      <c r="AA55" s="18"/>
      <c r="AB55" s="18"/>
      <c r="AC55" s="18"/>
      <c r="AD55" s="18"/>
      <c r="AE55" s="18"/>
      <c r="AF55" s="15" t="e">
        <f t="shared" si="7"/>
        <v>#DIV/0!</v>
      </c>
      <c r="AG55" s="19"/>
    </row>
    <row r="56" spans="1:33" s="6" customFormat="1" ht="39.75" customHeight="1" x14ac:dyDescent="0.2">
      <c r="A56" s="48"/>
      <c r="B56" s="140" t="s">
        <v>37</v>
      </c>
      <c r="C56" s="72" t="s">
        <v>80</v>
      </c>
      <c r="D56" s="64" t="s">
        <v>161</v>
      </c>
      <c r="E56" s="72" t="s">
        <v>162</v>
      </c>
      <c r="F56" s="92" t="s">
        <v>123</v>
      </c>
      <c r="G56" s="64" t="s">
        <v>124</v>
      </c>
      <c r="H56" s="58" t="s">
        <v>236</v>
      </c>
      <c r="I56" s="58" t="s">
        <v>237</v>
      </c>
      <c r="J56" s="58" t="s">
        <v>238</v>
      </c>
      <c r="K56" s="60" t="s">
        <v>46</v>
      </c>
      <c r="L56" s="62">
        <v>1596</v>
      </c>
      <c r="M56" s="64" t="s">
        <v>141</v>
      </c>
      <c r="N56" s="70" t="s">
        <v>51</v>
      </c>
      <c r="O56" s="72" t="s">
        <v>124</v>
      </c>
      <c r="P56" s="73" t="s">
        <v>125</v>
      </c>
      <c r="Q56" s="58" t="s">
        <v>52</v>
      </c>
      <c r="R56" s="22" t="s">
        <v>35</v>
      </c>
      <c r="S56" s="22">
        <v>133</v>
      </c>
      <c r="T56" s="22">
        <v>133</v>
      </c>
      <c r="U56" s="22">
        <v>133</v>
      </c>
      <c r="V56" s="22">
        <v>133</v>
      </c>
      <c r="W56" s="22">
        <v>133</v>
      </c>
      <c r="X56" s="22">
        <v>133</v>
      </c>
      <c r="Y56" s="22">
        <v>133</v>
      </c>
      <c r="Z56" s="22">
        <v>133</v>
      </c>
      <c r="AA56" s="22">
        <v>133</v>
      </c>
      <c r="AB56" s="22">
        <v>133</v>
      </c>
      <c r="AC56" s="22">
        <v>133</v>
      </c>
      <c r="AD56" s="22">
        <v>133</v>
      </c>
      <c r="AE56" s="20">
        <f>SUM(S56:AD56)</f>
        <v>1596</v>
      </c>
      <c r="AF56" s="23">
        <f t="shared" si="7"/>
        <v>100</v>
      </c>
      <c r="AG56" s="24"/>
    </row>
    <row r="57" spans="1:33" s="6" customFormat="1" ht="141.75" customHeight="1" x14ac:dyDescent="0.2">
      <c r="A57" s="48"/>
      <c r="B57" s="102"/>
      <c r="C57" s="72"/>
      <c r="D57" s="65"/>
      <c r="E57" s="72"/>
      <c r="F57" s="93"/>
      <c r="G57" s="65"/>
      <c r="H57" s="59"/>
      <c r="I57" s="59"/>
      <c r="J57" s="59"/>
      <c r="K57" s="61"/>
      <c r="L57" s="63"/>
      <c r="M57" s="65"/>
      <c r="N57" s="71"/>
      <c r="O57" s="72"/>
      <c r="P57" s="73"/>
      <c r="Q57" s="59"/>
      <c r="R57" s="4" t="s">
        <v>36</v>
      </c>
      <c r="S57" s="38">
        <v>188</v>
      </c>
      <c r="T57" s="39">
        <v>172</v>
      </c>
      <c r="U57" s="39">
        <v>214</v>
      </c>
      <c r="V57" s="184">
        <v>140</v>
      </c>
      <c r="W57" s="184">
        <v>317</v>
      </c>
      <c r="X57" s="184">
        <v>320</v>
      </c>
      <c r="Y57" s="29"/>
      <c r="Z57" s="29"/>
      <c r="AA57" s="29"/>
      <c r="AB57" s="29"/>
      <c r="AC57" s="29"/>
      <c r="AD57" s="29"/>
      <c r="AE57" s="18"/>
      <c r="AF57" s="15" t="e">
        <f t="shared" si="7"/>
        <v>#DIV/0!</v>
      </c>
      <c r="AG57" s="19"/>
    </row>
    <row r="58" spans="1:33" ht="36" customHeight="1" x14ac:dyDescent="0.2">
      <c r="B58" s="140" t="s">
        <v>37</v>
      </c>
      <c r="C58" s="169" t="s">
        <v>81</v>
      </c>
      <c r="D58" s="64" t="s">
        <v>283</v>
      </c>
      <c r="E58" s="64" t="s">
        <v>163</v>
      </c>
      <c r="F58" s="92" t="s">
        <v>164</v>
      </c>
      <c r="G58" s="64" t="s">
        <v>126</v>
      </c>
      <c r="H58" s="171" t="s">
        <v>236</v>
      </c>
      <c r="I58" s="58" t="s">
        <v>237</v>
      </c>
      <c r="J58" s="173" t="s">
        <v>238</v>
      </c>
      <c r="K58" s="60" t="s">
        <v>46</v>
      </c>
      <c r="L58" s="62">
        <v>84</v>
      </c>
      <c r="M58" s="64" t="s">
        <v>47</v>
      </c>
      <c r="N58" s="167">
        <v>1</v>
      </c>
      <c r="O58" s="64" t="s">
        <v>127</v>
      </c>
      <c r="P58" s="92" t="s">
        <v>128</v>
      </c>
      <c r="Q58" s="130" t="s">
        <v>52</v>
      </c>
      <c r="R58" s="50" t="s">
        <v>35</v>
      </c>
      <c r="S58" s="53">
        <v>8</v>
      </c>
      <c r="T58" s="53">
        <v>8</v>
      </c>
      <c r="U58" s="53">
        <v>8</v>
      </c>
      <c r="V58" s="53">
        <v>8</v>
      </c>
      <c r="W58" s="53">
        <v>8</v>
      </c>
      <c r="X58" s="53">
        <v>8</v>
      </c>
      <c r="Y58" s="51">
        <v>8</v>
      </c>
      <c r="Z58" s="30">
        <v>8</v>
      </c>
      <c r="AA58" s="30">
        <v>8</v>
      </c>
      <c r="AB58" s="30">
        <v>8</v>
      </c>
      <c r="AC58" s="30">
        <v>8</v>
      </c>
      <c r="AD58" s="30">
        <v>8</v>
      </c>
      <c r="AE58" s="20">
        <f>SUM(S58:AD58)</f>
        <v>96</v>
      </c>
      <c r="AF58" s="15">
        <f t="shared" ref="AF58:AF59" si="8">(AE58/L58)*100</f>
        <v>114.28571428571428</v>
      </c>
      <c r="AG58" s="16"/>
    </row>
    <row r="59" spans="1:33" ht="179.25" customHeight="1" x14ac:dyDescent="0.2">
      <c r="B59" s="180"/>
      <c r="C59" s="170"/>
      <c r="D59" s="65"/>
      <c r="E59" s="65"/>
      <c r="F59" s="93"/>
      <c r="G59" s="65"/>
      <c r="H59" s="172"/>
      <c r="I59" s="115"/>
      <c r="J59" s="174"/>
      <c r="K59" s="61"/>
      <c r="L59" s="63"/>
      <c r="M59" s="65"/>
      <c r="N59" s="168"/>
      <c r="O59" s="65"/>
      <c r="P59" s="93"/>
      <c r="Q59" s="131"/>
      <c r="R59" s="10" t="s">
        <v>36</v>
      </c>
      <c r="S59" s="183"/>
      <c r="T59" s="183"/>
      <c r="U59" s="183"/>
      <c r="V59" s="183"/>
      <c r="W59" s="183"/>
      <c r="X59" s="183"/>
      <c r="Y59" s="52"/>
      <c r="Z59" s="18"/>
      <c r="AA59" s="18"/>
      <c r="AB59" s="18"/>
      <c r="AC59" s="18"/>
      <c r="AD59" s="18"/>
      <c r="AE59" s="18"/>
      <c r="AF59" s="15" t="e">
        <f t="shared" si="8"/>
        <v>#DIV/0!</v>
      </c>
      <c r="AG59" s="19" t="s">
        <v>296</v>
      </c>
    </row>
    <row r="60" spans="1:33" ht="12.75" customHeight="1" x14ac:dyDescent="0.2">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3" ht="12.75" customHeight="1" x14ac:dyDescent="0.2">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3" ht="12.75" customHeight="1" x14ac:dyDescent="0.2">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3" ht="12.75" customHeight="1" x14ac:dyDescent="0.2">
      <c r="B63" s="5"/>
      <c r="C63" s="5" t="s">
        <v>289</v>
      </c>
      <c r="D63" s="5"/>
      <c r="E63" s="5"/>
      <c r="F63" s="5"/>
      <c r="G63" s="5"/>
      <c r="H63" s="5"/>
      <c r="I63" s="5"/>
      <c r="J63" s="5"/>
      <c r="K63" s="5"/>
      <c r="L63" s="5"/>
      <c r="M63" s="5"/>
      <c r="N63" s="5"/>
      <c r="O63" s="5"/>
      <c r="P63" s="5"/>
      <c r="Q63" s="5"/>
      <c r="R63" s="5"/>
      <c r="S63" s="5"/>
      <c r="T63" s="5"/>
      <c r="U63" s="5"/>
      <c r="V63" s="5"/>
      <c r="W63" s="5"/>
      <c r="X63" s="5"/>
      <c r="Y63" s="5"/>
      <c r="Z63" s="5"/>
      <c r="AA63" s="5"/>
      <c r="AB63" s="5"/>
      <c r="AC63" s="5" t="s">
        <v>291</v>
      </c>
      <c r="AD63" s="5"/>
      <c r="AE63" s="5"/>
      <c r="AF63" s="5"/>
      <c r="AG63" s="5"/>
    </row>
    <row r="64" spans="1:33" ht="12.75" customHeight="1" x14ac:dyDescent="0.2">
      <c r="B64" s="5"/>
      <c r="C64" s="5" t="s">
        <v>290</v>
      </c>
      <c r="D64" s="5"/>
      <c r="E64" s="5"/>
      <c r="F64" s="5"/>
      <c r="G64" s="5"/>
      <c r="H64" s="5"/>
      <c r="I64" s="5"/>
      <c r="J64" s="5"/>
      <c r="K64" s="5"/>
      <c r="L64" s="5"/>
      <c r="M64" s="5"/>
      <c r="N64" s="5"/>
      <c r="O64" s="5"/>
      <c r="P64" s="5"/>
      <c r="Q64" s="5"/>
      <c r="R64" s="5"/>
      <c r="S64" s="5"/>
      <c r="T64" s="5"/>
      <c r="U64" s="5"/>
      <c r="V64" s="5"/>
      <c r="W64" s="5"/>
      <c r="X64" s="5"/>
      <c r="Y64" s="5"/>
      <c r="Z64" s="5"/>
      <c r="AA64" s="5"/>
      <c r="AB64" s="5"/>
      <c r="AC64" s="5" t="s">
        <v>292</v>
      </c>
      <c r="AD64" s="5"/>
      <c r="AE64" s="5"/>
      <c r="AF64" s="5"/>
      <c r="AG64" s="5"/>
    </row>
    <row r="65" spans="2:33" ht="12.75" customHeight="1" x14ac:dyDescent="0.2">
      <c r="B65" s="5"/>
      <c r="C65" s="5" t="s">
        <v>294</v>
      </c>
      <c r="D65" s="5"/>
      <c r="E65" s="5"/>
      <c r="F65" s="5"/>
      <c r="G65" s="5"/>
      <c r="H65" s="5"/>
      <c r="I65" s="5"/>
      <c r="J65" s="5"/>
      <c r="K65" s="5"/>
      <c r="L65" s="5"/>
      <c r="M65" s="5"/>
      <c r="N65" s="5"/>
      <c r="O65" s="5"/>
      <c r="P65" s="5"/>
      <c r="Q65" s="5"/>
      <c r="R65" s="5"/>
      <c r="S65" s="5"/>
      <c r="T65" s="5"/>
      <c r="U65" s="5"/>
      <c r="V65" s="5"/>
      <c r="W65" s="5"/>
      <c r="X65" s="5"/>
      <c r="Y65" s="5"/>
      <c r="Z65" s="5"/>
      <c r="AA65" s="5"/>
      <c r="AB65" s="5"/>
      <c r="AC65" s="5" t="s">
        <v>293</v>
      </c>
      <c r="AD65" s="5"/>
      <c r="AE65" s="5"/>
      <c r="AF65" s="5"/>
      <c r="AG65" s="5"/>
    </row>
    <row r="66" spans="2:33" ht="12.75" customHeight="1" x14ac:dyDescent="0.2">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2:33" ht="12.75" customHeight="1" x14ac:dyDescent="0.2">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2:33" ht="12.75" customHeight="1" x14ac:dyDescent="0.2">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2:33" ht="12.75" customHeight="1" x14ac:dyDescent="0.2">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2:33" ht="12.75" customHeight="1" x14ac:dyDescent="0.2">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2:33" ht="12.75" customHeight="1" x14ac:dyDescent="0.2">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2:33" ht="12.75" customHeight="1" x14ac:dyDescent="0.2">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2:33" ht="12.75" customHeight="1" x14ac:dyDescent="0.2">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2:33" ht="12.75" customHeight="1" x14ac:dyDescent="0.2">
      <c r="B74" s="5"/>
      <c r="C74" s="5"/>
      <c r="D74" s="5"/>
      <c r="E74" s="5"/>
      <c r="F74" s="5"/>
      <c r="G74" s="5"/>
      <c r="H74" s="5"/>
      <c r="I74" s="5"/>
      <c r="J74" s="5"/>
      <c r="K74" s="5"/>
      <c r="L74" s="5"/>
      <c r="M74" s="5"/>
      <c r="N74" s="5"/>
      <c r="O74" s="5"/>
      <c r="P74" s="5"/>
      <c r="Q74" s="5" t="s">
        <v>295</v>
      </c>
      <c r="R74" s="5"/>
      <c r="S74" s="183">
        <v>14</v>
      </c>
      <c r="T74" s="183">
        <v>23</v>
      </c>
      <c r="U74" s="183">
        <v>19</v>
      </c>
      <c r="V74" s="183">
        <v>20</v>
      </c>
      <c r="W74" s="183">
        <v>23</v>
      </c>
      <c r="X74" s="183">
        <v>11</v>
      </c>
      <c r="Y74" s="5"/>
      <c r="Z74" s="5"/>
      <c r="AA74" s="5"/>
      <c r="AB74" s="5"/>
      <c r="AC74" s="5"/>
      <c r="AD74" s="5"/>
      <c r="AE74" s="5"/>
      <c r="AF74" s="5"/>
      <c r="AG74" s="5"/>
    </row>
    <row r="75" spans="2:33" ht="12.75" customHeight="1" x14ac:dyDescent="0.2">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2:33" ht="12.75" customHeight="1" x14ac:dyDescent="0.2">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2:33" ht="12.75" customHeight="1" x14ac:dyDescent="0.2">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2:33" ht="12.75" customHeight="1" x14ac:dyDescent="0.2">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2:33" ht="12.75" customHeight="1" x14ac:dyDescent="0.2">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2:33" ht="12.75" customHeight="1" x14ac:dyDescent="0.2">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2:33" ht="12.75" customHeight="1" x14ac:dyDescent="0.2">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2:33" ht="12.75" customHeight="1" x14ac:dyDescent="0.2">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2:33" ht="12.75" customHeight="1" x14ac:dyDescent="0.2">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2:33" ht="12.75" customHeight="1" x14ac:dyDescent="0.2">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2:33" ht="12.75" customHeight="1" x14ac:dyDescent="0.2">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2:33" ht="12.75" customHeight="1" x14ac:dyDescent="0.2">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2:33" ht="12.75" customHeight="1" x14ac:dyDescent="0.2">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2:33" ht="12.75" customHeight="1" x14ac:dyDescent="0.2">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2:33" ht="12.75" customHeight="1" x14ac:dyDescent="0.2">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2:33" ht="12.75" customHeight="1" x14ac:dyDescent="0.2">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2:33" ht="12.75" customHeight="1" x14ac:dyDescent="0.2">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row r="92" spans="2:33" ht="12.75" customHeight="1" x14ac:dyDescent="0.2">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row>
    <row r="93" spans="2:33" ht="12.75" customHeight="1" x14ac:dyDescent="0.2">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row>
    <row r="94" spans="2:33" ht="12.75" customHeight="1" x14ac:dyDescent="0.2">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row>
    <row r="95" spans="2:33" ht="12.75" customHeight="1" x14ac:dyDescent="0.2">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row>
    <row r="96" spans="2:33" ht="12.75" customHeight="1" x14ac:dyDescent="0.2">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row>
    <row r="97" spans="2:33" ht="12.75" customHeight="1" x14ac:dyDescent="0.2">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row>
    <row r="98" spans="2:33" ht="12.75" customHeight="1" x14ac:dyDescent="0.2">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row>
    <row r="99" spans="2:33" ht="12.75" customHeight="1" x14ac:dyDescent="0.2">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row>
    <row r="100" spans="2:33" ht="12.75" customHeigh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row>
    <row r="101" spans="2:33" ht="12.75" customHeight="1" x14ac:dyDescent="0.2">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row>
    <row r="102" spans="2:33" ht="12.75" customHeight="1" x14ac:dyDescent="0.2">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row>
    <row r="103" spans="2:33" ht="12.75" customHeight="1" x14ac:dyDescent="0.2">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row>
    <row r="104" spans="2:33" ht="12.75" customHeight="1" x14ac:dyDescent="0.2">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row>
    <row r="105" spans="2:33" ht="12.75" customHeight="1" x14ac:dyDescent="0.2">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row>
    <row r="106" spans="2:33" ht="12.75" customHeight="1" x14ac:dyDescent="0.2">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row>
    <row r="107" spans="2:33" ht="12.75" customHeight="1" x14ac:dyDescent="0.2">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row>
    <row r="108" spans="2:33" ht="12.75" customHeight="1" x14ac:dyDescent="0.2">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row>
    <row r="109" spans="2:33" ht="12.75" customHeight="1" x14ac:dyDescent="0.2">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row>
    <row r="110" spans="2:33" ht="12.75" customHeight="1" x14ac:dyDescent="0.2">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row>
    <row r="111" spans="2:33" ht="12.75" customHeight="1" x14ac:dyDescent="0.2">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row>
    <row r="112" spans="2:33" ht="12.75" customHeight="1" x14ac:dyDescent="0.2">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row>
    <row r="113" spans="2:33" ht="12.75" customHeight="1" x14ac:dyDescent="0.2">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row>
    <row r="114" spans="2:33" ht="12.75" customHeight="1" x14ac:dyDescent="0.2">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2:33" ht="12.75" customHeight="1" x14ac:dyDescent="0.2">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2:33" ht="12.75" customHeight="1" x14ac:dyDescent="0.2">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2:33" ht="12.75" customHeight="1" x14ac:dyDescent="0.2">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2:33" ht="12.75" customHeight="1" x14ac:dyDescent="0.2">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row>
    <row r="119" spans="2:33" ht="12.75" customHeight="1" x14ac:dyDescent="0.2">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row>
    <row r="120" spans="2:33" ht="12.75" customHeight="1" x14ac:dyDescent="0.2">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2:33" ht="12.75" customHeight="1" x14ac:dyDescent="0.2">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row>
    <row r="122" spans="2:33" ht="12.75" customHeight="1" x14ac:dyDescent="0.2">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2:33" ht="12.75" customHeight="1" x14ac:dyDescent="0.2">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2:33" ht="12.75" customHeight="1" x14ac:dyDescent="0.2">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row>
    <row r="125" spans="2:33" ht="12.75" customHeight="1" x14ac:dyDescent="0.2">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row>
    <row r="126" spans="2:33" ht="12.75" customHeight="1" x14ac:dyDescent="0.2">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row>
    <row r="127" spans="2:33" ht="12.75" customHeight="1" x14ac:dyDescent="0.2">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row>
    <row r="128" spans="2:33" ht="12.75" customHeight="1" x14ac:dyDescent="0.2">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row>
    <row r="129" spans="2:33" ht="12.75" customHeight="1" x14ac:dyDescent="0.2">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row>
    <row r="130" spans="2:33" ht="12.75" customHeight="1" x14ac:dyDescent="0.2">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row>
    <row r="131" spans="2:33" ht="12.75" customHeight="1" x14ac:dyDescent="0.2">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row>
    <row r="132" spans="2:33" ht="12.75" customHeight="1" x14ac:dyDescent="0.2">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row>
    <row r="133" spans="2:33" ht="12.75" customHeight="1" x14ac:dyDescent="0.2">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row>
    <row r="134" spans="2:33" ht="12.75" customHeight="1" x14ac:dyDescent="0.2">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row>
    <row r="135" spans="2:33" ht="12.75" customHeight="1" x14ac:dyDescent="0.2">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row>
    <row r="136" spans="2:33" ht="12.75" customHeight="1" x14ac:dyDescent="0.2">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row>
    <row r="137" spans="2:33" ht="12.75" customHeight="1" x14ac:dyDescent="0.2">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row>
    <row r="138" spans="2:33" ht="12.75" customHeight="1" x14ac:dyDescent="0.2">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row>
    <row r="139" spans="2:33" ht="12.75" customHeight="1" x14ac:dyDescent="0.2">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row>
    <row r="140" spans="2:33" ht="12.75" customHeight="1" x14ac:dyDescent="0.2">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row>
    <row r="141" spans="2:33" ht="12.75" customHeight="1" x14ac:dyDescent="0.2">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row>
    <row r="142" spans="2:33" ht="12.75" customHeight="1" x14ac:dyDescent="0.2">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row>
    <row r="143" spans="2:33" ht="12.75" customHeight="1" x14ac:dyDescent="0.2">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row>
    <row r="144" spans="2:33" ht="12.75" customHeight="1" x14ac:dyDescent="0.2">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row>
    <row r="145" spans="2:33" ht="12.75" customHeight="1" x14ac:dyDescent="0.2">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row>
    <row r="146" spans="2:33" ht="12.75" customHeight="1" x14ac:dyDescent="0.2">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row>
    <row r="147" spans="2:33" ht="12.75" customHeight="1" x14ac:dyDescent="0.2">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row>
    <row r="148" spans="2:33" ht="12.75" customHeight="1" x14ac:dyDescent="0.2">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row>
    <row r="149" spans="2:33" ht="12.75" customHeight="1" x14ac:dyDescent="0.2">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row>
    <row r="150" spans="2:33" ht="12.75" customHeight="1" x14ac:dyDescent="0.2">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row>
    <row r="151" spans="2:33" ht="12.75" customHeight="1" x14ac:dyDescent="0.2">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row>
    <row r="152" spans="2:33" ht="12.75" customHeight="1" x14ac:dyDescent="0.2">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row>
    <row r="153" spans="2:33" ht="12.75" customHeight="1" x14ac:dyDescent="0.2">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row>
    <row r="154" spans="2:33" ht="12.75" customHeight="1" x14ac:dyDescent="0.2">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row>
    <row r="155" spans="2:33" ht="12.75" customHeight="1" x14ac:dyDescent="0.2">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row>
    <row r="156" spans="2:33" ht="12.75" customHeight="1" x14ac:dyDescent="0.2">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row>
    <row r="157" spans="2:33" ht="12.75" customHeight="1" x14ac:dyDescent="0.2">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row>
    <row r="158" spans="2:33" ht="12.75" customHeight="1" x14ac:dyDescent="0.2">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row>
    <row r="159" spans="2:33" ht="12.75" customHeight="1" x14ac:dyDescent="0.2">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row>
    <row r="160" spans="2:33" ht="12.75" customHeight="1" x14ac:dyDescent="0.2">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row>
    <row r="161" spans="2:33" ht="12.75" customHeight="1" x14ac:dyDescent="0.2">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row>
    <row r="162" spans="2:33" ht="12.75" customHeight="1" x14ac:dyDescent="0.2">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row>
    <row r="163" spans="2:33" ht="12.75" customHeight="1" x14ac:dyDescent="0.2">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row>
    <row r="164" spans="2:33" ht="12.75" customHeight="1" x14ac:dyDescent="0.2">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row>
    <row r="165" spans="2:33" ht="12.75" customHeight="1" x14ac:dyDescent="0.2">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row>
    <row r="166" spans="2:33" ht="12.75" customHeight="1" x14ac:dyDescent="0.2">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row>
    <row r="167" spans="2:33" ht="12.75" customHeight="1" x14ac:dyDescent="0.2">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row>
    <row r="168" spans="2:33" ht="12.75" customHeight="1" x14ac:dyDescent="0.2">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row>
    <row r="169" spans="2:33" ht="12.75" customHeight="1" x14ac:dyDescent="0.2">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row>
    <row r="170" spans="2:33" ht="12.75" customHeight="1" x14ac:dyDescent="0.2">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row>
    <row r="171" spans="2:33" ht="12.75" customHeight="1" x14ac:dyDescent="0.2">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row>
    <row r="172" spans="2:33" ht="12.75" customHeight="1" x14ac:dyDescent="0.2">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row>
    <row r="173" spans="2:33" ht="12.75" customHeight="1" x14ac:dyDescent="0.2">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row>
    <row r="174" spans="2:33" ht="12.75" customHeight="1" x14ac:dyDescent="0.2">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row>
    <row r="175" spans="2:33" ht="12.75" customHeight="1" x14ac:dyDescent="0.2">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row>
    <row r="176" spans="2:33" ht="12.75" customHeight="1" x14ac:dyDescent="0.2">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row>
    <row r="177" spans="2:33" ht="12.75" customHeight="1" x14ac:dyDescent="0.2">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row>
    <row r="178" spans="2:33" ht="12.75" customHeight="1" x14ac:dyDescent="0.2">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row>
    <row r="179" spans="2:33" ht="12.75" customHeight="1" x14ac:dyDescent="0.2">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row>
    <row r="180" spans="2:33" ht="12.75" customHeight="1" x14ac:dyDescent="0.2">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row>
    <row r="181" spans="2:33" ht="12.75" customHeight="1" x14ac:dyDescent="0.2">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row>
    <row r="182" spans="2:33" ht="12.75" customHeight="1" x14ac:dyDescent="0.2">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row>
    <row r="183" spans="2:33" ht="12.75" customHeight="1" x14ac:dyDescent="0.2">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row>
    <row r="184" spans="2:33" ht="12.75" customHeight="1" x14ac:dyDescent="0.2">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row>
    <row r="185" spans="2:33" ht="12.75" customHeight="1" x14ac:dyDescent="0.2">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row>
    <row r="186" spans="2:33" ht="12.75" customHeight="1" x14ac:dyDescent="0.2">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row>
    <row r="187" spans="2:33" ht="12.75" customHeight="1" x14ac:dyDescent="0.2">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row>
    <row r="188" spans="2:33" ht="12.75" customHeight="1" x14ac:dyDescent="0.2">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row>
    <row r="189" spans="2:33" ht="12.75" customHeight="1" x14ac:dyDescent="0.2">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row>
    <row r="190" spans="2:33" ht="12.75" customHeight="1" x14ac:dyDescent="0.2">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row>
    <row r="191" spans="2:33" ht="12.75" customHeight="1" x14ac:dyDescent="0.2">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row>
    <row r="192" spans="2:33" ht="12.75" customHeight="1" x14ac:dyDescent="0.2">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row>
    <row r="193" spans="2:33" ht="12.75" customHeight="1" x14ac:dyDescent="0.2">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row>
    <row r="194" spans="2:33" ht="12.75" customHeight="1" x14ac:dyDescent="0.2">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row>
    <row r="195" spans="2:33" ht="12.75" customHeight="1" x14ac:dyDescent="0.2">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row>
    <row r="196" spans="2:33" ht="12.75" customHeight="1" x14ac:dyDescent="0.2">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row>
    <row r="197" spans="2:33" ht="12.75" customHeight="1" x14ac:dyDescent="0.2">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row>
    <row r="198" spans="2:33" ht="12.75" customHeight="1" x14ac:dyDescent="0.2">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row>
    <row r="199" spans="2:33" ht="12.75" customHeight="1" x14ac:dyDescent="0.2">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row>
    <row r="200" spans="2:33" ht="12.75" customHeight="1" x14ac:dyDescent="0.2">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row>
    <row r="201" spans="2:33" ht="12.75" customHeight="1" x14ac:dyDescent="0.2">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row>
    <row r="202" spans="2:33" ht="12.75" customHeight="1" x14ac:dyDescent="0.2">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row>
    <row r="203" spans="2:33" ht="12.75" customHeight="1" x14ac:dyDescent="0.2">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row>
    <row r="204" spans="2:33" ht="12.75" customHeight="1" x14ac:dyDescent="0.2">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row>
    <row r="205" spans="2:33" ht="12.75" customHeight="1" x14ac:dyDescent="0.2">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row>
    <row r="206" spans="2:33" ht="12.75" customHeight="1" x14ac:dyDescent="0.2">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row>
    <row r="207" spans="2:33" ht="12.75" customHeight="1" x14ac:dyDescent="0.2">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row>
    <row r="208" spans="2:33" ht="12.75" customHeight="1" x14ac:dyDescent="0.2">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row>
    <row r="209" spans="2:33" ht="12.75" customHeight="1" x14ac:dyDescent="0.2">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row>
    <row r="210" spans="2:33" ht="12.75" customHeight="1" x14ac:dyDescent="0.2">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row>
    <row r="211" spans="2:33" ht="12.75" customHeight="1" x14ac:dyDescent="0.2">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row>
    <row r="212" spans="2:33" ht="12.75" customHeight="1" x14ac:dyDescent="0.2">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row>
    <row r="213" spans="2:33" ht="12.75" customHeight="1" x14ac:dyDescent="0.2">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row>
    <row r="214" spans="2:33" ht="12.75" customHeight="1" x14ac:dyDescent="0.2">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row>
    <row r="215" spans="2:33" ht="12.75" customHeight="1" x14ac:dyDescent="0.2">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row>
    <row r="216" spans="2:33" ht="12.75" customHeight="1" x14ac:dyDescent="0.2">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row>
    <row r="217" spans="2:33" ht="12.75" customHeight="1" x14ac:dyDescent="0.2">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row>
    <row r="218" spans="2:33" ht="12.75" customHeight="1" x14ac:dyDescent="0.2">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row>
    <row r="219" spans="2:33" ht="12.75" customHeight="1" x14ac:dyDescent="0.2">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row>
    <row r="220" spans="2:33" ht="12.75" customHeight="1" x14ac:dyDescent="0.2">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row>
    <row r="221" spans="2:33" ht="12.75" customHeight="1" x14ac:dyDescent="0.2">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row>
    <row r="222" spans="2:33" ht="12.75" customHeight="1" x14ac:dyDescent="0.2">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row>
    <row r="223" spans="2:33" ht="12.75" customHeight="1" x14ac:dyDescent="0.2">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row>
    <row r="224" spans="2:33" ht="12.75" customHeight="1" x14ac:dyDescent="0.2">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row>
    <row r="225" spans="2:33" ht="12.75" customHeight="1" x14ac:dyDescent="0.2">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row>
    <row r="226" spans="2:33" ht="12.75" customHeight="1" x14ac:dyDescent="0.2">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row>
    <row r="227" spans="2:33" ht="12.75" customHeight="1" x14ac:dyDescent="0.2">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row>
    <row r="228" spans="2:33" ht="12.75" customHeight="1" x14ac:dyDescent="0.2">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row>
    <row r="229" spans="2:33" ht="12.75" customHeight="1" x14ac:dyDescent="0.2">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row>
    <row r="230" spans="2:33" ht="12.75" customHeight="1" x14ac:dyDescent="0.2">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row>
    <row r="231" spans="2:33" ht="12.75" customHeight="1" x14ac:dyDescent="0.2">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row>
    <row r="232" spans="2:33" ht="12.75" customHeight="1" x14ac:dyDescent="0.2">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row>
    <row r="233" spans="2:33" ht="12.75" customHeight="1" x14ac:dyDescent="0.2">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row>
    <row r="234" spans="2:33" ht="12.75" customHeight="1" x14ac:dyDescent="0.2">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row>
    <row r="235" spans="2:33" ht="12.75" customHeight="1" x14ac:dyDescent="0.2">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row>
    <row r="236" spans="2:33" ht="12.75" customHeight="1" x14ac:dyDescent="0.2">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row>
    <row r="237" spans="2:33" ht="12.75" customHeight="1" x14ac:dyDescent="0.2">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row>
    <row r="238" spans="2:33" ht="12.75" customHeight="1" x14ac:dyDescent="0.2">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row>
    <row r="239" spans="2:33" ht="12.75" customHeight="1" x14ac:dyDescent="0.2">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row>
    <row r="240" spans="2:33" ht="12.75" customHeight="1" x14ac:dyDescent="0.2">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row>
    <row r="241" spans="2:33" ht="12.75" customHeight="1" x14ac:dyDescent="0.2">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row>
    <row r="242" spans="2:33" ht="12.75" customHeight="1" x14ac:dyDescent="0.2">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row>
    <row r="243" spans="2:33" ht="12.75" customHeight="1" x14ac:dyDescent="0.2">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row>
    <row r="244" spans="2:33" ht="12.75" customHeight="1" x14ac:dyDescent="0.2">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row>
    <row r="245" spans="2:33" ht="12.75" customHeight="1" x14ac:dyDescent="0.2">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row>
    <row r="246" spans="2:33" ht="12.75" customHeight="1" x14ac:dyDescent="0.2">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row>
    <row r="247" spans="2:33" ht="12.75" customHeight="1" x14ac:dyDescent="0.2">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row>
    <row r="248" spans="2:33" ht="12.75" customHeight="1" x14ac:dyDescent="0.2">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row>
    <row r="249" spans="2:33" ht="12.75" customHeight="1" x14ac:dyDescent="0.2">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row>
    <row r="250" spans="2:33" ht="12.75" customHeight="1" x14ac:dyDescent="0.2">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row>
    <row r="251" spans="2:33" ht="12.75" customHeight="1" x14ac:dyDescent="0.2">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row>
    <row r="252" spans="2:33" ht="12.75" customHeight="1" x14ac:dyDescent="0.2">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row>
    <row r="253" spans="2:33" ht="12.75" customHeight="1" x14ac:dyDescent="0.2">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row>
    <row r="254" spans="2:33" ht="12.75" customHeight="1" x14ac:dyDescent="0.2">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row>
    <row r="255" spans="2:33" ht="12.75" customHeight="1" x14ac:dyDescent="0.2">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row>
    <row r="256" spans="2:33" ht="12.75" customHeight="1" x14ac:dyDescent="0.2">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row>
    <row r="257" spans="2:33" ht="12.75" customHeight="1" x14ac:dyDescent="0.2">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row>
    <row r="258" spans="2:33" ht="12.75" customHeight="1" x14ac:dyDescent="0.2">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row>
    <row r="259" spans="2:33" ht="12.75" customHeight="1" x14ac:dyDescent="0.2">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row>
    <row r="260" spans="2:33" ht="12.75" customHeight="1" x14ac:dyDescent="0.2">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row>
    <row r="261" spans="2:33" ht="12.75" customHeight="1" x14ac:dyDescent="0.2">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row>
    <row r="262" spans="2:33" ht="12.75" customHeight="1" x14ac:dyDescent="0.2">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row>
    <row r="263" spans="2:33" ht="12.75" customHeight="1" x14ac:dyDescent="0.2">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row>
    <row r="264" spans="2:33" ht="12.75" customHeight="1" x14ac:dyDescent="0.2">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row>
    <row r="265" spans="2:33" ht="12.75" customHeight="1" x14ac:dyDescent="0.2">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row>
    <row r="266" spans="2:33" ht="12.75" customHeight="1" x14ac:dyDescent="0.2">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row>
    <row r="267" spans="2:33" ht="12.75" customHeight="1" x14ac:dyDescent="0.2">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row>
    <row r="268" spans="2:33" ht="12.75" customHeight="1" x14ac:dyDescent="0.2">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row>
    <row r="269" spans="2:33" ht="12.75" customHeight="1" x14ac:dyDescent="0.2">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row>
    <row r="270" spans="2:33" ht="12.75" customHeight="1" x14ac:dyDescent="0.2">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row>
    <row r="271" spans="2:33" ht="12.75" customHeight="1" x14ac:dyDescent="0.2">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row>
    <row r="272" spans="2:33" ht="12.75" customHeight="1" x14ac:dyDescent="0.2">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row>
    <row r="273" spans="2:33" ht="12.75" customHeight="1" x14ac:dyDescent="0.2">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row>
    <row r="274" spans="2:33" ht="12.75" customHeight="1" x14ac:dyDescent="0.2">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row>
    <row r="275" spans="2:33" ht="12.75" customHeight="1" x14ac:dyDescent="0.2">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row>
    <row r="276" spans="2:33" ht="12.75" customHeight="1" x14ac:dyDescent="0.2">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row>
    <row r="277" spans="2:33" ht="12.75" customHeight="1" x14ac:dyDescent="0.2">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row>
    <row r="278" spans="2:33" ht="12.75" customHeight="1" x14ac:dyDescent="0.2">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row>
    <row r="279" spans="2:33" ht="12.75" customHeight="1" x14ac:dyDescent="0.2">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row>
    <row r="280" spans="2:33" ht="12.75" customHeight="1" x14ac:dyDescent="0.2">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row>
    <row r="281" spans="2:33" ht="12.75" customHeight="1" x14ac:dyDescent="0.2">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row>
    <row r="282" spans="2:33" ht="12.75" customHeight="1" x14ac:dyDescent="0.2">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row>
    <row r="283" spans="2:33" ht="12.75" customHeight="1" x14ac:dyDescent="0.2">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row>
    <row r="284" spans="2:33" ht="12.75" customHeight="1" x14ac:dyDescent="0.2">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row>
    <row r="285" spans="2:33" ht="12.75" customHeight="1" x14ac:dyDescent="0.2">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row>
    <row r="286" spans="2:33" ht="12.75" customHeight="1" x14ac:dyDescent="0.2">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row>
    <row r="287" spans="2:33" ht="12.75" customHeight="1" x14ac:dyDescent="0.2">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row>
    <row r="288" spans="2:33" ht="12.75" customHeight="1" x14ac:dyDescent="0.2">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row>
    <row r="289" spans="2:33" ht="12.75" customHeight="1" x14ac:dyDescent="0.2">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row>
    <row r="290" spans="2:33" ht="12.75" customHeight="1" x14ac:dyDescent="0.2">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row>
    <row r="291" spans="2:33" ht="12.75" customHeight="1" x14ac:dyDescent="0.2">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row>
    <row r="292" spans="2:33" ht="12.75" customHeight="1" x14ac:dyDescent="0.2">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row>
    <row r="293" spans="2:33" ht="12.75" customHeight="1" x14ac:dyDescent="0.2">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row>
    <row r="294" spans="2:33" ht="12.75" customHeight="1" x14ac:dyDescent="0.2">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row>
    <row r="295" spans="2:33" ht="12.75" customHeight="1" x14ac:dyDescent="0.2">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row>
    <row r="296" spans="2:33" ht="12.75" customHeight="1" x14ac:dyDescent="0.2">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row>
    <row r="297" spans="2:33" ht="12.75" customHeight="1" x14ac:dyDescent="0.2">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row>
    <row r="298" spans="2:33" ht="12.75" customHeight="1" x14ac:dyDescent="0.2">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row>
    <row r="299" spans="2:33" ht="12.75" customHeight="1" x14ac:dyDescent="0.2">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row>
    <row r="300" spans="2:33" ht="12.75" customHeight="1" x14ac:dyDescent="0.2">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row>
    <row r="301" spans="2:33" ht="12.75" customHeight="1" x14ac:dyDescent="0.2">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row>
    <row r="302" spans="2:33" ht="12.75" customHeight="1" x14ac:dyDescent="0.2">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row>
    <row r="303" spans="2:33" ht="12.75" customHeight="1" x14ac:dyDescent="0.2">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row>
    <row r="304" spans="2:33" ht="12.75" customHeight="1" x14ac:dyDescent="0.2">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row>
    <row r="305" spans="2:33" ht="12.75" customHeight="1" x14ac:dyDescent="0.2">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row>
    <row r="306" spans="2:33" ht="12.75" customHeight="1" x14ac:dyDescent="0.2">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row>
    <row r="307" spans="2:33" ht="12.75" customHeight="1" x14ac:dyDescent="0.2">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row>
    <row r="308" spans="2:33" ht="12.75" customHeight="1" x14ac:dyDescent="0.2">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row>
    <row r="309" spans="2:33" ht="12.75" customHeight="1" x14ac:dyDescent="0.2">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row>
    <row r="310" spans="2:33" ht="12.75" customHeight="1" x14ac:dyDescent="0.2">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row>
    <row r="311" spans="2:33" ht="12.75" customHeight="1" x14ac:dyDescent="0.2">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row>
    <row r="312" spans="2:33" ht="12.75" customHeight="1" x14ac:dyDescent="0.2">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row>
    <row r="313" spans="2:33" ht="12.75" customHeight="1" x14ac:dyDescent="0.2">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row>
    <row r="314" spans="2:33" ht="12.75" customHeight="1" x14ac:dyDescent="0.2">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row>
    <row r="315" spans="2:33" ht="12.75" customHeight="1" x14ac:dyDescent="0.2">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row>
    <row r="316" spans="2:33" ht="12.75" customHeight="1" x14ac:dyDescent="0.2">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row>
    <row r="317" spans="2:33" ht="12.75" customHeight="1" x14ac:dyDescent="0.2">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row>
    <row r="318" spans="2:33" ht="12.75" customHeight="1" x14ac:dyDescent="0.2">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row>
    <row r="319" spans="2:33" ht="12.75" customHeight="1" x14ac:dyDescent="0.2">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row>
    <row r="320" spans="2:33" ht="12.75" customHeight="1" x14ac:dyDescent="0.2">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row>
    <row r="321" spans="2:33" ht="12.75" customHeight="1" x14ac:dyDescent="0.2">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row>
    <row r="322" spans="2:33" ht="12.75" customHeight="1" x14ac:dyDescent="0.2">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row>
    <row r="323" spans="2:33" ht="12.75" customHeight="1" x14ac:dyDescent="0.2">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row>
    <row r="324" spans="2:33" ht="12.75" customHeight="1" x14ac:dyDescent="0.2">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row>
    <row r="325" spans="2:33" ht="12.75" customHeight="1" x14ac:dyDescent="0.2">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row>
    <row r="326" spans="2:33" ht="12.75" customHeight="1" x14ac:dyDescent="0.2">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row>
    <row r="327" spans="2:33" ht="12.75" customHeight="1" x14ac:dyDescent="0.2">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row>
    <row r="328" spans="2:33" ht="12.75" customHeight="1" x14ac:dyDescent="0.2">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row>
    <row r="329" spans="2:33" ht="12.75" customHeight="1" x14ac:dyDescent="0.2">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row>
    <row r="330" spans="2:33" ht="12.75" customHeight="1" x14ac:dyDescent="0.2">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row>
    <row r="331" spans="2:33" ht="12.75" customHeight="1" x14ac:dyDescent="0.2">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row>
    <row r="332" spans="2:33" ht="12.75" customHeight="1" x14ac:dyDescent="0.2">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row>
    <row r="333" spans="2:33" ht="12.75" customHeight="1" x14ac:dyDescent="0.2">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row>
    <row r="334" spans="2:33" ht="12.75" customHeight="1" x14ac:dyDescent="0.2">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row>
    <row r="335" spans="2:33" ht="12.75" customHeight="1" x14ac:dyDescent="0.2">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row>
    <row r="336" spans="2:33" ht="12.75" customHeight="1" x14ac:dyDescent="0.2">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row>
    <row r="337" spans="2:33" ht="12.75" customHeight="1" x14ac:dyDescent="0.2">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row>
    <row r="338" spans="2:33" ht="12.75" customHeight="1" x14ac:dyDescent="0.2">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row>
    <row r="339" spans="2:33" ht="12.75" customHeight="1" x14ac:dyDescent="0.2">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row>
    <row r="340" spans="2:33" ht="12.75" customHeight="1" x14ac:dyDescent="0.2">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row>
    <row r="341" spans="2:33" ht="12.75" customHeight="1" x14ac:dyDescent="0.2">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row>
    <row r="342" spans="2:33" ht="12.75" customHeight="1" x14ac:dyDescent="0.2">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row>
    <row r="343" spans="2:33" ht="12.75" customHeight="1" x14ac:dyDescent="0.2">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row>
    <row r="344" spans="2:33" ht="12.75" customHeight="1" x14ac:dyDescent="0.2">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row>
    <row r="345" spans="2:33" ht="12.75" customHeight="1" x14ac:dyDescent="0.2">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row>
    <row r="346" spans="2:33" ht="12.75" customHeight="1" x14ac:dyDescent="0.2">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row>
    <row r="347" spans="2:33" ht="12.75" customHeight="1" x14ac:dyDescent="0.2">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row>
    <row r="348" spans="2:33" ht="12.75" customHeight="1" x14ac:dyDescent="0.2">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row>
    <row r="349" spans="2:33" ht="12.75" customHeight="1" x14ac:dyDescent="0.2">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row>
    <row r="350" spans="2:33" ht="12.75" customHeight="1" x14ac:dyDescent="0.2">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row>
    <row r="351" spans="2:33" ht="12.75" customHeight="1" x14ac:dyDescent="0.2">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row>
    <row r="352" spans="2:33" ht="12.75" customHeight="1" x14ac:dyDescent="0.2">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row>
    <row r="353" spans="2:33" ht="12.75" customHeight="1" x14ac:dyDescent="0.2">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row>
    <row r="354" spans="2:33" ht="12.75" customHeight="1" x14ac:dyDescent="0.2">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row>
    <row r="355" spans="2:33" ht="12.75" customHeight="1" x14ac:dyDescent="0.2">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row>
    <row r="356" spans="2:33" ht="12.75" customHeight="1" x14ac:dyDescent="0.2">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row>
    <row r="357" spans="2:33" ht="12.75" customHeight="1" x14ac:dyDescent="0.2">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row>
    <row r="358" spans="2:33" ht="12.75" customHeight="1" x14ac:dyDescent="0.2">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row>
    <row r="359" spans="2:33" ht="12.75" customHeight="1" x14ac:dyDescent="0.2">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row>
    <row r="360" spans="2:33" ht="12.75" customHeight="1" x14ac:dyDescent="0.2">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row>
    <row r="361" spans="2:33" ht="12.75" customHeight="1" x14ac:dyDescent="0.2">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row>
    <row r="362" spans="2:33" ht="12.75" customHeight="1" x14ac:dyDescent="0.2">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row>
    <row r="363" spans="2:33" ht="12.75" customHeight="1" x14ac:dyDescent="0.2">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row>
    <row r="364" spans="2:33" ht="12.75" customHeight="1" x14ac:dyDescent="0.2">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row>
    <row r="365" spans="2:33" ht="12.75" customHeight="1" x14ac:dyDescent="0.2">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row>
    <row r="366" spans="2:33" ht="12.75" customHeight="1" x14ac:dyDescent="0.2">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row>
    <row r="367" spans="2:33" ht="12.75" customHeight="1" x14ac:dyDescent="0.2">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row>
    <row r="368" spans="2:33" ht="12.75" customHeight="1" x14ac:dyDescent="0.2">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row>
    <row r="369" spans="2:33" ht="12.75" customHeight="1" x14ac:dyDescent="0.2">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row>
    <row r="370" spans="2:33" ht="12.75" customHeight="1" x14ac:dyDescent="0.2">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row>
    <row r="371" spans="2:33" ht="12.75" customHeight="1" x14ac:dyDescent="0.2">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row>
    <row r="372" spans="2:33" ht="12.75" customHeight="1" x14ac:dyDescent="0.2">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row>
    <row r="373" spans="2:33" ht="12.75" customHeight="1" x14ac:dyDescent="0.2">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row>
    <row r="374" spans="2:33" ht="12.75" customHeight="1" x14ac:dyDescent="0.2">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row>
    <row r="375" spans="2:33" ht="12.75" customHeight="1" x14ac:dyDescent="0.2">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row>
    <row r="376" spans="2:33" ht="12.75" customHeight="1" x14ac:dyDescent="0.2">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row>
    <row r="377" spans="2:33" ht="12.75" customHeight="1" x14ac:dyDescent="0.2">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row>
    <row r="378" spans="2:33" ht="12.75" customHeight="1" x14ac:dyDescent="0.2">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row>
    <row r="379" spans="2:33" ht="12.75" customHeight="1" x14ac:dyDescent="0.2">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row>
    <row r="380" spans="2:33" ht="12.75" customHeight="1" x14ac:dyDescent="0.2">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row>
    <row r="381" spans="2:33" ht="12.75" customHeight="1" x14ac:dyDescent="0.2">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row>
    <row r="382" spans="2:33" ht="12.75" customHeight="1" x14ac:dyDescent="0.2">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row>
    <row r="383" spans="2:33" ht="12.75" customHeight="1" x14ac:dyDescent="0.2">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row>
    <row r="384" spans="2:33" ht="12.75" customHeight="1" x14ac:dyDescent="0.2">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row>
    <row r="385" spans="2:33" ht="12.75" customHeight="1" x14ac:dyDescent="0.2">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row>
    <row r="386" spans="2:33" ht="12.75" customHeight="1" x14ac:dyDescent="0.2">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row>
    <row r="387" spans="2:33" ht="12.75" customHeight="1" x14ac:dyDescent="0.2">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row>
    <row r="388" spans="2:33" ht="12.75" customHeight="1" x14ac:dyDescent="0.2">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row>
    <row r="389" spans="2:33" ht="12.75" customHeight="1" x14ac:dyDescent="0.2">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row>
    <row r="390" spans="2:33" ht="12.75" customHeight="1" x14ac:dyDescent="0.2">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row>
    <row r="391" spans="2:33" ht="12.75" customHeight="1" x14ac:dyDescent="0.2">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row>
    <row r="392" spans="2:33" ht="12.75" customHeight="1" x14ac:dyDescent="0.2">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row>
    <row r="393" spans="2:33" ht="12.75" customHeight="1" x14ac:dyDescent="0.2">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row>
    <row r="394" spans="2:33" ht="12.75" customHeight="1" x14ac:dyDescent="0.2">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row>
    <row r="395" spans="2:33" ht="12.75" customHeight="1" x14ac:dyDescent="0.2">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row>
    <row r="396" spans="2:33" ht="12.75" customHeight="1" x14ac:dyDescent="0.2">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row>
    <row r="397" spans="2:33" ht="12.75" customHeight="1" x14ac:dyDescent="0.2">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row>
    <row r="398" spans="2:33" ht="12.75" customHeight="1" x14ac:dyDescent="0.2">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row>
    <row r="399" spans="2:33" ht="12.75" customHeight="1" x14ac:dyDescent="0.2">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row>
    <row r="400" spans="2:33" ht="12.75" customHeight="1" x14ac:dyDescent="0.2">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row>
    <row r="401" spans="2:33" ht="12.75" customHeight="1" x14ac:dyDescent="0.2">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row>
    <row r="402" spans="2:33" ht="12.75" customHeight="1" x14ac:dyDescent="0.2">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row>
    <row r="403" spans="2:33" ht="12.75" customHeight="1" x14ac:dyDescent="0.2">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row>
    <row r="404" spans="2:33" ht="12.75" customHeight="1" x14ac:dyDescent="0.2">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row>
    <row r="405" spans="2:33" ht="12.75" customHeight="1" x14ac:dyDescent="0.2">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row>
    <row r="406" spans="2:33" ht="12.75" customHeight="1" x14ac:dyDescent="0.2">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row>
    <row r="407" spans="2:33" ht="12.75" customHeight="1" x14ac:dyDescent="0.2">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row>
    <row r="408" spans="2:33" ht="12.75" customHeight="1" x14ac:dyDescent="0.2">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row>
    <row r="409" spans="2:33" ht="12.75" customHeight="1" x14ac:dyDescent="0.2">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row>
    <row r="410" spans="2:33" ht="12.75" customHeight="1" x14ac:dyDescent="0.2">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row>
    <row r="411" spans="2:33" ht="12.75" customHeight="1" x14ac:dyDescent="0.2">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row>
    <row r="412" spans="2:33" ht="12.75" customHeight="1" x14ac:dyDescent="0.2">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row>
    <row r="413" spans="2:33" ht="12.75" customHeight="1" x14ac:dyDescent="0.2">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row>
    <row r="414" spans="2:33" ht="12.75" customHeight="1" x14ac:dyDescent="0.2">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row>
    <row r="415" spans="2:33" ht="12.75" customHeight="1" x14ac:dyDescent="0.2">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row>
    <row r="416" spans="2:33" ht="12.75" customHeight="1" x14ac:dyDescent="0.2">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row>
    <row r="417" spans="2:33" ht="12.75" customHeight="1" x14ac:dyDescent="0.2">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row>
    <row r="418" spans="2:33" ht="12.75" customHeight="1" x14ac:dyDescent="0.2">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row>
    <row r="419" spans="2:33" ht="12.75" customHeight="1" x14ac:dyDescent="0.2">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row>
    <row r="420" spans="2:33" ht="12.75" customHeight="1" x14ac:dyDescent="0.2">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row>
    <row r="421" spans="2:33" ht="12.75" customHeight="1" x14ac:dyDescent="0.2">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row>
    <row r="422" spans="2:33" ht="12.75" customHeight="1" x14ac:dyDescent="0.2">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row>
    <row r="423" spans="2:33" ht="12.75" customHeight="1" x14ac:dyDescent="0.2">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row>
    <row r="424" spans="2:33" ht="12.75" customHeight="1" x14ac:dyDescent="0.2">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row>
    <row r="425" spans="2:33" ht="12.75" customHeight="1" x14ac:dyDescent="0.2">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row>
    <row r="426" spans="2:33" ht="12.75" customHeight="1" x14ac:dyDescent="0.2">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row>
    <row r="427" spans="2:33" ht="12.75" customHeight="1" x14ac:dyDescent="0.2">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row>
    <row r="428" spans="2:33" ht="12.75" customHeight="1" x14ac:dyDescent="0.2">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row>
    <row r="429" spans="2:33" ht="12.75" customHeight="1" x14ac:dyDescent="0.2">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row>
    <row r="430" spans="2:33" ht="12.75" customHeight="1" x14ac:dyDescent="0.2">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row>
    <row r="431" spans="2:33" ht="12.75" customHeight="1" x14ac:dyDescent="0.2">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row>
    <row r="432" spans="2:33" ht="12.75" customHeight="1" x14ac:dyDescent="0.2">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row>
    <row r="433" spans="2:33" ht="12.75" customHeight="1" x14ac:dyDescent="0.2">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row>
    <row r="434" spans="2:33" ht="12.75" customHeight="1" x14ac:dyDescent="0.2">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row>
    <row r="435" spans="2:33" ht="12.75" customHeight="1" x14ac:dyDescent="0.2">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row>
    <row r="436" spans="2:33" ht="12.75" customHeight="1" x14ac:dyDescent="0.2">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row>
    <row r="437" spans="2:33" ht="12.75" customHeight="1" x14ac:dyDescent="0.2">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row>
    <row r="438" spans="2:33" ht="12.75" customHeight="1" x14ac:dyDescent="0.2">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row>
    <row r="439" spans="2:33" ht="12.75" customHeight="1" x14ac:dyDescent="0.2">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row>
    <row r="440" spans="2:33" ht="12.75" customHeight="1" x14ac:dyDescent="0.2">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row>
    <row r="441" spans="2:33" ht="12.75" customHeight="1" x14ac:dyDescent="0.2">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row>
    <row r="442" spans="2:33" ht="12.75" customHeight="1" x14ac:dyDescent="0.2">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row>
    <row r="443" spans="2:33" ht="12.75" customHeight="1" x14ac:dyDescent="0.2">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row>
    <row r="444" spans="2:33" ht="12.75" customHeight="1" x14ac:dyDescent="0.2">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row>
    <row r="445" spans="2:33" ht="12.75" customHeight="1" x14ac:dyDescent="0.2">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row>
    <row r="446" spans="2:33" ht="12.75" customHeight="1" x14ac:dyDescent="0.2">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row>
    <row r="447" spans="2:33" ht="12.75" customHeight="1" x14ac:dyDescent="0.2">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row>
    <row r="448" spans="2:33" ht="12.75" customHeight="1" x14ac:dyDescent="0.2">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row>
    <row r="449" spans="2:33" ht="12.75" customHeight="1" x14ac:dyDescent="0.2">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row>
    <row r="450" spans="2:33" ht="12.75" customHeight="1" x14ac:dyDescent="0.2">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row>
    <row r="451" spans="2:33" ht="12.75" customHeight="1" x14ac:dyDescent="0.2">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row>
    <row r="452" spans="2:33" ht="12.75" customHeight="1" x14ac:dyDescent="0.2">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row>
    <row r="453" spans="2:33" ht="12.75" customHeight="1" x14ac:dyDescent="0.2">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row>
    <row r="454" spans="2:33" ht="12.75" customHeight="1" x14ac:dyDescent="0.2">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row>
    <row r="455" spans="2:33" ht="12.75" customHeight="1" x14ac:dyDescent="0.2">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row>
    <row r="456" spans="2:33" ht="12.75" customHeight="1" x14ac:dyDescent="0.2">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row>
    <row r="457" spans="2:33" ht="12.75" customHeight="1" x14ac:dyDescent="0.2">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row>
    <row r="458" spans="2:33" ht="12.75" customHeight="1" x14ac:dyDescent="0.2">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row>
    <row r="459" spans="2:33" ht="12.75" customHeight="1" x14ac:dyDescent="0.2">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row>
    <row r="460" spans="2:33" ht="12.75" customHeight="1" x14ac:dyDescent="0.2">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row>
    <row r="461" spans="2:33" ht="12.75" customHeight="1" x14ac:dyDescent="0.2">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row>
    <row r="462" spans="2:33" ht="12.75" customHeight="1" x14ac:dyDescent="0.2">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row>
    <row r="463" spans="2:33" ht="12.75" customHeight="1" x14ac:dyDescent="0.2">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row>
    <row r="464" spans="2:33" ht="12.75" customHeight="1" x14ac:dyDescent="0.2">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row>
    <row r="465" spans="2:33" ht="12.75" customHeight="1" x14ac:dyDescent="0.2">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row>
    <row r="466" spans="2:33" ht="12.75" customHeight="1" x14ac:dyDescent="0.2">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row>
    <row r="467" spans="2:33" ht="12.75" customHeight="1" x14ac:dyDescent="0.2">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row>
    <row r="468" spans="2:33" ht="12.75" customHeight="1" x14ac:dyDescent="0.2">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row>
    <row r="469" spans="2:33" ht="12.75" customHeight="1" x14ac:dyDescent="0.2">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row>
    <row r="470" spans="2:33" ht="12.75" customHeight="1" x14ac:dyDescent="0.2">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row>
    <row r="471" spans="2:33" ht="12.75" customHeight="1" x14ac:dyDescent="0.2">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row>
    <row r="472" spans="2:33" ht="12.75" customHeight="1" x14ac:dyDescent="0.2">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row>
    <row r="473" spans="2:33" ht="12.75" customHeight="1" x14ac:dyDescent="0.2">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row>
    <row r="474" spans="2:33" ht="12.75" customHeight="1" x14ac:dyDescent="0.2">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row>
    <row r="475" spans="2:33" ht="12.75" customHeight="1" x14ac:dyDescent="0.2">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row>
    <row r="476" spans="2:33" ht="12.75" customHeight="1" x14ac:dyDescent="0.2">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row>
    <row r="477" spans="2:33" ht="12.75" customHeight="1" x14ac:dyDescent="0.2">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row>
    <row r="478" spans="2:33" ht="12.75" customHeight="1" x14ac:dyDescent="0.2">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row>
    <row r="479" spans="2:33" ht="12.75" customHeight="1" x14ac:dyDescent="0.2">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row>
    <row r="480" spans="2:33" ht="12.75" customHeight="1" x14ac:dyDescent="0.2">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row>
    <row r="481" spans="2:33" ht="12.75" customHeight="1" x14ac:dyDescent="0.2">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row>
    <row r="482" spans="2:33" ht="12.75" customHeight="1" x14ac:dyDescent="0.2">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row>
    <row r="483" spans="2:33" ht="12.75" customHeight="1" x14ac:dyDescent="0.2">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row>
    <row r="484" spans="2:33" ht="12.75" customHeight="1" x14ac:dyDescent="0.2">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row>
    <row r="485" spans="2:33" ht="12.75" customHeight="1" x14ac:dyDescent="0.2">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row>
    <row r="486" spans="2:33" ht="12.75" customHeight="1" x14ac:dyDescent="0.2">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row>
    <row r="487" spans="2:33" ht="12.75" customHeight="1" x14ac:dyDescent="0.2">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row>
    <row r="488" spans="2:33" ht="12.75" customHeight="1" x14ac:dyDescent="0.2">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row>
    <row r="489" spans="2:33" ht="12.75" customHeight="1" x14ac:dyDescent="0.2">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row>
    <row r="490" spans="2:33" ht="12.75" customHeight="1" x14ac:dyDescent="0.2">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row>
    <row r="491" spans="2:33" ht="12.75" customHeight="1" x14ac:dyDescent="0.2">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row>
    <row r="492" spans="2:33" ht="12.75" customHeight="1" x14ac:dyDescent="0.2">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row>
    <row r="493" spans="2:33" ht="12.75" customHeight="1" x14ac:dyDescent="0.2">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row>
    <row r="494" spans="2:33" ht="12.75" customHeight="1" x14ac:dyDescent="0.2">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row>
    <row r="495" spans="2:33" ht="12.75" customHeight="1" x14ac:dyDescent="0.2">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row>
    <row r="496" spans="2:33" ht="12.75" customHeight="1" x14ac:dyDescent="0.2">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row>
    <row r="497" spans="2:33" ht="12.75" customHeight="1" x14ac:dyDescent="0.2">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row>
    <row r="498" spans="2:33" ht="12.75" customHeight="1" x14ac:dyDescent="0.2">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row>
    <row r="499" spans="2:33" ht="12.75" customHeight="1" x14ac:dyDescent="0.2">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row>
    <row r="500" spans="2:33" ht="12.75" customHeight="1" x14ac:dyDescent="0.2">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row>
    <row r="501" spans="2:33" ht="12.75" customHeight="1" x14ac:dyDescent="0.2">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row>
    <row r="502" spans="2:33" ht="12.75" customHeight="1" x14ac:dyDescent="0.2">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row>
    <row r="503" spans="2:33" ht="12.75" customHeight="1" x14ac:dyDescent="0.2">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row>
    <row r="504" spans="2:33" ht="12.75" customHeight="1" x14ac:dyDescent="0.2">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row>
    <row r="505" spans="2:33" ht="12.75" customHeight="1" x14ac:dyDescent="0.2">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row>
    <row r="506" spans="2:33" ht="12.75" customHeight="1" x14ac:dyDescent="0.2">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row>
    <row r="507" spans="2:33" ht="12.75" customHeight="1" x14ac:dyDescent="0.2">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row>
    <row r="508" spans="2:33" ht="12.75" customHeight="1" x14ac:dyDescent="0.2">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row>
    <row r="509" spans="2:33" ht="12.75" customHeight="1" x14ac:dyDescent="0.2">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row>
    <row r="510" spans="2:33" ht="12.75" customHeight="1" x14ac:dyDescent="0.2">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row>
    <row r="511" spans="2:33" ht="12.75" customHeight="1" x14ac:dyDescent="0.2">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row>
    <row r="512" spans="2:33" ht="12.75" customHeight="1" x14ac:dyDescent="0.2">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row>
    <row r="513" spans="2:33" ht="12.75" customHeight="1" x14ac:dyDescent="0.2">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row>
    <row r="514" spans="2:33" ht="12.75" customHeight="1" x14ac:dyDescent="0.2">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row>
    <row r="515" spans="2:33" ht="12.75" customHeight="1" x14ac:dyDescent="0.2">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row>
    <row r="516" spans="2:33" ht="12.75" customHeight="1" x14ac:dyDescent="0.2">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row>
    <row r="517" spans="2:33" ht="12.75" customHeight="1" x14ac:dyDescent="0.2">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row>
    <row r="518" spans="2:33" ht="12.75" customHeight="1" x14ac:dyDescent="0.2">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row>
    <row r="519" spans="2:33" ht="12.75" customHeight="1" x14ac:dyDescent="0.2">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row>
    <row r="520" spans="2:33" ht="12.75" customHeight="1" x14ac:dyDescent="0.2">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row>
    <row r="521" spans="2:33" ht="12.75" customHeight="1" x14ac:dyDescent="0.2">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row>
    <row r="522" spans="2:33" ht="12.75" customHeight="1" x14ac:dyDescent="0.2">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row>
    <row r="523" spans="2:33" ht="12.75" customHeight="1" x14ac:dyDescent="0.2">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row>
    <row r="524" spans="2:33" ht="12.75" customHeight="1" x14ac:dyDescent="0.2">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row>
    <row r="525" spans="2:33" ht="12.75" customHeight="1" x14ac:dyDescent="0.2">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row>
    <row r="526" spans="2:33" ht="12.75" customHeight="1" x14ac:dyDescent="0.2">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row>
    <row r="527" spans="2:33" ht="12.75" customHeight="1" x14ac:dyDescent="0.2">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row>
    <row r="528" spans="2:33" ht="12.75" customHeight="1" x14ac:dyDescent="0.2">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row>
    <row r="529" spans="2:33" ht="12.75" customHeight="1" x14ac:dyDescent="0.2">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row>
    <row r="530" spans="2:33" ht="12.75" customHeight="1" x14ac:dyDescent="0.2">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row>
    <row r="531" spans="2:33" ht="12.75" customHeight="1" x14ac:dyDescent="0.2">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row>
    <row r="532" spans="2:33" ht="12.75" customHeight="1" x14ac:dyDescent="0.2">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row>
    <row r="533" spans="2:33" ht="12.75" customHeight="1" x14ac:dyDescent="0.2">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row>
    <row r="534" spans="2:33" ht="12.75" customHeight="1" x14ac:dyDescent="0.2">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row>
    <row r="535" spans="2:33" ht="12.75" customHeight="1" x14ac:dyDescent="0.2">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row>
    <row r="536" spans="2:33" ht="12.75" customHeight="1" x14ac:dyDescent="0.2">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row>
    <row r="537" spans="2:33" ht="12.75" customHeight="1" x14ac:dyDescent="0.2">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row>
    <row r="538" spans="2:33" ht="12.75" customHeight="1" x14ac:dyDescent="0.2">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row>
    <row r="539" spans="2:33" ht="12.75" customHeight="1" x14ac:dyDescent="0.2">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row>
    <row r="540" spans="2:33" ht="12.75" customHeight="1" x14ac:dyDescent="0.2">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row>
    <row r="541" spans="2:33" ht="12.75" customHeight="1" x14ac:dyDescent="0.2">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row>
    <row r="542" spans="2:33" ht="12.75" customHeight="1" x14ac:dyDescent="0.2">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row>
    <row r="543" spans="2:33" ht="12.75" customHeight="1" x14ac:dyDescent="0.2">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row>
    <row r="544" spans="2:33" ht="12.75" customHeight="1" x14ac:dyDescent="0.2">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row>
    <row r="545" spans="2:33" ht="12.75" customHeight="1" x14ac:dyDescent="0.2">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row>
    <row r="546" spans="2:33" ht="12.75" customHeight="1" x14ac:dyDescent="0.2">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row>
    <row r="547" spans="2:33" ht="12.75" customHeight="1" x14ac:dyDescent="0.2">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row>
    <row r="548" spans="2:33" ht="12.75" customHeight="1" x14ac:dyDescent="0.2">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row>
    <row r="549" spans="2:33" ht="12.75" customHeight="1" x14ac:dyDescent="0.2">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row>
    <row r="550" spans="2:33" ht="12.75" customHeight="1" x14ac:dyDescent="0.2">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row>
    <row r="551" spans="2:33" ht="12.75" customHeight="1" x14ac:dyDescent="0.2">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row>
    <row r="552" spans="2:33" ht="12.75" customHeight="1" x14ac:dyDescent="0.2">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row>
    <row r="553" spans="2:33" ht="12.75" customHeight="1" x14ac:dyDescent="0.2">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row>
    <row r="554" spans="2:33" ht="12.75" customHeight="1" x14ac:dyDescent="0.2">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row>
    <row r="555" spans="2:33" ht="12.75" customHeight="1" x14ac:dyDescent="0.2">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row>
    <row r="556" spans="2:33" ht="12.75" customHeight="1" x14ac:dyDescent="0.2">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row>
    <row r="557" spans="2:33" ht="12.75" customHeight="1" x14ac:dyDescent="0.2">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row>
    <row r="558" spans="2:33" ht="12.75" customHeight="1" x14ac:dyDescent="0.2">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row>
    <row r="559" spans="2:33" ht="12.75" customHeight="1" x14ac:dyDescent="0.2">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row>
    <row r="560" spans="2:33" ht="12.75" customHeight="1" x14ac:dyDescent="0.2">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row>
    <row r="561" spans="2:33" ht="12.75" customHeight="1" x14ac:dyDescent="0.2">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row>
    <row r="562" spans="2:33" ht="12.75" customHeight="1" x14ac:dyDescent="0.2">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row>
    <row r="563" spans="2:33" ht="12.75" customHeight="1" x14ac:dyDescent="0.2">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row>
    <row r="564" spans="2:33" ht="12.75" customHeight="1" x14ac:dyDescent="0.2">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row>
    <row r="565" spans="2:33" ht="12.75" customHeight="1" x14ac:dyDescent="0.2">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row>
    <row r="566" spans="2:33" ht="12.75" customHeight="1" x14ac:dyDescent="0.2">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row>
    <row r="567" spans="2:33" ht="12.75" customHeight="1" x14ac:dyDescent="0.2">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row>
    <row r="568" spans="2:33" ht="12.75" customHeight="1" x14ac:dyDescent="0.2">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row>
    <row r="569" spans="2:33" ht="12.75" customHeight="1" x14ac:dyDescent="0.2">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row>
    <row r="570" spans="2:33" ht="12.75" customHeight="1" x14ac:dyDescent="0.2">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row>
    <row r="571" spans="2:33" ht="12.75" customHeight="1" x14ac:dyDescent="0.2">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row>
    <row r="572" spans="2:33" ht="12.75" customHeight="1" x14ac:dyDescent="0.2">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row>
    <row r="573" spans="2:33" ht="12.75" customHeight="1" x14ac:dyDescent="0.2">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row>
    <row r="574" spans="2:33" ht="12.75" customHeight="1" x14ac:dyDescent="0.2">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row>
    <row r="575" spans="2:33" ht="12.75" customHeight="1" x14ac:dyDescent="0.2">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row>
    <row r="576" spans="2:33" ht="12.75" customHeight="1" x14ac:dyDescent="0.2">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row>
    <row r="577" spans="2:33" ht="12.75" customHeight="1" x14ac:dyDescent="0.2">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row>
    <row r="578" spans="2:33" ht="12.75" customHeight="1" x14ac:dyDescent="0.2">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row>
    <row r="579" spans="2:33" ht="12.75" customHeight="1" x14ac:dyDescent="0.2">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row>
    <row r="580" spans="2:33" ht="12.75" customHeight="1" x14ac:dyDescent="0.2">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row>
    <row r="581" spans="2:33" ht="12.75" customHeight="1" x14ac:dyDescent="0.2">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row>
    <row r="582" spans="2:33" ht="12.75" customHeight="1" x14ac:dyDescent="0.2">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row>
    <row r="583" spans="2:33" ht="12.75" customHeight="1" x14ac:dyDescent="0.2">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row>
    <row r="584" spans="2:33" ht="12.75" customHeight="1" x14ac:dyDescent="0.2">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row>
    <row r="585" spans="2:33" ht="12.75" customHeight="1" x14ac:dyDescent="0.2">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row>
    <row r="586" spans="2:33" ht="12.75" customHeight="1" x14ac:dyDescent="0.2">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row>
    <row r="587" spans="2:33" ht="12.75" customHeight="1" x14ac:dyDescent="0.2">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row>
    <row r="588" spans="2:33" ht="12.75" customHeight="1" x14ac:dyDescent="0.2">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row>
    <row r="589" spans="2:33" ht="12.75" customHeight="1" x14ac:dyDescent="0.2">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row>
    <row r="590" spans="2:33" ht="12.75" customHeight="1" x14ac:dyDescent="0.2">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row>
    <row r="591" spans="2:33" ht="12.75" customHeight="1" x14ac:dyDescent="0.2">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row>
    <row r="592" spans="2:33" ht="12.75" customHeight="1" x14ac:dyDescent="0.2">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row>
    <row r="593" spans="2:33" ht="12.75" customHeight="1" x14ac:dyDescent="0.2">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row>
    <row r="594" spans="2:33" ht="12.75" customHeight="1" x14ac:dyDescent="0.2">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row>
    <row r="595" spans="2:33" ht="12.75" customHeight="1" x14ac:dyDescent="0.2">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row>
    <row r="596" spans="2:33" ht="12.75" customHeight="1" x14ac:dyDescent="0.2">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row>
    <row r="597" spans="2:33" ht="12.75" customHeight="1" x14ac:dyDescent="0.2">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row>
    <row r="598" spans="2:33" ht="12.75" customHeight="1" x14ac:dyDescent="0.2">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row>
    <row r="599" spans="2:33" ht="12.75" customHeight="1" x14ac:dyDescent="0.2">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row>
    <row r="600" spans="2:33" ht="12.75" customHeight="1" x14ac:dyDescent="0.2">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row>
    <row r="601" spans="2:33" ht="12.75" customHeight="1" x14ac:dyDescent="0.2">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row>
    <row r="602" spans="2:33" ht="12.75" customHeight="1" x14ac:dyDescent="0.2">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row>
    <row r="603" spans="2:33" ht="12.75" customHeight="1" x14ac:dyDescent="0.2">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row>
    <row r="604" spans="2:33" ht="12.75" customHeight="1" x14ac:dyDescent="0.2">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row>
    <row r="605" spans="2:33" ht="12.75" customHeight="1" x14ac:dyDescent="0.2">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row>
    <row r="606" spans="2:33" ht="12.75" customHeight="1" x14ac:dyDescent="0.2">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row>
    <row r="607" spans="2:33" ht="12.75" customHeight="1" x14ac:dyDescent="0.2">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row>
    <row r="608" spans="2:33" ht="12.75" customHeight="1" x14ac:dyDescent="0.2">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row>
    <row r="609" spans="2:33" ht="12.75" customHeight="1" x14ac:dyDescent="0.2">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row>
    <row r="610" spans="2:33" ht="12.75" customHeight="1" x14ac:dyDescent="0.2">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row>
    <row r="611" spans="2:33" ht="12.75" customHeight="1" x14ac:dyDescent="0.2">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row>
    <row r="612" spans="2:33" ht="12.75" customHeight="1" x14ac:dyDescent="0.2">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row>
    <row r="613" spans="2:33" ht="12.75" customHeight="1" x14ac:dyDescent="0.2">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row>
    <row r="614" spans="2:33" ht="12.75" customHeight="1" x14ac:dyDescent="0.2">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row>
    <row r="615" spans="2:33" ht="12.75" customHeight="1" x14ac:dyDescent="0.2">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row>
    <row r="616" spans="2:33" ht="12.75" customHeight="1" x14ac:dyDescent="0.2">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row>
    <row r="617" spans="2:33" ht="12.75" customHeight="1" x14ac:dyDescent="0.2">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row>
    <row r="618" spans="2:33" ht="12.75" customHeight="1" x14ac:dyDescent="0.2">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row>
    <row r="619" spans="2:33" ht="12.75" customHeight="1" x14ac:dyDescent="0.2">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row>
    <row r="620" spans="2:33" ht="12.75" customHeight="1" x14ac:dyDescent="0.2">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row>
    <row r="621" spans="2:33" ht="12.75" customHeight="1" x14ac:dyDescent="0.2">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row>
    <row r="622" spans="2:33" ht="12.75" customHeight="1" x14ac:dyDescent="0.2">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row>
    <row r="623" spans="2:33" ht="12.75" customHeight="1" x14ac:dyDescent="0.2">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row>
    <row r="624" spans="2:33" ht="12.75" customHeight="1" x14ac:dyDescent="0.2">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row>
    <row r="625" spans="2:33" ht="12.75" customHeight="1" x14ac:dyDescent="0.2">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row>
    <row r="626" spans="2:33" ht="12.75" customHeight="1" x14ac:dyDescent="0.2">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row>
    <row r="627" spans="2:33" ht="12.75" customHeight="1" x14ac:dyDescent="0.2">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row>
    <row r="628" spans="2:33" ht="12.75" customHeight="1" x14ac:dyDescent="0.2">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row>
    <row r="629" spans="2:33" ht="12.75" customHeight="1" x14ac:dyDescent="0.2">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row>
    <row r="630" spans="2:33" ht="12.75" customHeight="1" x14ac:dyDescent="0.2">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row>
    <row r="631" spans="2:33" ht="12.75" customHeight="1" x14ac:dyDescent="0.2">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row>
    <row r="632" spans="2:33" ht="12.75" customHeight="1" x14ac:dyDescent="0.2">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row>
    <row r="633" spans="2:33" ht="12.75" customHeight="1" x14ac:dyDescent="0.2">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row>
    <row r="634" spans="2:33" ht="12.75" customHeight="1" x14ac:dyDescent="0.2">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row>
    <row r="635" spans="2:33" ht="12.75" customHeight="1" x14ac:dyDescent="0.2">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row>
    <row r="636" spans="2:33" ht="12.75" customHeight="1" x14ac:dyDescent="0.2">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row>
    <row r="637" spans="2:33" ht="12.75" customHeight="1" x14ac:dyDescent="0.2">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row>
    <row r="638" spans="2:33" ht="12.75" customHeight="1" x14ac:dyDescent="0.2">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row>
    <row r="639" spans="2:33" ht="12.75" customHeight="1" x14ac:dyDescent="0.2">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row>
    <row r="640" spans="2:33" ht="12.75" customHeight="1" x14ac:dyDescent="0.2">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row>
    <row r="641" spans="2:33" ht="12.75" customHeight="1" x14ac:dyDescent="0.2">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row>
    <row r="642" spans="2:33" ht="12.75" customHeight="1" x14ac:dyDescent="0.2">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row>
    <row r="643" spans="2:33" ht="12.75" customHeight="1" x14ac:dyDescent="0.2">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row>
    <row r="644" spans="2:33" ht="12.75" customHeight="1" x14ac:dyDescent="0.2">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row>
    <row r="645" spans="2:33" ht="12.75" customHeight="1" x14ac:dyDescent="0.2">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row>
    <row r="646" spans="2:33" ht="12.75" customHeight="1" x14ac:dyDescent="0.2">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row>
    <row r="647" spans="2:33" ht="12.75" customHeight="1" x14ac:dyDescent="0.2">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row>
    <row r="648" spans="2:33" ht="12.75" customHeight="1" x14ac:dyDescent="0.2">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row>
    <row r="649" spans="2:33" ht="12.75" customHeight="1" x14ac:dyDescent="0.2">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row>
    <row r="650" spans="2:33" ht="12.75" customHeight="1" x14ac:dyDescent="0.2">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row>
    <row r="651" spans="2:33" ht="12.75" customHeight="1" x14ac:dyDescent="0.2">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row>
    <row r="652" spans="2:33" ht="12.75" customHeight="1" x14ac:dyDescent="0.2">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row>
    <row r="653" spans="2:33" ht="12.75" customHeight="1" x14ac:dyDescent="0.2">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row>
    <row r="654" spans="2:33" ht="12.75" customHeight="1" x14ac:dyDescent="0.2">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row>
    <row r="655" spans="2:33" ht="12.75" customHeight="1" x14ac:dyDescent="0.2">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row>
    <row r="656" spans="2:33" ht="12.75" customHeight="1" x14ac:dyDescent="0.2">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row>
    <row r="657" spans="2:33" ht="12.75" customHeight="1" x14ac:dyDescent="0.2">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row>
    <row r="658" spans="2:33" ht="12.75" customHeight="1" x14ac:dyDescent="0.2">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row>
    <row r="659" spans="2:33" ht="12.75" customHeight="1" x14ac:dyDescent="0.2">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row>
    <row r="660" spans="2:33" ht="12.75" customHeight="1" x14ac:dyDescent="0.2">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row>
    <row r="661" spans="2:33" ht="12.75" customHeight="1" x14ac:dyDescent="0.2">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row>
    <row r="662" spans="2:33" ht="12.75" customHeight="1" x14ac:dyDescent="0.2">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row>
    <row r="663" spans="2:33" ht="12.75" customHeight="1" x14ac:dyDescent="0.2">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row>
    <row r="664" spans="2:33" ht="12.75" customHeight="1" x14ac:dyDescent="0.2">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row>
    <row r="665" spans="2:33" ht="12.75" customHeight="1" x14ac:dyDescent="0.2">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row>
    <row r="666" spans="2:33" ht="12.75" customHeight="1" x14ac:dyDescent="0.2">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row>
    <row r="667" spans="2:33" ht="12.75" customHeight="1" x14ac:dyDescent="0.2">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row>
    <row r="668" spans="2:33" ht="12.75" customHeight="1" x14ac:dyDescent="0.2">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row>
    <row r="669" spans="2:33" ht="12.75" customHeight="1" x14ac:dyDescent="0.2">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row>
    <row r="670" spans="2:33" ht="12.75" customHeight="1" x14ac:dyDescent="0.2">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row>
    <row r="671" spans="2:33" ht="12.75" customHeight="1" x14ac:dyDescent="0.2">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row>
    <row r="672" spans="2:33" ht="12.75" customHeight="1" x14ac:dyDescent="0.2">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row>
    <row r="673" spans="2:33" ht="12.75" customHeight="1" x14ac:dyDescent="0.2">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row>
    <row r="674" spans="2:33" ht="12.75" customHeight="1" x14ac:dyDescent="0.2">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row>
    <row r="675" spans="2:33" ht="12.75" customHeight="1" x14ac:dyDescent="0.2">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row>
    <row r="676" spans="2:33" ht="12.75" customHeight="1" x14ac:dyDescent="0.2">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row>
    <row r="677" spans="2:33" ht="12.75" customHeight="1" x14ac:dyDescent="0.2">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row>
    <row r="678" spans="2:33" ht="12.75" customHeight="1" x14ac:dyDescent="0.2">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row>
    <row r="679" spans="2:33" ht="12.75" customHeight="1" x14ac:dyDescent="0.2">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row>
    <row r="680" spans="2:33" ht="12.75" customHeight="1" x14ac:dyDescent="0.2">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row>
    <row r="681" spans="2:33" ht="12.75" customHeight="1" x14ac:dyDescent="0.2">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row>
    <row r="682" spans="2:33" ht="12.75" customHeight="1" x14ac:dyDescent="0.2">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row>
    <row r="683" spans="2:33" ht="12.75" customHeight="1" x14ac:dyDescent="0.2">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row>
    <row r="684" spans="2:33" ht="12.75" customHeight="1" x14ac:dyDescent="0.2">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row>
    <row r="685" spans="2:33" ht="12.75" customHeight="1" x14ac:dyDescent="0.2">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row>
    <row r="686" spans="2:33" ht="12.75" customHeight="1" x14ac:dyDescent="0.2">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row>
    <row r="687" spans="2:33" ht="12.75" customHeight="1" x14ac:dyDescent="0.2">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row>
    <row r="688" spans="2:33" ht="12.75" customHeight="1" x14ac:dyDescent="0.2">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row>
    <row r="689" spans="2:33" ht="12.75" customHeight="1" x14ac:dyDescent="0.2">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row>
    <row r="690" spans="2:33" ht="12.75" customHeight="1" x14ac:dyDescent="0.2">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row>
    <row r="691" spans="2:33" ht="12.75" customHeight="1" x14ac:dyDescent="0.2">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row>
    <row r="692" spans="2:33" ht="12.75" customHeight="1" x14ac:dyDescent="0.2">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row>
    <row r="693" spans="2:33" ht="12.75" customHeight="1" x14ac:dyDescent="0.2">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row>
    <row r="694" spans="2:33" ht="12.75" customHeight="1" x14ac:dyDescent="0.2">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row>
    <row r="695" spans="2:33" ht="12.75" customHeight="1" x14ac:dyDescent="0.2">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row>
    <row r="696" spans="2:33" ht="12.75" customHeight="1" x14ac:dyDescent="0.2">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row>
    <row r="697" spans="2:33" ht="12.75" customHeight="1" x14ac:dyDescent="0.2">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row>
    <row r="698" spans="2:33" ht="12.75" customHeight="1" x14ac:dyDescent="0.2">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row>
    <row r="699" spans="2:33" ht="12.75" customHeight="1" x14ac:dyDescent="0.2">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row>
    <row r="700" spans="2:33" ht="12.75" customHeight="1" x14ac:dyDescent="0.2">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row>
    <row r="701" spans="2:33" ht="12.75" customHeight="1" x14ac:dyDescent="0.2">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row>
    <row r="702" spans="2:33" ht="12.75" customHeight="1" x14ac:dyDescent="0.2">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row>
    <row r="703" spans="2:33" ht="12.75" customHeight="1" x14ac:dyDescent="0.2">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row>
    <row r="704" spans="2:33" ht="12.75" customHeight="1" x14ac:dyDescent="0.2">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row>
    <row r="705" spans="2:33" ht="12.75" customHeight="1" x14ac:dyDescent="0.2">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row>
    <row r="706" spans="2:33" ht="12.75" customHeight="1" x14ac:dyDescent="0.2">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row>
    <row r="707" spans="2:33" ht="12.75" customHeight="1" x14ac:dyDescent="0.2">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row>
    <row r="708" spans="2:33" ht="12.75" customHeight="1" x14ac:dyDescent="0.2">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row>
    <row r="709" spans="2:33" ht="12.75" customHeight="1" x14ac:dyDescent="0.2">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row>
    <row r="710" spans="2:33" ht="12.75" customHeight="1" x14ac:dyDescent="0.2">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row>
    <row r="711" spans="2:33" ht="12.75" customHeight="1" x14ac:dyDescent="0.2">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row>
    <row r="712" spans="2:33" ht="12.75" customHeight="1" x14ac:dyDescent="0.2">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row>
    <row r="713" spans="2:33" ht="12.75" customHeight="1" x14ac:dyDescent="0.2">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row>
    <row r="714" spans="2:33" ht="12.75" customHeight="1" x14ac:dyDescent="0.2">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row>
    <row r="715" spans="2:33" ht="12.75" customHeight="1" x14ac:dyDescent="0.2">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row>
    <row r="716" spans="2:33" ht="12.75" customHeight="1" x14ac:dyDescent="0.2">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row>
    <row r="717" spans="2:33" ht="12.75" customHeight="1" x14ac:dyDescent="0.2">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row>
    <row r="718" spans="2:33" ht="12.75" customHeight="1" x14ac:dyDescent="0.2">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row>
    <row r="719" spans="2:33" ht="12.75" customHeight="1" x14ac:dyDescent="0.2">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row>
    <row r="720" spans="2:33" ht="12.75" customHeight="1" x14ac:dyDescent="0.2">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row>
    <row r="721" spans="2:33" ht="12.75" customHeight="1" x14ac:dyDescent="0.2">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row>
    <row r="722" spans="2:33" ht="12.75" customHeight="1" x14ac:dyDescent="0.2">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row>
    <row r="723" spans="2:33" ht="12.75" customHeight="1" x14ac:dyDescent="0.2">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row>
    <row r="724" spans="2:33" ht="12.75" customHeight="1" x14ac:dyDescent="0.2">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row>
    <row r="725" spans="2:33" ht="12.75" customHeight="1" x14ac:dyDescent="0.2">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row>
    <row r="726" spans="2:33" ht="12.75" customHeight="1" x14ac:dyDescent="0.2">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row>
    <row r="727" spans="2:33" ht="12.75" customHeight="1" x14ac:dyDescent="0.2">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row>
    <row r="728" spans="2:33" ht="12.75" customHeight="1" x14ac:dyDescent="0.2">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row>
    <row r="729" spans="2:33" ht="12.75" customHeight="1" x14ac:dyDescent="0.2">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row>
    <row r="730" spans="2:33" ht="12.75" customHeight="1" x14ac:dyDescent="0.2">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row>
    <row r="731" spans="2:33" ht="12.75" customHeight="1" x14ac:dyDescent="0.2">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row>
    <row r="732" spans="2:33" ht="12.75" customHeight="1" x14ac:dyDescent="0.2">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row>
    <row r="733" spans="2:33" ht="12.75" customHeight="1" x14ac:dyDescent="0.2">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row>
    <row r="734" spans="2:33" ht="12.75" customHeight="1" x14ac:dyDescent="0.2">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row>
    <row r="735" spans="2:33" ht="12.75" customHeight="1" x14ac:dyDescent="0.2">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row>
    <row r="736" spans="2:33" ht="12.75" customHeight="1" x14ac:dyDescent="0.2">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row>
    <row r="737" spans="2:33" ht="12.75" customHeight="1" x14ac:dyDescent="0.2">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row>
    <row r="738" spans="2:33" ht="12.75" customHeight="1" x14ac:dyDescent="0.2">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row>
    <row r="739" spans="2:33" ht="12.75" customHeight="1" x14ac:dyDescent="0.2">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row>
    <row r="740" spans="2:33" ht="12.75" customHeight="1" x14ac:dyDescent="0.2">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row>
    <row r="741" spans="2:33" ht="12.75" customHeight="1" x14ac:dyDescent="0.2">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row>
    <row r="742" spans="2:33" ht="12.75" customHeight="1" x14ac:dyDescent="0.2">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row>
    <row r="743" spans="2:33" ht="12.75" customHeight="1" x14ac:dyDescent="0.2">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row>
    <row r="744" spans="2:33" ht="12.75" customHeight="1" x14ac:dyDescent="0.2">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row>
    <row r="745" spans="2:33" ht="12.75" customHeight="1" x14ac:dyDescent="0.2">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row>
    <row r="746" spans="2:33" ht="12.75" customHeight="1" x14ac:dyDescent="0.2">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row>
    <row r="747" spans="2:33" ht="12.75" customHeight="1" x14ac:dyDescent="0.2">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row>
    <row r="748" spans="2:33" ht="12.75" customHeight="1" x14ac:dyDescent="0.2">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row>
    <row r="749" spans="2:33" ht="12.75" customHeight="1" x14ac:dyDescent="0.2">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row>
    <row r="750" spans="2:33" ht="12.75" customHeight="1" x14ac:dyDescent="0.2">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row>
    <row r="751" spans="2:33" ht="12.75" customHeight="1" x14ac:dyDescent="0.2">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row>
    <row r="752" spans="2:33" ht="12.75" customHeight="1" x14ac:dyDescent="0.2">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row>
    <row r="753" spans="2:33" ht="12.75" customHeight="1" x14ac:dyDescent="0.2">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row>
    <row r="754" spans="2:33" ht="12.75" customHeight="1" x14ac:dyDescent="0.2">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row>
    <row r="755" spans="2:33" ht="12.75" customHeight="1" x14ac:dyDescent="0.2">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row>
    <row r="756" spans="2:33" ht="12.75" customHeight="1" x14ac:dyDescent="0.2">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row>
    <row r="757" spans="2:33" ht="12.75" customHeight="1" x14ac:dyDescent="0.2">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row>
    <row r="758" spans="2:33" ht="12.75" customHeight="1" x14ac:dyDescent="0.2">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row>
    <row r="759" spans="2:33" ht="12.75" customHeight="1" x14ac:dyDescent="0.2">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row>
    <row r="760" spans="2:33" ht="12.75" customHeight="1" x14ac:dyDescent="0.2">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row>
    <row r="761" spans="2:33" ht="12.75" customHeight="1" x14ac:dyDescent="0.2">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row>
    <row r="762" spans="2:33" ht="12.75" customHeight="1" x14ac:dyDescent="0.2">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row>
    <row r="763" spans="2:33" ht="12.75" customHeight="1" x14ac:dyDescent="0.2">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row>
    <row r="764" spans="2:33" ht="12.75" customHeight="1" x14ac:dyDescent="0.2">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row>
    <row r="765" spans="2:33" ht="12.75" customHeight="1" x14ac:dyDescent="0.2">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row>
    <row r="766" spans="2:33" ht="12.75" customHeight="1" x14ac:dyDescent="0.2">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row>
    <row r="767" spans="2:33" ht="12.75" customHeight="1" x14ac:dyDescent="0.2">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row>
    <row r="768" spans="2:33" ht="12.75" customHeight="1" x14ac:dyDescent="0.2">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row>
    <row r="769" spans="2:33" ht="12.75" customHeight="1" x14ac:dyDescent="0.2">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row>
    <row r="770" spans="2:33" ht="12.75" customHeight="1" x14ac:dyDescent="0.2">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row>
    <row r="771" spans="2:33" ht="12.75" customHeight="1" x14ac:dyDescent="0.2">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row>
    <row r="772" spans="2:33" ht="12.75" customHeight="1" x14ac:dyDescent="0.2">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row>
    <row r="773" spans="2:33" ht="12.75" customHeight="1" x14ac:dyDescent="0.2">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row>
    <row r="774" spans="2:33" ht="12.75" customHeight="1" x14ac:dyDescent="0.2">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row>
    <row r="775" spans="2:33" ht="12.75" customHeight="1" x14ac:dyDescent="0.2">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row>
    <row r="776" spans="2:33" ht="12.75" customHeight="1" x14ac:dyDescent="0.2">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row>
    <row r="777" spans="2:33" ht="12.75" customHeight="1" x14ac:dyDescent="0.2">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row>
    <row r="778" spans="2:33" ht="12.75" customHeight="1" x14ac:dyDescent="0.2">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row>
    <row r="779" spans="2:33" ht="12.75" customHeight="1" x14ac:dyDescent="0.2">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row>
    <row r="780" spans="2:33" ht="12.75" customHeight="1" x14ac:dyDescent="0.2">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row>
    <row r="781" spans="2:33" ht="12.75" customHeight="1" x14ac:dyDescent="0.2">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row>
    <row r="782" spans="2:33" ht="12.75" customHeight="1" x14ac:dyDescent="0.2">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row>
    <row r="783" spans="2:33" ht="12.75" customHeight="1" x14ac:dyDescent="0.2">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row>
    <row r="784" spans="2:33" ht="12.75" customHeight="1" x14ac:dyDescent="0.2">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row>
    <row r="785" spans="2:33" ht="12.75" customHeight="1" x14ac:dyDescent="0.2">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row>
    <row r="786" spans="2:33" ht="12.75" customHeight="1" x14ac:dyDescent="0.2">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row>
    <row r="787" spans="2:33" ht="12.75" customHeight="1" x14ac:dyDescent="0.2">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row>
    <row r="788" spans="2:33" ht="12.75" customHeight="1" x14ac:dyDescent="0.2">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row>
    <row r="789" spans="2:33" ht="12.75" customHeight="1" x14ac:dyDescent="0.2">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row>
    <row r="790" spans="2:33" ht="12.75" customHeight="1" x14ac:dyDescent="0.2">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row>
    <row r="791" spans="2:33" ht="12.75" customHeight="1" x14ac:dyDescent="0.2">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row>
    <row r="792" spans="2:33" ht="12.75" customHeight="1" x14ac:dyDescent="0.2">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row>
    <row r="793" spans="2:33" ht="12.75" customHeight="1" x14ac:dyDescent="0.2">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row>
    <row r="794" spans="2:33" ht="12.75" customHeight="1" x14ac:dyDescent="0.2">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row>
    <row r="795" spans="2:33" ht="12.75" customHeight="1" x14ac:dyDescent="0.2">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row>
    <row r="796" spans="2:33" ht="12.75" customHeight="1" x14ac:dyDescent="0.2">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row>
    <row r="797" spans="2:33" ht="12.75" customHeight="1" x14ac:dyDescent="0.2">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row>
    <row r="798" spans="2:33" ht="12.75" customHeight="1" x14ac:dyDescent="0.2">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row>
    <row r="799" spans="2:33" ht="12.75" customHeight="1" x14ac:dyDescent="0.2">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row>
    <row r="800" spans="2:33" ht="12.75" customHeight="1" x14ac:dyDescent="0.2">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row>
    <row r="801" spans="2:33" ht="12.75" customHeight="1" x14ac:dyDescent="0.2">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row>
    <row r="802" spans="2:33" ht="12.75" customHeight="1" x14ac:dyDescent="0.2">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row>
    <row r="803" spans="2:33" ht="12.75" customHeight="1" x14ac:dyDescent="0.2">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row>
    <row r="804" spans="2:33" ht="12.75" customHeight="1" x14ac:dyDescent="0.2">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row>
    <row r="805" spans="2:33" ht="12.75" customHeight="1" x14ac:dyDescent="0.2">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row>
    <row r="806" spans="2:33" ht="12.75" customHeight="1" x14ac:dyDescent="0.2">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row>
    <row r="807" spans="2:33" ht="12.75" customHeight="1" x14ac:dyDescent="0.2">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row>
    <row r="808" spans="2:33" ht="12.75" customHeight="1" x14ac:dyDescent="0.2">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row>
    <row r="809" spans="2:33" ht="12.75" customHeight="1" x14ac:dyDescent="0.2">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row>
    <row r="810" spans="2:33" ht="12.75" customHeight="1" x14ac:dyDescent="0.2">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row>
    <row r="811" spans="2:33" ht="12.75" customHeight="1" x14ac:dyDescent="0.2">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row>
    <row r="812" spans="2:33" ht="12.75" customHeight="1" x14ac:dyDescent="0.2">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row>
    <row r="813" spans="2:33" ht="12.75" customHeight="1" x14ac:dyDescent="0.2">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row>
    <row r="814" spans="2:33" ht="12.75" customHeight="1" x14ac:dyDescent="0.2">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row>
    <row r="815" spans="2:33" ht="12.75" customHeight="1" x14ac:dyDescent="0.2">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row>
    <row r="816" spans="2:33" ht="12.75" customHeight="1" x14ac:dyDescent="0.2">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row>
    <row r="817" spans="2:33" ht="12.75" customHeight="1" x14ac:dyDescent="0.2">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row>
    <row r="818" spans="2:33" ht="12.75" customHeight="1" x14ac:dyDescent="0.2">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row>
    <row r="819" spans="2:33" ht="12.75" customHeight="1" x14ac:dyDescent="0.2">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row>
    <row r="820" spans="2:33" ht="12.75" customHeight="1" x14ac:dyDescent="0.2">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row>
    <row r="821" spans="2:33" ht="12.75" customHeight="1" x14ac:dyDescent="0.2">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row>
    <row r="822" spans="2:33" ht="12.75" customHeight="1" x14ac:dyDescent="0.2">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row>
    <row r="823" spans="2:33" ht="12.75" customHeight="1" x14ac:dyDescent="0.2">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row>
    <row r="824" spans="2:33" ht="12.75" customHeight="1" x14ac:dyDescent="0.2">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row>
    <row r="825" spans="2:33" ht="12.75" customHeight="1" x14ac:dyDescent="0.2">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row>
    <row r="826" spans="2:33" ht="12.75" customHeight="1" x14ac:dyDescent="0.2">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row>
    <row r="827" spans="2:33" ht="12.75" customHeight="1" x14ac:dyDescent="0.2">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row>
    <row r="828" spans="2:33" ht="12.75" customHeight="1" x14ac:dyDescent="0.2">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row>
    <row r="829" spans="2:33" ht="12.75" customHeight="1" x14ac:dyDescent="0.2">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row>
    <row r="830" spans="2:33" ht="12.75" customHeight="1" x14ac:dyDescent="0.2">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row>
    <row r="831" spans="2:33" ht="12.75" customHeight="1" x14ac:dyDescent="0.2">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row>
    <row r="832" spans="2:33" ht="12.75" customHeight="1" x14ac:dyDescent="0.2">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row>
    <row r="833" spans="2:33" ht="12.75" customHeight="1" x14ac:dyDescent="0.2">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row>
    <row r="834" spans="2:33" ht="12.75" customHeight="1" x14ac:dyDescent="0.2">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row>
    <row r="835" spans="2:33" ht="12.75" customHeight="1" x14ac:dyDescent="0.2">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row>
    <row r="836" spans="2:33" ht="12.75" customHeight="1" x14ac:dyDescent="0.2">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row>
    <row r="837" spans="2:33" ht="12.75" customHeight="1" x14ac:dyDescent="0.2">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row>
    <row r="838" spans="2:33" ht="12.75" customHeight="1" x14ac:dyDescent="0.2">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row>
    <row r="839" spans="2:33" ht="12.75" customHeight="1" x14ac:dyDescent="0.2">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row>
    <row r="840" spans="2:33" ht="12.75" customHeight="1" x14ac:dyDescent="0.2">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row>
    <row r="841" spans="2:33" ht="12.75" customHeight="1" x14ac:dyDescent="0.2">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row>
    <row r="842" spans="2:33" ht="12.75" customHeight="1" x14ac:dyDescent="0.2">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row>
    <row r="843" spans="2:33" ht="12.75" customHeight="1" x14ac:dyDescent="0.2">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row>
    <row r="844" spans="2:33" ht="12.75" customHeight="1" x14ac:dyDescent="0.2">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row>
    <row r="845" spans="2:33" ht="12.75" customHeight="1" x14ac:dyDescent="0.2">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row>
    <row r="846" spans="2:33" ht="12.75" customHeight="1" x14ac:dyDescent="0.2">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row>
    <row r="847" spans="2:33" ht="12.75" customHeight="1" x14ac:dyDescent="0.2">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row>
    <row r="848" spans="2:33" ht="12.75" customHeight="1" x14ac:dyDescent="0.2">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row>
    <row r="849" spans="2:33" ht="12.75" customHeight="1" x14ac:dyDescent="0.2">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row>
    <row r="850" spans="2:33" ht="12.75" customHeight="1" x14ac:dyDescent="0.2">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row>
    <row r="851" spans="2:33" ht="12.75" customHeight="1" x14ac:dyDescent="0.2">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row>
    <row r="852" spans="2:33" ht="12.75" customHeight="1" x14ac:dyDescent="0.2">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row>
    <row r="853" spans="2:33" ht="12.75" customHeight="1" x14ac:dyDescent="0.2">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row>
    <row r="854" spans="2:33" ht="12.75" customHeight="1" x14ac:dyDescent="0.2">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row>
    <row r="855" spans="2:33" ht="12.75" customHeight="1" x14ac:dyDescent="0.2">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row>
    <row r="856" spans="2:33" ht="12.75" customHeight="1" x14ac:dyDescent="0.2">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row>
    <row r="857" spans="2:33" ht="12.75" customHeight="1" x14ac:dyDescent="0.2">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row>
    <row r="858" spans="2:33" ht="12.75" customHeight="1" x14ac:dyDescent="0.2">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row>
    <row r="859" spans="2:33" ht="12.75" customHeight="1" x14ac:dyDescent="0.2">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row>
    <row r="860" spans="2:33" ht="12.75" customHeight="1" x14ac:dyDescent="0.2">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row>
    <row r="861" spans="2:33" ht="12.75" customHeight="1" x14ac:dyDescent="0.2">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row>
    <row r="862" spans="2:33" ht="12.75" customHeight="1" x14ac:dyDescent="0.2">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row>
    <row r="863" spans="2:33" ht="12.75" customHeight="1" x14ac:dyDescent="0.2">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row>
    <row r="864" spans="2:33" ht="12.75" customHeight="1" x14ac:dyDescent="0.2">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row>
    <row r="865" spans="2:33" ht="12.75" customHeight="1" x14ac:dyDescent="0.2">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row>
    <row r="866" spans="2:33" ht="12.75" customHeight="1" x14ac:dyDescent="0.2">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row>
    <row r="867" spans="2:33" ht="12.75" customHeight="1" x14ac:dyDescent="0.2">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row>
    <row r="868" spans="2:33" ht="12.75" customHeight="1" x14ac:dyDescent="0.2">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row>
    <row r="869" spans="2:33" ht="12.75" customHeight="1" x14ac:dyDescent="0.2">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row>
    <row r="870" spans="2:33" ht="12.75" customHeight="1" x14ac:dyDescent="0.2">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row>
    <row r="871" spans="2:33" ht="12.75" customHeight="1" x14ac:dyDescent="0.2">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row>
    <row r="872" spans="2:33" ht="12.75" customHeight="1" x14ac:dyDescent="0.2">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row>
    <row r="873" spans="2:33" ht="12.75" customHeight="1" x14ac:dyDescent="0.2">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row>
    <row r="874" spans="2:33" ht="12.75" customHeight="1" x14ac:dyDescent="0.2">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row>
    <row r="875" spans="2:33" ht="12.75" customHeight="1" x14ac:dyDescent="0.2">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row>
    <row r="876" spans="2:33" ht="12.75" customHeight="1" x14ac:dyDescent="0.2">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row>
    <row r="877" spans="2:33" ht="12.75" customHeight="1" x14ac:dyDescent="0.2">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row>
    <row r="878" spans="2:33" ht="12.75" customHeight="1" x14ac:dyDescent="0.2">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row>
    <row r="879" spans="2:33" ht="12.75" customHeight="1" x14ac:dyDescent="0.2">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row>
    <row r="880" spans="2:33" ht="12.75" customHeight="1" x14ac:dyDescent="0.2">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row>
    <row r="881" spans="2:33" ht="12.75" customHeight="1" x14ac:dyDescent="0.2">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row>
    <row r="882" spans="2:33" ht="12.75" customHeight="1" x14ac:dyDescent="0.2">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row>
    <row r="883" spans="2:33" ht="12.75" customHeight="1" x14ac:dyDescent="0.2">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row>
    <row r="884" spans="2:33" ht="12.75" customHeight="1" x14ac:dyDescent="0.2">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row>
    <row r="885" spans="2:33" ht="12.75" customHeight="1" x14ac:dyDescent="0.2">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row>
    <row r="886" spans="2:33" ht="12.75" customHeight="1" x14ac:dyDescent="0.2">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row>
    <row r="887" spans="2:33" ht="12.75" customHeight="1" x14ac:dyDescent="0.2">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row>
    <row r="888" spans="2:33" ht="12.75" customHeight="1" x14ac:dyDescent="0.2">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row>
    <row r="889" spans="2:33" ht="12.75" customHeight="1" x14ac:dyDescent="0.2">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row>
    <row r="890" spans="2:33" ht="12.75" customHeight="1" x14ac:dyDescent="0.2">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row>
    <row r="891" spans="2:33" ht="12.75" customHeight="1" x14ac:dyDescent="0.2">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row>
    <row r="892" spans="2:33" ht="12.75" customHeight="1" x14ac:dyDescent="0.2">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row>
    <row r="893" spans="2:33" ht="12.75" customHeight="1" x14ac:dyDescent="0.2">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row>
    <row r="894" spans="2:33" ht="12.75" customHeight="1" x14ac:dyDescent="0.2">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row>
    <row r="895" spans="2:33" ht="12.75" customHeight="1" x14ac:dyDescent="0.2">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row>
    <row r="896" spans="2:33" ht="12.75" customHeight="1" x14ac:dyDescent="0.2">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row>
    <row r="897" spans="2:33" ht="12.75" customHeight="1" x14ac:dyDescent="0.2">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row>
    <row r="898" spans="2:33" ht="12.75" customHeight="1" x14ac:dyDescent="0.2">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row>
    <row r="899" spans="2:33" ht="12.75" customHeight="1" x14ac:dyDescent="0.2">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row>
    <row r="900" spans="2:33" ht="12.75" customHeight="1" x14ac:dyDescent="0.2">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row>
    <row r="901" spans="2:33" ht="12.75" customHeight="1" x14ac:dyDescent="0.2">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row>
    <row r="902" spans="2:33" ht="12.75" customHeight="1" x14ac:dyDescent="0.2">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row>
    <row r="903" spans="2:33" ht="12.75" customHeight="1" x14ac:dyDescent="0.2">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row>
    <row r="904" spans="2:33" ht="12.75" customHeight="1" x14ac:dyDescent="0.2">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row>
    <row r="905" spans="2:33" ht="12.75" customHeight="1" x14ac:dyDescent="0.2">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row>
    <row r="906" spans="2:33" ht="12.75" customHeight="1" x14ac:dyDescent="0.2">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row>
    <row r="907" spans="2:33" ht="12.75" customHeight="1" x14ac:dyDescent="0.2">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row>
    <row r="908" spans="2:33" ht="12.75" customHeight="1" x14ac:dyDescent="0.2">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row>
    <row r="909" spans="2:33" ht="12.75" customHeight="1" x14ac:dyDescent="0.2">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row>
    <row r="910" spans="2:33" ht="12.75" customHeight="1" x14ac:dyDescent="0.2">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row>
    <row r="911" spans="2:33" ht="12.75" customHeight="1" x14ac:dyDescent="0.2">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row>
    <row r="912" spans="2:33" ht="12.75" customHeight="1" x14ac:dyDescent="0.2">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row>
    <row r="913" spans="2:33" ht="12.75" customHeight="1" x14ac:dyDescent="0.2">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row>
    <row r="914" spans="2:33" ht="12.75" customHeight="1" x14ac:dyDescent="0.2">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row>
    <row r="915" spans="2:33" ht="12.75" customHeight="1" x14ac:dyDescent="0.2">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row>
    <row r="916" spans="2:33" ht="12.75" customHeight="1" x14ac:dyDescent="0.2">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row>
    <row r="917" spans="2:33" ht="12.75" customHeight="1" x14ac:dyDescent="0.2">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row>
    <row r="918" spans="2:33" ht="12.75" customHeight="1" x14ac:dyDescent="0.2">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row>
    <row r="919" spans="2:33" ht="12.75" customHeight="1" x14ac:dyDescent="0.2">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row>
    <row r="920" spans="2:33" ht="12.75" customHeight="1" x14ac:dyDescent="0.2">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row>
    <row r="921" spans="2:33" ht="12.75" customHeight="1" x14ac:dyDescent="0.2">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row>
    <row r="922" spans="2:33" ht="12.75" customHeight="1" x14ac:dyDescent="0.2">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row>
    <row r="923" spans="2:33" ht="12.75" customHeight="1" x14ac:dyDescent="0.2">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row>
    <row r="924" spans="2:33" ht="12.75" customHeight="1" x14ac:dyDescent="0.2">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row>
    <row r="925" spans="2:33" ht="12.75" customHeight="1" x14ac:dyDescent="0.2">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row>
    <row r="926" spans="2:33" ht="12.75" customHeight="1" x14ac:dyDescent="0.2">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row>
    <row r="927" spans="2:33" ht="12.75" customHeight="1" x14ac:dyDescent="0.2">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row>
    <row r="928" spans="2:33" ht="12.75" customHeight="1" x14ac:dyDescent="0.2">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row>
    <row r="929" spans="2:33" ht="12.75" customHeight="1" x14ac:dyDescent="0.2">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row>
    <row r="930" spans="2:33" ht="12.75" customHeight="1" x14ac:dyDescent="0.2">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row>
    <row r="931" spans="2:33" ht="12.75" customHeight="1" x14ac:dyDescent="0.2">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row>
    <row r="932" spans="2:33" ht="12.75" customHeight="1" x14ac:dyDescent="0.2">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row>
    <row r="933" spans="2:33" ht="12.75" customHeight="1" x14ac:dyDescent="0.2">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row>
    <row r="934" spans="2:33" ht="12.75" customHeight="1" x14ac:dyDescent="0.2">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row>
    <row r="935" spans="2:33" ht="12.75" customHeight="1" x14ac:dyDescent="0.2">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row>
    <row r="936" spans="2:33" ht="12.75" customHeight="1" x14ac:dyDescent="0.2">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row>
    <row r="937" spans="2:33" ht="12.75" customHeight="1" x14ac:dyDescent="0.2">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row>
    <row r="938" spans="2:33" ht="12.75" customHeight="1" x14ac:dyDescent="0.2">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row>
    <row r="939" spans="2:33" ht="12.75" customHeight="1" x14ac:dyDescent="0.2">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row>
    <row r="940" spans="2:33" ht="12.75" customHeight="1" x14ac:dyDescent="0.2">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row>
    <row r="941" spans="2:33" ht="12.75" customHeight="1" x14ac:dyDescent="0.2">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row>
    <row r="942" spans="2:33" ht="12.75" customHeight="1" x14ac:dyDescent="0.2">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row>
    <row r="943" spans="2:33" ht="12.75" customHeight="1" x14ac:dyDescent="0.2">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row>
    <row r="944" spans="2:33" ht="12.75" customHeight="1" x14ac:dyDescent="0.2">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row>
    <row r="945" spans="2:33" ht="12.75" customHeight="1" x14ac:dyDescent="0.2">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row>
    <row r="946" spans="2:33" ht="12.75" customHeight="1" x14ac:dyDescent="0.2">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row>
    <row r="947" spans="2:33" ht="12.75" customHeight="1" x14ac:dyDescent="0.2">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row>
    <row r="948" spans="2:33" ht="12.75" customHeight="1" x14ac:dyDescent="0.2">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row>
    <row r="949" spans="2:33" ht="12.75" customHeight="1" x14ac:dyDescent="0.2">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row>
    <row r="950" spans="2:33" ht="12.75" customHeight="1" x14ac:dyDescent="0.2">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row>
    <row r="951" spans="2:33" ht="12.75" customHeight="1" x14ac:dyDescent="0.2">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row>
    <row r="952" spans="2:33" ht="12.75" customHeight="1" x14ac:dyDescent="0.2">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row>
    <row r="953" spans="2:33" ht="12.75" customHeight="1" x14ac:dyDescent="0.2">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row>
    <row r="954" spans="2:33" ht="12.75" customHeight="1" x14ac:dyDescent="0.2">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row>
    <row r="955" spans="2:33" ht="12.75" customHeight="1" x14ac:dyDescent="0.2">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row>
    <row r="956" spans="2:33" ht="12.75" customHeight="1" x14ac:dyDescent="0.2">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row>
    <row r="957" spans="2:33" ht="12.75" customHeight="1" x14ac:dyDescent="0.2">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row>
    <row r="958" spans="2:33" ht="12.75" customHeight="1" x14ac:dyDescent="0.2">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row>
    <row r="959" spans="2:33" ht="12.75" customHeight="1" x14ac:dyDescent="0.2">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row>
    <row r="960" spans="2:33" ht="12.75" customHeight="1" x14ac:dyDescent="0.2">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row>
    <row r="961" spans="2:33" ht="12.75" customHeight="1" x14ac:dyDescent="0.2">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row>
    <row r="962" spans="2:33" ht="12.75" customHeight="1" x14ac:dyDescent="0.2">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row>
    <row r="963" spans="2:33" ht="12.75" customHeight="1" x14ac:dyDescent="0.2">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row>
    <row r="964" spans="2:33" ht="12.75" customHeight="1" x14ac:dyDescent="0.2">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row>
    <row r="965" spans="2:33" ht="12.75" customHeight="1" x14ac:dyDescent="0.2">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row>
    <row r="966" spans="2:33" ht="12.75" customHeight="1" x14ac:dyDescent="0.2">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row>
    <row r="967" spans="2:33" ht="12.75" customHeight="1" x14ac:dyDescent="0.2">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row>
    <row r="968" spans="2:33" ht="12.75" customHeight="1" x14ac:dyDescent="0.2">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row>
    <row r="969" spans="2:33" ht="12.75" customHeight="1" x14ac:dyDescent="0.2">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row>
    <row r="970" spans="2:33" ht="12.75" customHeight="1" x14ac:dyDescent="0.2">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row>
    <row r="971" spans="2:33" ht="12.75" customHeight="1" x14ac:dyDescent="0.2">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row>
    <row r="972" spans="2:33" ht="12.75" customHeight="1" x14ac:dyDescent="0.2">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row>
    <row r="973" spans="2:33" ht="12.75" customHeight="1" x14ac:dyDescent="0.2">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row>
    <row r="974" spans="2:33" ht="12.75" customHeight="1" x14ac:dyDescent="0.2">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row>
    <row r="975" spans="2:33" ht="12.75" customHeight="1" x14ac:dyDescent="0.2">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row>
    <row r="976" spans="2:33" ht="12.75" customHeight="1" x14ac:dyDescent="0.2">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row>
    <row r="977" spans="2:33" ht="12.75" customHeight="1" x14ac:dyDescent="0.2">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row>
    <row r="978" spans="2:33" ht="12.75" customHeight="1" x14ac:dyDescent="0.2">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row>
    <row r="979" spans="2:33" ht="12.75" customHeight="1" x14ac:dyDescent="0.2">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row>
  </sheetData>
  <mergeCells count="443">
    <mergeCell ref="K58:K59"/>
    <mergeCell ref="L58:L59"/>
    <mergeCell ref="M58:M59"/>
    <mergeCell ref="N58:N59"/>
    <mergeCell ref="O58:O59"/>
    <mergeCell ref="P58:P59"/>
    <mergeCell ref="Q58:Q59"/>
    <mergeCell ref="B58:B59"/>
    <mergeCell ref="C58:C59"/>
    <mergeCell ref="D58:D59"/>
    <mergeCell ref="E58:E59"/>
    <mergeCell ref="F58:F59"/>
    <mergeCell ref="G58:G59"/>
    <mergeCell ref="H58:H59"/>
    <mergeCell ref="I58:I59"/>
    <mergeCell ref="J58:J59"/>
    <mergeCell ref="M16:M17"/>
    <mergeCell ref="Q14:Q15"/>
    <mergeCell ref="Q18:Q19"/>
    <mergeCell ref="J26:J27"/>
    <mergeCell ref="H32:H33"/>
    <mergeCell ref="I32:I33"/>
    <mergeCell ref="J32:J33"/>
    <mergeCell ref="K32:K33"/>
    <mergeCell ref="L32:L33"/>
    <mergeCell ref="M32:M33"/>
    <mergeCell ref="N32:N33"/>
    <mergeCell ref="O32:O33"/>
    <mergeCell ref="K26:K27"/>
    <mergeCell ref="H26:H27"/>
    <mergeCell ref="I26:I27"/>
    <mergeCell ref="P26:P27"/>
    <mergeCell ref="Q26:Q27"/>
    <mergeCell ref="L28:L29"/>
    <mergeCell ref="M28:M29"/>
    <mergeCell ref="N28:N29"/>
    <mergeCell ref="O28:O29"/>
    <mergeCell ref="P14:P15"/>
    <mergeCell ref="M30:M31"/>
    <mergeCell ref="N30:N31"/>
    <mergeCell ref="B6:B7"/>
    <mergeCell ref="C6:C7"/>
    <mergeCell ref="D6:D7"/>
    <mergeCell ref="F6:F7"/>
    <mergeCell ref="B10:B11"/>
    <mergeCell ref="C10:C11"/>
    <mergeCell ref="B12:B13"/>
    <mergeCell ref="C12:C13"/>
    <mergeCell ref="B32:B33"/>
    <mergeCell ref="C32:C33"/>
    <mergeCell ref="D32:D33"/>
    <mergeCell ref="E32:E33"/>
    <mergeCell ref="F32:F33"/>
    <mergeCell ref="F16:F17"/>
    <mergeCell ref="B22:B23"/>
    <mergeCell ref="C22:C23"/>
    <mergeCell ref="D22:D23"/>
    <mergeCell ref="F22:F23"/>
    <mergeCell ref="B24:B25"/>
    <mergeCell ref="C24:C25"/>
    <mergeCell ref="D24:D25"/>
    <mergeCell ref="F24:F25"/>
    <mergeCell ref="D10:D11"/>
    <mergeCell ref="F10:F11"/>
    <mergeCell ref="D14:D15"/>
    <mergeCell ref="F14:F15"/>
    <mergeCell ref="H14:H15"/>
    <mergeCell ref="I14:I15"/>
    <mergeCell ref="J14:J15"/>
    <mergeCell ref="B14:B15"/>
    <mergeCell ref="C14:C15"/>
    <mergeCell ref="G14:G15"/>
    <mergeCell ref="N8:N9"/>
    <mergeCell ref="E10:E11"/>
    <mergeCell ref="E12:E13"/>
    <mergeCell ref="B8:B9"/>
    <mergeCell ref="C8:C9"/>
    <mergeCell ref="D8:D9"/>
    <mergeCell ref="F8:F9"/>
    <mergeCell ref="E8:E9"/>
    <mergeCell ref="F12:F13"/>
    <mergeCell ref="D12:D13"/>
    <mergeCell ref="G8:G9"/>
    <mergeCell ref="H8:H9"/>
    <mergeCell ref="I8:I9"/>
    <mergeCell ref="J8:J9"/>
    <mergeCell ref="K8:K9"/>
    <mergeCell ref="L8:L9"/>
    <mergeCell ref="K14:K15"/>
    <mergeCell ref="L14:L15"/>
    <mergeCell ref="M14:M15"/>
    <mergeCell ref="N14:N15"/>
    <mergeCell ref="Q12:Q13"/>
    <mergeCell ref="I12:I13"/>
    <mergeCell ref="E14:E15"/>
    <mergeCell ref="O14:O15"/>
    <mergeCell ref="J12:J13"/>
    <mergeCell ref="K12:K13"/>
    <mergeCell ref="L12:L13"/>
    <mergeCell ref="M12:M13"/>
    <mergeCell ref="N12:N13"/>
    <mergeCell ref="O12:O13"/>
    <mergeCell ref="M8:M9"/>
    <mergeCell ref="G10:G11"/>
    <mergeCell ref="H10:H11"/>
    <mergeCell ref="G12:G13"/>
    <mergeCell ref="H12:H13"/>
    <mergeCell ref="O8:O9"/>
    <mergeCell ref="Q10:Q11"/>
    <mergeCell ref="I10:I11"/>
    <mergeCell ref="J10:J11"/>
    <mergeCell ref="K10:K11"/>
    <mergeCell ref="L10:L11"/>
    <mergeCell ref="M10:M11"/>
    <mergeCell ref="N10:N11"/>
    <mergeCell ref="O10:O11"/>
    <mergeCell ref="Q8:Q9"/>
    <mergeCell ref="P8:P9"/>
    <mergeCell ref="P10:P11"/>
    <mergeCell ref="P12:P13"/>
    <mergeCell ref="L6:L7"/>
    <mergeCell ref="M6:M7"/>
    <mergeCell ref="N6:N7"/>
    <mergeCell ref="O6:O7"/>
    <mergeCell ref="P6:P7"/>
    <mergeCell ref="Q6:Q7"/>
    <mergeCell ref="I6:I7"/>
    <mergeCell ref="J6:J7"/>
    <mergeCell ref="K6:K7"/>
    <mergeCell ref="P4:P5"/>
    <mergeCell ref="R4:AD4"/>
    <mergeCell ref="AE4:AG4"/>
    <mergeCell ref="B1:AG1"/>
    <mergeCell ref="B2:AG2"/>
    <mergeCell ref="B3:AG3"/>
    <mergeCell ref="B4:B5"/>
    <mergeCell ref="C4:C5"/>
    <mergeCell ref="D4:N4"/>
    <mergeCell ref="O4:O5"/>
    <mergeCell ref="Q4:Q5"/>
    <mergeCell ref="G6:G7"/>
    <mergeCell ref="H6:H7"/>
    <mergeCell ref="E6:E7"/>
    <mergeCell ref="Q16:Q17"/>
    <mergeCell ref="B18:B19"/>
    <mergeCell ref="C18:C19"/>
    <mergeCell ref="D18:D19"/>
    <mergeCell ref="F18:F19"/>
    <mergeCell ref="E18:E19"/>
    <mergeCell ref="G18:G19"/>
    <mergeCell ref="H18:H19"/>
    <mergeCell ref="I18:I19"/>
    <mergeCell ref="J18:J19"/>
    <mergeCell ref="K18:K19"/>
    <mergeCell ref="L18:L19"/>
    <mergeCell ref="M18:M19"/>
    <mergeCell ref="N18:N19"/>
    <mergeCell ref="O18:O19"/>
    <mergeCell ref="P18:P19"/>
    <mergeCell ref="L16:L17"/>
    <mergeCell ref="G16:G17"/>
    <mergeCell ref="H16:H17"/>
    <mergeCell ref="I16:I17"/>
    <mergeCell ref="J16:J17"/>
    <mergeCell ref="B16:B17"/>
    <mergeCell ref="C16:C17"/>
    <mergeCell ref="D16:D17"/>
    <mergeCell ref="G22:G23"/>
    <mergeCell ref="E22:E23"/>
    <mergeCell ref="P16:P17"/>
    <mergeCell ref="B20:B21"/>
    <mergeCell ref="C20:C21"/>
    <mergeCell ref="D20:D21"/>
    <mergeCell ref="F20:F21"/>
    <mergeCell ref="G20:G21"/>
    <mergeCell ref="K20:K21"/>
    <mergeCell ref="L20:L21"/>
    <mergeCell ref="M20:M21"/>
    <mergeCell ref="N20:N21"/>
    <mergeCell ref="O20:O21"/>
    <mergeCell ref="P20:P21"/>
    <mergeCell ref="M22:M23"/>
    <mergeCell ref="N22:N23"/>
    <mergeCell ref="O22:O23"/>
    <mergeCell ref="P22:P23"/>
    <mergeCell ref="E20:E21"/>
    <mergeCell ref="N16:N17"/>
    <mergeCell ref="O16:O17"/>
    <mergeCell ref="E16:E17"/>
    <mergeCell ref="Q22:Q23"/>
    <mergeCell ref="H22:H23"/>
    <mergeCell ref="I22:I23"/>
    <mergeCell ref="J22:J23"/>
    <mergeCell ref="K22:K23"/>
    <mergeCell ref="L22:L23"/>
    <mergeCell ref="P24:P25"/>
    <mergeCell ref="Q24:Q25"/>
    <mergeCell ref="H24:H25"/>
    <mergeCell ref="I24:I25"/>
    <mergeCell ref="J24:J25"/>
    <mergeCell ref="K24:K25"/>
    <mergeCell ref="L24:L25"/>
    <mergeCell ref="M24:M25"/>
    <mergeCell ref="N24:N25"/>
    <mergeCell ref="O24:O25"/>
    <mergeCell ref="Q20:Q21"/>
    <mergeCell ref="H20:H21"/>
    <mergeCell ref="I20:I21"/>
    <mergeCell ref="J20:J21"/>
    <mergeCell ref="G24:G25"/>
    <mergeCell ref="E24:E25"/>
    <mergeCell ref="K16:K17"/>
    <mergeCell ref="B30:B31"/>
    <mergeCell ref="C30:C31"/>
    <mergeCell ref="D30:D31"/>
    <mergeCell ref="F30:F31"/>
    <mergeCell ref="G30:G31"/>
    <mergeCell ref="G32:G33"/>
    <mergeCell ref="E34:E35"/>
    <mergeCell ref="E30:E31"/>
    <mergeCell ref="B26:B27"/>
    <mergeCell ref="C26:C27"/>
    <mergeCell ref="D26:D27"/>
    <mergeCell ref="F26:F27"/>
    <mergeCell ref="G26:G27"/>
    <mergeCell ref="E26:E27"/>
    <mergeCell ref="B28:B29"/>
    <mergeCell ref="C28:C29"/>
    <mergeCell ref="D28:D29"/>
    <mergeCell ref="F28:F29"/>
    <mergeCell ref="G28:G29"/>
    <mergeCell ref="E28:E29"/>
    <mergeCell ref="N26:N27"/>
    <mergeCell ref="O26:O27"/>
    <mergeCell ref="M34:M35"/>
    <mergeCell ref="N34:N35"/>
    <mergeCell ref="O34:O35"/>
    <mergeCell ref="Q32:Q33"/>
    <mergeCell ref="M36:M37"/>
    <mergeCell ref="N36:N37"/>
    <mergeCell ref="O36:O37"/>
    <mergeCell ref="P36:P37"/>
    <mergeCell ref="Q36:Q37"/>
    <mergeCell ref="P34:P35"/>
    <mergeCell ref="Q34:Q35"/>
    <mergeCell ref="P32:P33"/>
    <mergeCell ref="Q28:Q29"/>
    <mergeCell ref="P30:P31"/>
    <mergeCell ref="Q30:Q31"/>
    <mergeCell ref="P28:P29"/>
    <mergeCell ref="O30:O31"/>
    <mergeCell ref="K34:K35"/>
    <mergeCell ref="L34:L35"/>
    <mergeCell ref="H36:H37"/>
    <mergeCell ref="I36:I37"/>
    <mergeCell ref="J36:J37"/>
    <mergeCell ref="K36:K37"/>
    <mergeCell ref="L36:L37"/>
    <mergeCell ref="L26:L27"/>
    <mergeCell ref="M26:M27"/>
    <mergeCell ref="H30:H31"/>
    <mergeCell ref="H28:H29"/>
    <mergeCell ref="I28:I29"/>
    <mergeCell ref="J28:J29"/>
    <mergeCell ref="K28:K29"/>
    <mergeCell ref="K30:K31"/>
    <mergeCell ref="L30:L31"/>
    <mergeCell ref="G36:G37"/>
    <mergeCell ref="B36:B37"/>
    <mergeCell ref="C36:C37"/>
    <mergeCell ref="D36:D37"/>
    <mergeCell ref="F36:F37"/>
    <mergeCell ref="E36:E37"/>
    <mergeCell ref="H34:H35"/>
    <mergeCell ref="I34:I35"/>
    <mergeCell ref="J34:J35"/>
    <mergeCell ref="B34:B35"/>
    <mergeCell ref="C34:C35"/>
    <mergeCell ref="D34:D35"/>
    <mergeCell ref="F34:F35"/>
    <mergeCell ref="G34:G35"/>
    <mergeCell ref="K38:K39"/>
    <mergeCell ref="L38:L39"/>
    <mergeCell ref="M38:M39"/>
    <mergeCell ref="N38:N39"/>
    <mergeCell ref="O38:O39"/>
    <mergeCell ref="H40:H41"/>
    <mergeCell ref="B38:B39"/>
    <mergeCell ref="C38:C39"/>
    <mergeCell ref="D38:D39"/>
    <mergeCell ref="F38:F39"/>
    <mergeCell ref="G38:G39"/>
    <mergeCell ref="H38:H39"/>
    <mergeCell ref="I38:I39"/>
    <mergeCell ref="J38:J39"/>
    <mergeCell ref="E40:E41"/>
    <mergeCell ref="I40:I41"/>
    <mergeCell ref="J40:J41"/>
    <mergeCell ref="K40:K41"/>
    <mergeCell ref="L40:L41"/>
    <mergeCell ref="M40:M41"/>
    <mergeCell ref="N40:N41"/>
    <mergeCell ref="O40:O41"/>
    <mergeCell ref="Q40:Q41"/>
    <mergeCell ref="E38:E39"/>
    <mergeCell ref="N42:N43"/>
    <mergeCell ref="O42:O43"/>
    <mergeCell ref="P42:P43"/>
    <mergeCell ref="Q42:Q43"/>
    <mergeCell ref="B42:B43"/>
    <mergeCell ref="C42:C43"/>
    <mergeCell ref="D42:D43"/>
    <mergeCell ref="F42:F43"/>
    <mergeCell ref="G42:G43"/>
    <mergeCell ref="K42:K43"/>
    <mergeCell ref="L42:L43"/>
    <mergeCell ref="M42:M43"/>
    <mergeCell ref="H42:H43"/>
    <mergeCell ref="I42:I43"/>
    <mergeCell ref="J42:J43"/>
    <mergeCell ref="P38:P39"/>
    <mergeCell ref="Q38:Q39"/>
    <mergeCell ref="B40:B41"/>
    <mergeCell ref="C40:C41"/>
    <mergeCell ref="D40:D41"/>
    <mergeCell ref="F40:F41"/>
    <mergeCell ref="G40:G41"/>
    <mergeCell ref="B44:B45"/>
    <mergeCell ref="C44:C45"/>
    <mergeCell ref="D44:D45"/>
    <mergeCell ref="F44:F45"/>
    <mergeCell ref="G44:G45"/>
    <mergeCell ref="P46:P47"/>
    <mergeCell ref="Q46:Q47"/>
    <mergeCell ref="B48:B49"/>
    <mergeCell ref="C48:C49"/>
    <mergeCell ref="D48:D49"/>
    <mergeCell ref="F48:F49"/>
    <mergeCell ref="G48:G49"/>
    <mergeCell ref="H48:H49"/>
    <mergeCell ref="I48:I49"/>
    <mergeCell ref="J48:J49"/>
    <mergeCell ref="K48:K49"/>
    <mergeCell ref="L48:L49"/>
    <mergeCell ref="M48:M49"/>
    <mergeCell ref="N48:N49"/>
    <mergeCell ref="O48:O49"/>
    <mergeCell ref="P48:P49"/>
    <mergeCell ref="K46:K47"/>
    <mergeCell ref="B46:B47"/>
    <mergeCell ref="C46:C47"/>
    <mergeCell ref="D46:D47"/>
    <mergeCell ref="F46:F47"/>
    <mergeCell ref="G46:G47"/>
    <mergeCell ref="H46:H47"/>
    <mergeCell ref="I46:I47"/>
    <mergeCell ref="N52:N53"/>
    <mergeCell ref="O52:O53"/>
    <mergeCell ref="B52:B53"/>
    <mergeCell ref="C52:C53"/>
    <mergeCell ref="D52:D53"/>
    <mergeCell ref="F52:F53"/>
    <mergeCell ref="G52:G53"/>
    <mergeCell ref="L46:L47"/>
    <mergeCell ref="M46:M47"/>
    <mergeCell ref="N46:N47"/>
    <mergeCell ref="O46:O47"/>
    <mergeCell ref="J46:J47"/>
    <mergeCell ref="H52:H53"/>
    <mergeCell ref="I52:I53"/>
    <mergeCell ref="J52:J53"/>
    <mergeCell ref="B50:B51"/>
    <mergeCell ref="C50:C51"/>
    <mergeCell ref="D50:D51"/>
    <mergeCell ref="F50:F51"/>
    <mergeCell ref="E52:E53"/>
    <mergeCell ref="L56:L57"/>
    <mergeCell ref="M56:M57"/>
    <mergeCell ref="N56:N57"/>
    <mergeCell ref="O56:O57"/>
    <mergeCell ref="P56:P57"/>
    <mergeCell ref="H54:H55"/>
    <mergeCell ref="G54:G55"/>
    <mergeCell ref="G50:G51"/>
    <mergeCell ref="H50:H51"/>
    <mergeCell ref="P52:P53"/>
    <mergeCell ref="B54:B55"/>
    <mergeCell ref="C54:C55"/>
    <mergeCell ref="D54:D55"/>
    <mergeCell ref="E54:E55"/>
    <mergeCell ref="E56:E57"/>
    <mergeCell ref="B56:B57"/>
    <mergeCell ref="C56:C57"/>
    <mergeCell ref="D56:D57"/>
    <mergeCell ref="F56:F57"/>
    <mergeCell ref="F54:F55"/>
    <mergeCell ref="Q50:Q51"/>
    <mergeCell ref="Q54:Q55"/>
    <mergeCell ref="I50:I51"/>
    <mergeCell ref="Q56:Q57"/>
    <mergeCell ref="G56:G57"/>
    <mergeCell ref="H56:H57"/>
    <mergeCell ref="I56:I57"/>
    <mergeCell ref="J56:J57"/>
    <mergeCell ref="K56:K57"/>
    <mergeCell ref="E42:E43"/>
    <mergeCell ref="E44:E45"/>
    <mergeCell ref="E46:E47"/>
    <mergeCell ref="E48:E49"/>
    <mergeCell ref="M50:M51"/>
    <mergeCell ref="N50:N51"/>
    <mergeCell ref="O50:O51"/>
    <mergeCell ref="P50:P51"/>
    <mergeCell ref="E50:E51"/>
    <mergeCell ref="H44:H45"/>
    <mergeCell ref="I44:I45"/>
    <mergeCell ref="J44:J45"/>
    <mergeCell ref="K44:K45"/>
    <mergeCell ref="L44:L45"/>
    <mergeCell ref="P40:P41"/>
    <mergeCell ref="Q52:Q53"/>
    <mergeCell ref="K52:K53"/>
    <mergeCell ref="L52:L53"/>
    <mergeCell ref="M52:M53"/>
    <mergeCell ref="I30:I31"/>
    <mergeCell ref="J30:J31"/>
    <mergeCell ref="I54:I55"/>
    <mergeCell ref="J54:J55"/>
    <mergeCell ref="K54:K55"/>
    <mergeCell ref="L54:L55"/>
    <mergeCell ref="M54:M55"/>
    <mergeCell ref="N54:N55"/>
    <mergeCell ref="O54:O55"/>
    <mergeCell ref="P54:P55"/>
    <mergeCell ref="Q48:Q49"/>
    <mergeCell ref="L50:L51"/>
    <mergeCell ref="J50:J51"/>
    <mergeCell ref="K50:K51"/>
    <mergeCell ref="M44:M45"/>
    <mergeCell ref="N44:N45"/>
    <mergeCell ref="O44:O45"/>
    <mergeCell ref="P44:P45"/>
    <mergeCell ref="Q44:Q45"/>
  </mergeCells>
  <dataValidations count="1">
    <dataValidation type="list" allowBlank="1" showInputMessage="1" showErrorMessage="1" prompt="Haz clic e introduce un valor de la lista de elementos" sqref="Q6 Q8 Q10 Q12 Q14 Q16 Q18 Q20 Q22 Q24 Q26 Q28 Q34 Q36 Q38 Q40 Q42 Q44 Q46 Q48 Q50 Q52 Q54 Q56 Q30 Q32 Q58">
      <formula1>"Suma,Promedio,Máximo"</formula1>
    </dataValidation>
  </dataValidations>
  <pageMargins left="0.71" right="0.19" top="0.48" bottom="0.32" header="0" footer="0"/>
  <pageSetup paperSize="5" scale="55"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98"/>
  <sheetViews>
    <sheetView tabSelected="1" zoomScale="80" zoomScaleNormal="80" workbookViewId="0">
      <selection sqref="A1:AG28"/>
    </sheetView>
  </sheetViews>
  <sheetFormatPr baseColWidth="10" defaultColWidth="14.5" defaultRowHeight="15" customHeight="1" x14ac:dyDescent="0.2"/>
  <cols>
    <col min="1" max="1" width="6" style="48" customWidth="1"/>
    <col min="2" max="2" width="16.1640625" style="41" customWidth="1"/>
    <col min="3" max="3" width="22.1640625" style="41" customWidth="1"/>
    <col min="4" max="4" width="12.33203125" style="41" customWidth="1"/>
    <col min="5" max="5" width="15.6640625" style="41" hidden="1" customWidth="1"/>
    <col min="6" max="6" width="19.1640625" style="41" hidden="1" customWidth="1"/>
    <col min="7" max="7" width="19.33203125" style="41" hidden="1" customWidth="1"/>
    <col min="8" max="8" width="9" style="41" hidden="1" customWidth="1"/>
    <col min="9" max="9" width="10.33203125" style="41" hidden="1" customWidth="1"/>
    <col min="10" max="10" width="10" style="41" hidden="1" customWidth="1"/>
    <col min="11" max="11" width="10.6640625" style="41" customWidth="1"/>
    <col min="12" max="12" width="9.33203125" style="41" customWidth="1"/>
    <col min="13" max="13" width="10.6640625" style="41" customWidth="1"/>
    <col min="14" max="14" width="10.33203125" style="41" customWidth="1"/>
    <col min="15" max="15" width="17.33203125" style="41" customWidth="1"/>
    <col min="16" max="16" width="22.5" style="41" customWidth="1"/>
    <col min="17" max="17" width="9.83203125" style="41" customWidth="1"/>
    <col min="18" max="18" width="12.83203125" style="41" customWidth="1"/>
    <col min="19" max="19" width="7.5" style="41" customWidth="1"/>
    <col min="20" max="20" width="8.6640625" style="41" customWidth="1"/>
    <col min="21" max="21" width="9.6640625" style="41" customWidth="1"/>
    <col min="22" max="23" width="8.1640625" style="41" customWidth="1"/>
    <col min="24" max="24" width="9.6640625" style="41" customWidth="1"/>
    <col min="25" max="25" width="6.6640625" style="41" customWidth="1"/>
    <col min="26" max="26" width="6.33203125" style="41" customWidth="1"/>
    <col min="27" max="27" width="7" style="41" customWidth="1"/>
    <col min="28" max="28" width="4" style="41" customWidth="1"/>
    <col min="29" max="29" width="4.6640625" style="41" customWidth="1"/>
    <col min="30" max="30" width="6.1640625" style="41" customWidth="1"/>
    <col min="31" max="31" width="9.6640625" style="41" customWidth="1"/>
    <col min="32" max="32" width="12.1640625" style="41" customWidth="1"/>
    <col min="33" max="33" width="16.33203125" style="41" customWidth="1"/>
    <col min="34" max="16384" width="14.5" style="41"/>
  </cols>
  <sheetData>
    <row r="1" spans="2:33" ht="19.5" customHeight="1" x14ac:dyDescent="0.2">
      <c r="B1" s="153" t="s">
        <v>39</v>
      </c>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row>
    <row r="2" spans="2:33" ht="18" customHeight="1" x14ac:dyDescent="0.2">
      <c r="B2" s="153" t="s">
        <v>285</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row>
    <row r="3" spans="2:33" ht="30" customHeight="1" x14ac:dyDescent="0.2">
      <c r="B3" s="155" t="s">
        <v>284</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row>
    <row r="4" spans="2:33" ht="13.5" customHeight="1" x14ac:dyDescent="0.2">
      <c r="B4" s="146" t="s">
        <v>0</v>
      </c>
      <c r="C4" s="146" t="s">
        <v>1</v>
      </c>
      <c r="D4" s="150" t="s">
        <v>2</v>
      </c>
      <c r="E4" s="157"/>
      <c r="F4" s="151"/>
      <c r="G4" s="151"/>
      <c r="H4" s="151"/>
      <c r="I4" s="151"/>
      <c r="J4" s="151"/>
      <c r="K4" s="151"/>
      <c r="L4" s="151"/>
      <c r="M4" s="151"/>
      <c r="N4" s="152"/>
      <c r="O4" s="146" t="s">
        <v>3</v>
      </c>
      <c r="P4" s="146" t="s">
        <v>4</v>
      </c>
      <c r="Q4" s="146" t="s">
        <v>5</v>
      </c>
      <c r="R4" s="147" t="s">
        <v>240</v>
      </c>
      <c r="S4" s="148"/>
      <c r="T4" s="148"/>
      <c r="U4" s="148"/>
      <c r="V4" s="148"/>
      <c r="W4" s="148"/>
      <c r="X4" s="148"/>
      <c r="Y4" s="148"/>
      <c r="Z4" s="148"/>
      <c r="AA4" s="148"/>
      <c r="AB4" s="148"/>
      <c r="AC4" s="148"/>
      <c r="AD4" s="149"/>
      <c r="AE4" s="150" t="s">
        <v>7</v>
      </c>
      <c r="AF4" s="151"/>
      <c r="AG4" s="152"/>
    </row>
    <row r="5" spans="2:33" ht="34.5" customHeight="1" x14ac:dyDescent="0.2">
      <c r="B5" s="59"/>
      <c r="C5" s="59"/>
      <c r="D5" s="1" t="s">
        <v>8</v>
      </c>
      <c r="E5" s="1" t="s">
        <v>129</v>
      </c>
      <c r="F5" s="1" t="s">
        <v>9</v>
      </c>
      <c r="G5" s="1" t="s">
        <v>10</v>
      </c>
      <c r="H5" s="1" t="s">
        <v>11</v>
      </c>
      <c r="I5" s="1" t="s">
        <v>12</v>
      </c>
      <c r="J5" s="1" t="s">
        <v>13</v>
      </c>
      <c r="K5" s="2" t="s">
        <v>14</v>
      </c>
      <c r="L5" s="2" t="s">
        <v>15</v>
      </c>
      <c r="M5" s="1" t="s">
        <v>16</v>
      </c>
      <c r="N5" s="2" t="s">
        <v>17</v>
      </c>
      <c r="O5" s="59"/>
      <c r="P5" s="59"/>
      <c r="Q5" s="59"/>
      <c r="R5" s="11" t="s">
        <v>18</v>
      </c>
      <c r="S5" s="12" t="s">
        <v>19</v>
      </c>
      <c r="T5" s="12" t="s">
        <v>20</v>
      </c>
      <c r="U5" s="12" t="s">
        <v>21</v>
      </c>
      <c r="V5" s="12" t="s">
        <v>22</v>
      </c>
      <c r="W5" s="12" t="s">
        <v>23</v>
      </c>
      <c r="X5" s="12" t="s">
        <v>24</v>
      </c>
      <c r="Y5" s="12" t="s">
        <v>25</v>
      </c>
      <c r="Z5" s="12" t="s">
        <v>26</v>
      </c>
      <c r="AA5" s="12" t="s">
        <v>27</v>
      </c>
      <c r="AB5" s="12" t="s">
        <v>28</v>
      </c>
      <c r="AC5" s="12" t="s">
        <v>29</v>
      </c>
      <c r="AD5" s="12" t="s">
        <v>30</v>
      </c>
      <c r="AE5" s="2" t="s">
        <v>31</v>
      </c>
      <c r="AF5" s="2" t="s">
        <v>32</v>
      </c>
      <c r="AG5" s="2" t="s">
        <v>33</v>
      </c>
    </row>
    <row r="6" spans="2:33" ht="39.75" hidden="1" customHeight="1" x14ac:dyDescent="0.2">
      <c r="B6" s="175" t="s">
        <v>40</v>
      </c>
      <c r="C6" s="68" t="s">
        <v>165</v>
      </c>
      <c r="D6" s="94" t="s">
        <v>166</v>
      </c>
      <c r="E6" s="82"/>
      <c r="F6" s="86" t="s">
        <v>167</v>
      </c>
      <c r="G6" s="84" t="s">
        <v>168</v>
      </c>
      <c r="H6" s="58"/>
      <c r="I6" s="58"/>
      <c r="J6" s="58"/>
      <c r="K6" s="134" t="s">
        <v>43</v>
      </c>
      <c r="L6" s="158">
        <v>29</v>
      </c>
      <c r="M6" s="86" t="s">
        <v>169</v>
      </c>
      <c r="N6" s="86" t="s">
        <v>170</v>
      </c>
      <c r="O6" s="86" t="s">
        <v>171</v>
      </c>
      <c r="P6" s="86" t="s">
        <v>172</v>
      </c>
      <c r="Q6" s="58" t="s">
        <v>52</v>
      </c>
      <c r="R6" s="8" t="s">
        <v>35</v>
      </c>
      <c r="S6" s="31"/>
      <c r="T6" s="31"/>
      <c r="U6" s="31"/>
      <c r="V6" s="31"/>
      <c r="W6" s="31"/>
      <c r="X6" s="31"/>
      <c r="Y6" s="31"/>
      <c r="Z6" s="31"/>
      <c r="AA6" s="31"/>
      <c r="AB6" s="31"/>
      <c r="AC6" s="31"/>
      <c r="AD6" s="32">
        <v>29</v>
      </c>
      <c r="AE6" s="32">
        <f>SUM(S6:AD6)</f>
        <v>29</v>
      </c>
      <c r="AF6" s="23">
        <f>(AE6/L6)*100</f>
        <v>100</v>
      </c>
      <c r="AG6" s="24"/>
    </row>
    <row r="7" spans="2:33" ht="159" hidden="1" customHeight="1" x14ac:dyDescent="0.2">
      <c r="B7" s="176"/>
      <c r="C7" s="98"/>
      <c r="D7" s="95"/>
      <c r="E7" s="71"/>
      <c r="F7" s="86"/>
      <c r="G7" s="85"/>
      <c r="H7" s="115"/>
      <c r="I7" s="59"/>
      <c r="J7" s="59"/>
      <c r="K7" s="134"/>
      <c r="L7" s="158"/>
      <c r="M7" s="86"/>
      <c r="N7" s="86"/>
      <c r="O7" s="86"/>
      <c r="P7" s="86"/>
      <c r="Q7" s="59"/>
      <c r="R7" s="40" t="s">
        <v>36</v>
      </c>
      <c r="S7" s="42"/>
      <c r="T7" s="34"/>
      <c r="U7" s="34"/>
      <c r="V7" s="34"/>
      <c r="W7" s="34"/>
      <c r="X7" s="34"/>
      <c r="Y7" s="34"/>
      <c r="Z7" s="34"/>
      <c r="AA7" s="34"/>
      <c r="AB7" s="34"/>
      <c r="AC7" s="34"/>
      <c r="AD7" s="34"/>
      <c r="AE7" s="14">
        <f>SUM(S7:AD7)</f>
        <v>0</v>
      </c>
      <c r="AF7" s="15" t="e">
        <f>(AE7/L7)*100</f>
        <v>#DIV/0!</v>
      </c>
      <c r="AG7" s="19"/>
    </row>
    <row r="8" spans="2:33" ht="39.75" hidden="1" customHeight="1" x14ac:dyDescent="0.2">
      <c r="B8" s="175" t="s">
        <v>41</v>
      </c>
      <c r="C8" s="105" t="s">
        <v>173</v>
      </c>
      <c r="D8" s="86" t="s">
        <v>174</v>
      </c>
      <c r="E8" s="70"/>
      <c r="F8" s="86" t="s">
        <v>175</v>
      </c>
      <c r="G8" s="86" t="s">
        <v>176</v>
      </c>
      <c r="H8" s="86"/>
      <c r="I8" s="58"/>
      <c r="J8" s="58"/>
      <c r="K8" s="86" t="s">
        <v>177</v>
      </c>
      <c r="L8" s="143">
        <v>610</v>
      </c>
      <c r="M8" s="134" t="s">
        <v>45</v>
      </c>
      <c r="N8" s="86" t="s">
        <v>170</v>
      </c>
      <c r="O8" s="86" t="s">
        <v>178</v>
      </c>
      <c r="P8" s="86" t="s">
        <v>179</v>
      </c>
      <c r="Q8" s="58" t="s">
        <v>52</v>
      </c>
      <c r="R8" s="8" t="s">
        <v>35</v>
      </c>
      <c r="S8" s="22">
        <v>610</v>
      </c>
      <c r="T8" s="22">
        <v>610</v>
      </c>
      <c r="U8" s="22">
        <v>610</v>
      </c>
      <c r="V8" s="22">
        <v>610</v>
      </c>
      <c r="W8" s="22">
        <v>610</v>
      </c>
      <c r="X8" s="22">
        <v>610</v>
      </c>
      <c r="Y8" s="22">
        <v>610</v>
      </c>
      <c r="Z8" s="22">
        <v>610</v>
      </c>
      <c r="AA8" s="22">
        <v>610</v>
      </c>
      <c r="AB8" s="22">
        <v>610</v>
      </c>
      <c r="AC8" s="22">
        <v>610</v>
      </c>
      <c r="AD8" s="22">
        <v>610</v>
      </c>
      <c r="AE8" s="22">
        <f>SUM(S8:AD8)/12</f>
        <v>610</v>
      </c>
      <c r="AF8" s="23">
        <f t="shared" ref="AF8:AF21" si="0">(AE8/L8)*100</f>
        <v>100</v>
      </c>
      <c r="AG8" s="24"/>
    </row>
    <row r="9" spans="2:33" ht="160.5" hidden="1" customHeight="1" x14ac:dyDescent="0.2">
      <c r="B9" s="176"/>
      <c r="C9" s="95"/>
      <c r="D9" s="86"/>
      <c r="E9" s="71"/>
      <c r="F9" s="86"/>
      <c r="G9" s="86"/>
      <c r="H9" s="86"/>
      <c r="I9" s="115"/>
      <c r="J9" s="115"/>
      <c r="K9" s="86"/>
      <c r="L9" s="143"/>
      <c r="M9" s="134"/>
      <c r="N9" s="86"/>
      <c r="O9" s="86"/>
      <c r="P9" s="86"/>
      <c r="Q9" s="59"/>
      <c r="R9" s="40" t="s">
        <v>36</v>
      </c>
      <c r="S9" s="26"/>
      <c r="T9" s="18"/>
      <c r="U9" s="18"/>
      <c r="V9" s="18"/>
      <c r="W9" s="18"/>
      <c r="X9" s="18"/>
      <c r="Y9" s="18"/>
      <c r="Z9" s="18"/>
      <c r="AA9" s="18"/>
      <c r="AB9" s="18"/>
      <c r="AC9" s="18"/>
      <c r="AD9" s="18"/>
      <c r="AE9" s="21">
        <f>SUM(S9:AD9)/12</f>
        <v>0</v>
      </c>
      <c r="AF9" s="15" t="e">
        <f t="shared" si="0"/>
        <v>#DIV/0!</v>
      </c>
      <c r="AG9" s="19"/>
    </row>
    <row r="10" spans="2:33" ht="39.75" customHeight="1" x14ac:dyDescent="0.2">
      <c r="B10" s="140" t="s">
        <v>34</v>
      </c>
      <c r="C10" s="101" t="s">
        <v>255</v>
      </c>
      <c r="D10" s="105" t="s">
        <v>256</v>
      </c>
      <c r="E10" s="101"/>
      <c r="F10" s="70" t="s">
        <v>257</v>
      </c>
      <c r="G10" s="104" t="s">
        <v>258</v>
      </c>
      <c r="H10" s="178" t="s">
        <v>236</v>
      </c>
      <c r="I10" s="101" t="s">
        <v>237</v>
      </c>
      <c r="J10" s="101" t="s">
        <v>238</v>
      </c>
      <c r="K10" s="179" t="s">
        <v>50</v>
      </c>
      <c r="L10" s="159">
        <v>120</v>
      </c>
      <c r="M10" s="106" t="s">
        <v>37</v>
      </c>
      <c r="N10" s="70" t="s">
        <v>170</v>
      </c>
      <c r="O10" s="70" t="s">
        <v>259</v>
      </c>
      <c r="P10" s="104" t="s">
        <v>260</v>
      </c>
      <c r="Q10" s="101" t="s">
        <v>52</v>
      </c>
      <c r="R10" s="3" t="s">
        <v>35</v>
      </c>
      <c r="S10" s="22"/>
      <c r="T10" s="22"/>
      <c r="U10" s="45">
        <v>23</v>
      </c>
      <c r="V10" s="22"/>
      <c r="W10" s="22"/>
      <c r="X10" s="45">
        <v>48</v>
      </c>
      <c r="Y10" s="45"/>
      <c r="Z10" s="45"/>
      <c r="AA10" s="45">
        <v>24</v>
      </c>
      <c r="AB10" s="22"/>
      <c r="AC10" s="22"/>
      <c r="AD10" s="45">
        <v>25</v>
      </c>
      <c r="AE10" s="45">
        <v>120</v>
      </c>
      <c r="AF10" s="46">
        <f t="shared" si="0"/>
        <v>100</v>
      </c>
      <c r="AG10" s="24"/>
    </row>
    <row r="11" spans="2:33" ht="130.5" customHeight="1" x14ac:dyDescent="0.2">
      <c r="B11" s="102"/>
      <c r="C11" s="177"/>
      <c r="D11" s="95"/>
      <c r="E11" s="102"/>
      <c r="F11" s="83"/>
      <c r="G11" s="85"/>
      <c r="H11" s="177"/>
      <c r="I11" s="102"/>
      <c r="J11" s="102"/>
      <c r="K11" s="95"/>
      <c r="L11" s="145"/>
      <c r="M11" s="83"/>
      <c r="N11" s="83"/>
      <c r="O11" s="83"/>
      <c r="P11" s="85"/>
      <c r="Q11" s="102"/>
      <c r="R11" s="40" t="s">
        <v>36</v>
      </c>
      <c r="S11" s="17"/>
      <c r="T11" s="18"/>
      <c r="U11" s="34">
        <v>16</v>
      </c>
      <c r="V11" s="18"/>
      <c r="W11" s="18"/>
      <c r="X11" s="34">
        <v>52</v>
      </c>
      <c r="Y11" s="18"/>
      <c r="Z11" s="18"/>
      <c r="AA11" s="18"/>
      <c r="AB11" s="18"/>
      <c r="AC11" s="18"/>
      <c r="AD11" s="18"/>
      <c r="AE11" s="18"/>
      <c r="AF11" s="15"/>
      <c r="AG11" s="19"/>
    </row>
    <row r="12" spans="2:33" ht="39.75" customHeight="1" x14ac:dyDescent="0.2">
      <c r="B12" s="140" t="s">
        <v>37</v>
      </c>
      <c r="C12" s="58" t="s">
        <v>251</v>
      </c>
      <c r="D12" s="94" t="s">
        <v>252</v>
      </c>
      <c r="E12" s="58"/>
      <c r="F12" s="82" t="s">
        <v>261</v>
      </c>
      <c r="G12" s="84" t="s">
        <v>262</v>
      </c>
      <c r="H12" s="58" t="s">
        <v>236</v>
      </c>
      <c r="I12" s="58" t="s">
        <v>237</v>
      </c>
      <c r="J12" s="58" t="s">
        <v>238</v>
      </c>
      <c r="K12" s="94" t="s">
        <v>50</v>
      </c>
      <c r="L12" s="160">
        <v>100</v>
      </c>
      <c r="M12" s="82" t="s">
        <v>263</v>
      </c>
      <c r="N12" s="162">
        <v>1</v>
      </c>
      <c r="O12" s="76" t="s">
        <v>48</v>
      </c>
      <c r="P12" s="84" t="s">
        <v>189</v>
      </c>
      <c r="Q12" s="58" t="s">
        <v>52</v>
      </c>
      <c r="R12" s="8" t="s">
        <v>35</v>
      </c>
      <c r="S12" s="44"/>
      <c r="T12" s="44"/>
      <c r="U12" s="44">
        <v>20</v>
      </c>
      <c r="V12" s="44"/>
      <c r="W12" s="44"/>
      <c r="X12" s="44">
        <v>40</v>
      </c>
      <c r="Y12" s="44"/>
      <c r="Z12" s="44"/>
      <c r="AA12" s="44">
        <v>20</v>
      </c>
      <c r="AB12" s="44"/>
      <c r="AC12" s="44"/>
      <c r="AD12" s="44">
        <v>20</v>
      </c>
      <c r="AE12" s="47">
        <v>100</v>
      </c>
      <c r="AF12" s="46">
        <f t="shared" si="0"/>
        <v>100</v>
      </c>
      <c r="AG12" s="24"/>
    </row>
    <row r="13" spans="2:33" ht="216" customHeight="1" x14ac:dyDescent="0.2">
      <c r="B13" s="102"/>
      <c r="C13" s="115"/>
      <c r="D13" s="95"/>
      <c r="E13" s="59"/>
      <c r="F13" s="83"/>
      <c r="G13" s="85"/>
      <c r="H13" s="59"/>
      <c r="I13" s="59"/>
      <c r="J13" s="59"/>
      <c r="K13" s="95"/>
      <c r="L13" s="161"/>
      <c r="M13" s="83"/>
      <c r="N13" s="163"/>
      <c r="O13" s="77"/>
      <c r="P13" s="85"/>
      <c r="Q13" s="59"/>
      <c r="R13" s="40" t="s">
        <v>36</v>
      </c>
      <c r="S13" s="17"/>
      <c r="T13" s="18"/>
      <c r="U13" s="34">
        <v>15</v>
      </c>
      <c r="V13" s="18"/>
      <c r="W13" s="18"/>
      <c r="X13" s="34">
        <v>42</v>
      </c>
      <c r="Y13" s="18"/>
      <c r="Z13" s="18"/>
      <c r="AA13" s="18"/>
      <c r="AB13" s="18"/>
      <c r="AC13" s="18"/>
      <c r="AD13" s="18"/>
      <c r="AE13" s="18"/>
      <c r="AF13" s="15"/>
      <c r="AG13" s="19"/>
    </row>
    <row r="14" spans="2:33" ht="39.75" customHeight="1" x14ac:dyDescent="0.2">
      <c r="B14" s="140" t="s">
        <v>37</v>
      </c>
      <c r="C14" s="58" t="s">
        <v>253</v>
      </c>
      <c r="D14" s="94" t="s">
        <v>254</v>
      </c>
      <c r="E14" s="58"/>
      <c r="F14" s="82" t="s">
        <v>264</v>
      </c>
      <c r="G14" s="82" t="s">
        <v>265</v>
      </c>
      <c r="H14" s="82" t="s">
        <v>236</v>
      </c>
      <c r="I14" s="76" t="s">
        <v>237</v>
      </c>
      <c r="J14" s="80" t="s">
        <v>238</v>
      </c>
      <c r="K14" s="80" t="s">
        <v>50</v>
      </c>
      <c r="L14" s="144">
        <v>20</v>
      </c>
      <c r="M14" s="80" t="s">
        <v>47</v>
      </c>
      <c r="N14" s="82" t="s">
        <v>170</v>
      </c>
      <c r="O14" s="82" t="s">
        <v>192</v>
      </c>
      <c r="P14" s="84" t="s">
        <v>193</v>
      </c>
      <c r="Q14" s="58" t="s">
        <v>52</v>
      </c>
      <c r="R14" s="8" t="s">
        <v>35</v>
      </c>
      <c r="S14" s="22"/>
      <c r="T14" s="22"/>
      <c r="U14" s="22">
        <v>3</v>
      </c>
      <c r="V14" s="22"/>
      <c r="W14" s="22"/>
      <c r="X14" s="22">
        <v>8</v>
      </c>
      <c r="Y14" s="22"/>
      <c r="Z14" s="22"/>
      <c r="AA14" s="22">
        <v>4</v>
      </c>
      <c r="AB14" s="22"/>
      <c r="AC14" s="22"/>
      <c r="AD14" s="22">
        <v>5</v>
      </c>
      <c r="AE14" s="22">
        <f>SUM(S14:AD14)/12</f>
        <v>1.6666666666666667</v>
      </c>
      <c r="AF14" s="23">
        <f t="shared" si="0"/>
        <v>8.3333333333333339</v>
      </c>
      <c r="AG14" s="24"/>
    </row>
    <row r="15" spans="2:33" ht="369" customHeight="1" x14ac:dyDescent="0.2">
      <c r="B15" s="102"/>
      <c r="C15" s="59"/>
      <c r="D15" s="95"/>
      <c r="E15" s="59"/>
      <c r="F15" s="83"/>
      <c r="G15" s="83"/>
      <c r="H15" s="83"/>
      <c r="I15" s="77"/>
      <c r="J15" s="81"/>
      <c r="K15" s="83"/>
      <c r="L15" s="145"/>
      <c r="M15" s="81"/>
      <c r="N15" s="83"/>
      <c r="O15" s="83"/>
      <c r="P15" s="85"/>
      <c r="Q15" s="59"/>
      <c r="R15" s="40" t="s">
        <v>36</v>
      </c>
      <c r="S15" s="17"/>
      <c r="T15" s="18"/>
      <c r="U15" s="34">
        <v>1</v>
      </c>
      <c r="V15" s="18"/>
      <c r="W15" s="18"/>
      <c r="X15" s="34">
        <v>5</v>
      </c>
      <c r="Y15" s="18"/>
      <c r="Z15" s="18"/>
      <c r="AA15" s="18"/>
      <c r="AB15" s="18"/>
      <c r="AC15" s="18"/>
      <c r="AD15" s="18"/>
      <c r="AE15" s="18"/>
      <c r="AF15" s="15"/>
      <c r="AG15" s="19"/>
    </row>
    <row r="16" spans="2:33" ht="57" customHeight="1" x14ac:dyDescent="0.2">
      <c r="B16" s="140" t="s">
        <v>34</v>
      </c>
      <c r="C16" s="58" t="s">
        <v>266</v>
      </c>
      <c r="D16" s="94" t="s">
        <v>267</v>
      </c>
      <c r="E16" s="82"/>
      <c r="F16" s="82" t="s">
        <v>268</v>
      </c>
      <c r="G16" s="84" t="s">
        <v>269</v>
      </c>
      <c r="H16" s="58" t="s">
        <v>236</v>
      </c>
      <c r="I16" s="58" t="s">
        <v>237</v>
      </c>
      <c r="J16" s="58" t="s">
        <v>238</v>
      </c>
      <c r="K16" s="88" t="s">
        <v>50</v>
      </c>
      <c r="L16" s="144">
        <v>3500</v>
      </c>
      <c r="M16" s="80" t="s">
        <v>270</v>
      </c>
      <c r="N16" s="82" t="s">
        <v>170</v>
      </c>
      <c r="O16" s="82" t="s">
        <v>287</v>
      </c>
      <c r="P16" s="84" t="s">
        <v>271</v>
      </c>
      <c r="Q16" s="58" t="s">
        <v>52</v>
      </c>
      <c r="R16" s="3" t="s">
        <v>35</v>
      </c>
      <c r="S16" s="22"/>
      <c r="T16" s="22"/>
      <c r="U16" s="22">
        <v>900</v>
      </c>
      <c r="V16" s="22"/>
      <c r="W16" s="22"/>
      <c r="X16" s="22">
        <v>1150</v>
      </c>
      <c r="Y16" s="22"/>
      <c r="Z16" s="22"/>
      <c r="AA16" s="22">
        <v>750</v>
      </c>
      <c r="AB16" s="22"/>
      <c r="AC16" s="22"/>
      <c r="AD16" s="22">
        <v>700</v>
      </c>
      <c r="AE16" s="22">
        <f>+U16+X16+AA16+AD16</f>
        <v>3500</v>
      </c>
      <c r="AF16" s="23">
        <f t="shared" si="0"/>
        <v>100</v>
      </c>
      <c r="AG16" s="24"/>
    </row>
    <row r="17" spans="2:36" ht="128.25" customHeight="1" x14ac:dyDescent="0.2">
      <c r="B17" s="102"/>
      <c r="C17" s="59"/>
      <c r="D17" s="95"/>
      <c r="E17" s="71"/>
      <c r="F17" s="83"/>
      <c r="G17" s="85"/>
      <c r="H17" s="59"/>
      <c r="I17" s="59"/>
      <c r="J17" s="59"/>
      <c r="K17" s="95"/>
      <c r="L17" s="145"/>
      <c r="M17" s="83"/>
      <c r="N17" s="83"/>
      <c r="O17" s="83"/>
      <c r="P17" s="85"/>
      <c r="Q17" s="59"/>
      <c r="R17" s="40" t="s">
        <v>36</v>
      </c>
      <c r="S17" s="17"/>
      <c r="T17" s="18"/>
      <c r="U17" s="34">
        <v>1154</v>
      </c>
      <c r="V17" s="18"/>
      <c r="W17" s="18"/>
      <c r="X17" s="34">
        <v>1158</v>
      </c>
      <c r="Y17" s="18"/>
      <c r="Z17" s="18"/>
      <c r="AA17" s="18"/>
      <c r="AB17" s="18"/>
      <c r="AC17" s="18"/>
      <c r="AD17" s="18"/>
      <c r="AE17" s="18"/>
      <c r="AF17" s="15"/>
      <c r="AG17" s="19"/>
    </row>
    <row r="18" spans="2:36" ht="39.75" customHeight="1" x14ac:dyDescent="0.2">
      <c r="B18" s="140" t="s">
        <v>37</v>
      </c>
      <c r="C18" s="86" t="s">
        <v>272</v>
      </c>
      <c r="D18" s="134" t="s">
        <v>273</v>
      </c>
      <c r="E18" s="86"/>
      <c r="F18" s="86" t="s">
        <v>274</v>
      </c>
      <c r="G18" s="86" t="s">
        <v>275</v>
      </c>
      <c r="H18" s="86" t="s">
        <v>236</v>
      </c>
      <c r="I18" s="86" t="s">
        <v>237</v>
      </c>
      <c r="J18" s="143" t="s">
        <v>238</v>
      </c>
      <c r="K18" s="86" t="s">
        <v>50</v>
      </c>
      <c r="L18" s="86">
        <v>600</v>
      </c>
      <c r="M18" s="143" t="s">
        <v>263</v>
      </c>
      <c r="N18" s="87" t="s">
        <v>51</v>
      </c>
      <c r="O18" s="86" t="s">
        <v>276</v>
      </c>
      <c r="P18" s="86" t="s">
        <v>288</v>
      </c>
      <c r="Q18" s="58" t="s">
        <v>52</v>
      </c>
      <c r="R18" s="3" t="s">
        <v>35</v>
      </c>
      <c r="S18" s="14"/>
      <c r="T18" s="14"/>
      <c r="U18" s="14">
        <v>100</v>
      </c>
      <c r="V18" s="14"/>
      <c r="W18" s="14"/>
      <c r="X18" s="14">
        <v>150</v>
      </c>
      <c r="Y18" s="14"/>
      <c r="Z18" s="14"/>
      <c r="AA18" s="14">
        <v>150</v>
      </c>
      <c r="AB18" s="14"/>
      <c r="AC18" s="14"/>
      <c r="AD18" s="14">
        <v>200</v>
      </c>
      <c r="AE18" s="22">
        <f>SUM(S18:AD18)</f>
        <v>600</v>
      </c>
      <c r="AF18" s="15">
        <f t="shared" si="0"/>
        <v>100</v>
      </c>
      <c r="AG18" s="16"/>
    </row>
    <row r="19" spans="2:36" ht="134.25" customHeight="1" x14ac:dyDescent="0.2">
      <c r="B19" s="102"/>
      <c r="C19" s="87"/>
      <c r="D19" s="134"/>
      <c r="E19" s="87"/>
      <c r="F19" s="86"/>
      <c r="G19" s="86"/>
      <c r="H19" s="87"/>
      <c r="I19" s="87"/>
      <c r="J19" s="143"/>
      <c r="K19" s="87"/>
      <c r="L19" s="87"/>
      <c r="M19" s="143"/>
      <c r="N19" s="87"/>
      <c r="O19" s="87"/>
      <c r="P19" s="87"/>
      <c r="Q19" s="59"/>
      <c r="R19" s="40" t="s">
        <v>36</v>
      </c>
      <c r="S19" s="17"/>
      <c r="T19" s="18"/>
      <c r="U19" s="34">
        <v>782</v>
      </c>
      <c r="V19" s="18"/>
      <c r="W19" s="18"/>
      <c r="X19" s="34">
        <v>150</v>
      </c>
      <c r="Y19" s="18"/>
      <c r="Z19" s="18"/>
      <c r="AA19" s="18"/>
      <c r="AB19" s="18"/>
      <c r="AC19" s="18"/>
      <c r="AD19" s="18"/>
      <c r="AE19" s="18"/>
      <c r="AF19" s="15"/>
      <c r="AG19" s="19"/>
      <c r="AJ19" s="19" t="s">
        <v>286</v>
      </c>
    </row>
    <row r="20" spans="2:36" ht="39.75" customHeight="1" x14ac:dyDescent="0.2">
      <c r="B20" s="140" t="s">
        <v>37</v>
      </c>
      <c r="C20" s="141" t="s">
        <v>277</v>
      </c>
      <c r="D20" s="86" t="s">
        <v>278</v>
      </c>
      <c r="E20" s="141"/>
      <c r="F20" s="86" t="s">
        <v>279</v>
      </c>
      <c r="G20" s="104" t="s">
        <v>280</v>
      </c>
      <c r="H20" s="112" t="s">
        <v>236</v>
      </c>
      <c r="I20" s="112" t="s">
        <v>237</v>
      </c>
      <c r="J20" s="119" t="s">
        <v>238</v>
      </c>
      <c r="K20" s="118" t="s">
        <v>50</v>
      </c>
      <c r="L20" s="119">
        <v>2900</v>
      </c>
      <c r="M20" s="118" t="s">
        <v>263</v>
      </c>
      <c r="N20" s="112" t="s">
        <v>170</v>
      </c>
      <c r="O20" s="105" t="s">
        <v>281</v>
      </c>
      <c r="P20" s="104" t="s">
        <v>282</v>
      </c>
      <c r="Q20" s="58" t="s">
        <v>52</v>
      </c>
      <c r="R20" s="3" t="s">
        <v>35</v>
      </c>
      <c r="S20" s="22"/>
      <c r="T20" s="22"/>
      <c r="U20" s="22">
        <v>800</v>
      </c>
      <c r="V20" s="22"/>
      <c r="W20" s="22"/>
      <c r="X20" s="22">
        <v>1000</v>
      </c>
      <c r="Y20" s="22"/>
      <c r="Z20" s="22"/>
      <c r="AA20" s="22">
        <v>600</v>
      </c>
      <c r="AB20" s="22"/>
      <c r="AC20" s="22"/>
      <c r="AD20" s="22">
        <v>500</v>
      </c>
      <c r="AE20" s="22">
        <v>2900</v>
      </c>
      <c r="AF20" s="23">
        <f t="shared" si="0"/>
        <v>100</v>
      </c>
      <c r="AG20" s="24"/>
    </row>
    <row r="21" spans="2:36" ht="159" customHeight="1" x14ac:dyDescent="0.2">
      <c r="B21" s="102"/>
      <c r="C21" s="142"/>
      <c r="D21" s="86"/>
      <c r="E21" s="142"/>
      <c r="F21" s="86"/>
      <c r="G21" s="97"/>
      <c r="H21" s="116"/>
      <c r="I21" s="116"/>
      <c r="J21" s="120"/>
      <c r="K21" s="98"/>
      <c r="L21" s="128"/>
      <c r="M21" s="98"/>
      <c r="N21" s="98"/>
      <c r="O21" s="109"/>
      <c r="P21" s="97"/>
      <c r="Q21" s="59"/>
      <c r="R21" s="40" t="s">
        <v>36</v>
      </c>
      <c r="S21" s="17"/>
      <c r="T21" s="18"/>
      <c r="U21" s="34">
        <v>372</v>
      </c>
      <c r="V21" s="18"/>
      <c r="W21" s="18"/>
      <c r="X21" s="34">
        <v>1105</v>
      </c>
      <c r="Y21" s="18"/>
      <c r="Z21" s="18"/>
      <c r="AA21" s="18"/>
      <c r="AB21" s="18"/>
      <c r="AC21" s="18"/>
      <c r="AD21" s="18"/>
      <c r="AE21" s="18"/>
      <c r="AF21" s="15"/>
      <c r="AG21" s="19"/>
    </row>
    <row r="22" spans="2:36" ht="12.75" customHeight="1" x14ac:dyDescent="0.2">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3" spans="2:36" ht="12.75" customHeight="1" x14ac:dyDescent="0.2">
      <c r="B23" s="5"/>
      <c r="C23" s="5"/>
      <c r="D23" s="5"/>
      <c r="E23" s="5"/>
      <c r="F23" s="5"/>
      <c r="G23" s="5"/>
      <c r="H23" s="5"/>
      <c r="I23" s="5"/>
      <c r="J23" s="5"/>
      <c r="K23" s="5"/>
      <c r="L23" s="5"/>
      <c r="M23" s="5"/>
      <c r="N23" s="5"/>
      <c r="O23" s="5"/>
      <c r="P23" s="5"/>
      <c r="Q23" s="5"/>
      <c r="R23" s="5"/>
      <c r="S23" s="5"/>
      <c r="T23" s="5"/>
      <c r="U23" s="43"/>
      <c r="V23" s="5"/>
      <c r="W23" s="5"/>
      <c r="X23" s="5"/>
      <c r="Y23" s="5"/>
      <c r="Z23" s="5"/>
      <c r="AA23" s="5"/>
      <c r="AB23" s="5"/>
      <c r="AC23" s="5"/>
      <c r="AD23" s="5"/>
      <c r="AE23" s="5"/>
      <c r="AF23" s="5"/>
      <c r="AG23" s="5"/>
    </row>
    <row r="24" spans="2:36" ht="12.75" customHeight="1" x14ac:dyDescent="0.2">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row>
    <row r="25" spans="2:36" ht="12.75" customHeight="1" x14ac:dyDescent="0.2">
      <c r="B25" s="5"/>
      <c r="C25" s="5" t="s">
        <v>289</v>
      </c>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t="s">
        <v>291</v>
      </c>
      <c r="AF25" s="5"/>
      <c r="AG25" s="5"/>
    </row>
    <row r="26" spans="2:36" ht="12.75" customHeight="1" x14ac:dyDescent="0.2">
      <c r="B26" s="5"/>
      <c r="C26" s="5" t="s">
        <v>290</v>
      </c>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t="s">
        <v>292</v>
      </c>
      <c r="AF26" s="5"/>
      <c r="AG26" s="5"/>
    </row>
    <row r="27" spans="2:36" ht="12.75" customHeight="1" x14ac:dyDescent="0.2">
      <c r="B27" s="5"/>
      <c r="C27" s="5" t="s">
        <v>294</v>
      </c>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t="s">
        <v>293</v>
      </c>
      <c r="AF27" s="5"/>
      <c r="AG27" s="5"/>
    </row>
    <row r="28" spans="2:36" ht="12.75" customHeight="1" x14ac:dyDescent="0.2">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row>
    <row r="29" spans="2:36" ht="12.75" customHeight="1" x14ac:dyDescent="0.2">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row>
    <row r="30" spans="2:36" ht="12.75" customHeight="1" x14ac:dyDescent="0.2">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2:36" ht="12.75" customHeight="1" x14ac:dyDescent="0.2">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row>
    <row r="32" spans="2:36" ht="12.75" customHeight="1" x14ac:dyDescent="0.2">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row>
    <row r="33" spans="2:33" ht="12.75" customHeight="1" x14ac:dyDescent="0.2">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row>
    <row r="34" spans="2:33" ht="12.75" customHeight="1" x14ac:dyDescent="0.2">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row>
    <row r="35" spans="2:33" ht="12.75" customHeight="1" x14ac:dyDescent="0.2">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2:33" ht="12.75" customHeight="1" x14ac:dyDescent="0.2">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row>
    <row r="37" spans="2:33" ht="12.75" customHeight="1" x14ac:dyDescent="0.2">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row>
    <row r="38" spans="2:33" ht="12.75" customHeight="1" x14ac:dyDescent="0.2">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row>
    <row r="39" spans="2:33" ht="12.75" customHeight="1" x14ac:dyDescent="0.2">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row>
    <row r="40" spans="2:33" ht="12.75" customHeight="1" x14ac:dyDescent="0.2">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row>
    <row r="41" spans="2:33" ht="12.75" customHeight="1" x14ac:dyDescent="0.2">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row>
    <row r="42" spans="2:33" ht="12.75" customHeight="1" x14ac:dyDescent="0.2">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row>
    <row r="43" spans="2:33" ht="12.75" customHeight="1" x14ac:dyDescent="0.2">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row>
    <row r="44" spans="2:33" ht="12.75" customHeight="1" x14ac:dyDescent="0.2">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row>
    <row r="45" spans="2:33" ht="12.75" customHeight="1" x14ac:dyDescent="0.2">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row>
    <row r="46" spans="2:33" ht="12.75" customHeight="1" x14ac:dyDescent="0.2">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2:33" ht="12.75" customHeight="1" x14ac:dyDescent="0.2">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48" spans="2:33" ht="12.75" customHeight="1" x14ac:dyDescent="0.2">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row>
    <row r="49" spans="2:33" ht="12.75" customHeight="1" x14ac:dyDescent="0.2">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row>
    <row r="50" spans="2:33" ht="12.75" customHeight="1" x14ac:dyDescent="0.2">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2:33" ht="12.75" customHeigh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row>
    <row r="52" spans="2:33" ht="12.75" customHeight="1" x14ac:dyDescent="0.2">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row r="53" spans="2:33" ht="12.75" customHeight="1" x14ac:dyDescent="0.2">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row r="54" spans="2:33" ht="12.75" customHeight="1" x14ac:dyDescent="0.2">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row>
    <row r="55" spans="2:33" ht="12.75" customHeight="1" x14ac:dyDescent="0.2">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2:33" ht="12.75" customHeight="1" x14ac:dyDescent="0.2">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row>
    <row r="57" spans="2:33" ht="12.75" customHeight="1" x14ac:dyDescent="0.2">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row>
    <row r="58" spans="2:33" ht="12.75" customHeight="1" x14ac:dyDescent="0.2">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2:33" ht="12.75" customHeight="1" x14ac:dyDescent="0.2">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2:33" ht="12.75" customHeight="1" x14ac:dyDescent="0.2">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2:33" ht="12.75" customHeight="1" x14ac:dyDescent="0.2">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2:33" ht="12.75" customHeight="1" x14ac:dyDescent="0.2">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2:33" ht="12.75" customHeight="1" x14ac:dyDescent="0.2">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2:33" ht="12.75" customHeight="1" x14ac:dyDescent="0.2">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2:33" ht="12.75" customHeight="1" x14ac:dyDescent="0.2">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2:33" ht="12.75" customHeight="1" x14ac:dyDescent="0.2">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2:33" ht="12.75" customHeight="1" x14ac:dyDescent="0.2">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2:33" ht="12.75" customHeight="1" x14ac:dyDescent="0.2">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2:33" ht="12.75" customHeight="1" x14ac:dyDescent="0.2">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2:33" ht="12.75" customHeight="1" x14ac:dyDescent="0.2">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2:33" ht="12.75" customHeight="1" x14ac:dyDescent="0.2">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2:33" ht="12.75" customHeight="1" x14ac:dyDescent="0.2">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2:33" ht="12.75" customHeight="1" x14ac:dyDescent="0.2">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2:33" ht="12.75" customHeight="1" x14ac:dyDescent="0.2">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2:33" ht="12.75" customHeight="1" x14ac:dyDescent="0.2">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2:33" ht="12.75" customHeight="1" x14ac:dyDescent="0.2">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2:33" ht="12.75" customHeight="1" x14ac:dyDescent="0.2">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2:33" ht="12.75" customHeight="1" x14ac:dyDescent="0.2">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2:33" ht="12.75" customHeight="1" x14ac:dyDescent="0.2">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2:33" ht="12.75" customHeight="1" x14ac:dyDescent="0.2">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2:33" ht="12.75" customHeight="1" x14ac:dyDescent="0.2">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2:33" ht="12.75" customHeight="1" x14ac:dyDescent="0.2">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2:33" ht="12.75" customHeight="1" x14ac:dyDescent="0.2">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2:33" ht="12.75" customHeight="1" x14ac:dyDescent="0.2">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2:33" ht="12.75" customHeight="1" x14ac:dyDescent="0.2">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2:33" ht="12.75" customHeight="1" x14ac:dyDescent="0.2">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2:33" ht="12.75" customHeight="1" x14ac:dyDescent="0.2">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2:33" ht="12.75" customHeight="1" x14ac:dyDescent="0.2">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2:33" ht="12.75" customHeight="1" x14ac:dyDescent="0.2">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2:33" ht="12.75" customHeight="1" x14ac:dyDescent="0.2">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2:33" ht="12.75" customHeight="1" x14ac:dyDescent="0.2">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row r="92" spans="2:33" ht="12.75" customHeight="1" x14ac:dyDescent="0.2">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row>
    <row r="93" spans="2:33" ht="12.75" customHeight="1" x14ac:dyDescent="0.2">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row>
    <row r="94" spans="2:33" ht="12.75" customHeight="1" x14ac:dyDescent="0.2">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row>
    <row r="95" spans="2:33" ht="12.75" customHeight="1" x14ac:dyDescent="0.2">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row>
    <row r="96" spans="2:33" ht="12.75" customHeight="1" x14ac:dyDescent="0.2">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row>
    <row r="97" spans="2:33" ht="12.75" customHeight="1" x14ac:dyDescent="0.2">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row>
    <row r="98" spans="2:33" ht="12.75" customHeight="1" x14ac:dyDescent="0.2">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row>
    <row r="99" spans="2:33" ht="12.75" customHeight="1" x14ac:dyDescent="0.2">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row>
    <row r="100" spans="2:33" ht="12.75" customHeigh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row>
    <row r="101" spans="2:33" ht="12.75" customHeight="1" x14ac:dyDescent="0.2">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row>
    <row r="102" spans="2:33" ht="12.75" customHeight="1" x14ac:dyDescent="0.2">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row>
    <row r="103" spans="2:33" ht="12.75" customHeight="1" x14ac:dyDescent="0.2">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row>
    <row r="104" spans="2:33" ht="12.75" customHeight="1" x14ac:dyDescent="0.2">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row>
    <row r="105" spans="2:33" ht="12.75" customHeight="1" x14ac:dyDescent="0.2">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row>
    <row r="106" spans="2:33" ht="12.75" customHeight="1" x14ac:dyDescent="0.2">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row>
    <row r="107" spans="2:33" ht="12.75" customHeight="1" x14ac:dyDescent="0.2">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row>
    <row r="108" spans="2:33" ht="12.75" customHeight="1" x14ac:dyDescent="0.2">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row>
    <row r="109" spans="2:33" ht="12.75" customHeight="1" x14ac:dyDescent="0.2">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row>
    <row r="110" spans="2:33" ht="12.75" customHeight="1" x14ac:dyDescent="0.2">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row>
    <row r="111" spans="2:33" ht="12.75" customHeight="1" x14ac:dyDescent="0.2">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row>
    <row r="112" spans="2:33" ht="12.75" customHeight="1" x14ac:dyDescent="0.2">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row>
    <row r="113" spans="2:33" ht="12.75" customHeight="1" x14ac:dyDescent="0.2">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row>
    <row r="114" spans="2:33" ht="12.75" customHeight="1" x14ac:dyDescent="0.2">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2:33" ht="12.75" customHeight="1" x14ac:dyDescent="0.2">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2:33" ht="12.75" customHeight="1" x14ac:dyDescent="0.2">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2:33" ht="12.75" customHeight="1" x14ac:dyDescent="0.2">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2:33" ht="12.75" customHeight="1" x14ac:dyDescent="0.2">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row>
    <row r="119" spans="2:33" ht="12.75" customHeight="1" x14ac:dyDescent="0.2">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row>
    <row r="120" spans="2:33" ht="12.75" customHeight="1" x14ac:dyDescent="0.2">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2:33" ht="12.75" customHeight="1" x14ac:dyDescent="0.2">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row>
    <row r="122" spans="2:33" ht="12.75" customHeight="1" x14ac:dyDescent="0.2">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2:33" ht="12.75" customHeight="1" x14ac:dyDescent="0.2">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2:33" ht="12.75" customHeight="1" x14ac:dyDescent="0.2">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row>
    <row r="125" spans="2:33" ht="12.75" customHeight="1" x14ac:dyDescent="0.2">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row>
    <row r="126" spans="2:33" ht="12.75" customHeight="1" x14ac:dyDescent="0.2">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row>
    <row r="127" spans="2:33" ht="12.75" customHeight="1" x14ac:dyDescent="0.2">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row>
    <row r="128" spans="2:33" ht="12.75" customHeight="1" x14ac:dyDescent="0.2">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row>
    <row r="129" spans="2:33" ht="12.75" customHeight="1" x14ac:dyDescent="0.2">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row>
    <row r="130" spans="2:33" ht="12.75" customHeight="1" x14ac:dyDescent="0.2">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row>
    <row r="131" spans="2:33" ht="12.75" customHeight="1" x14ac:dyDescent="0.2">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row>
    <row r="132" spans="2:33" ht="12.75" customHeight="1" x14ac:dyDescent="0.2">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row>
    <row r="133" spans="2:33" ht="12.75" customHeight="1" x14ac:dyDescent="0.2">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row>
    <row r="134" spans="2:33" ht="12.75" customHeight="1" x14ac:dyDescent="0.2">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row>
    <row r="135" spans="2:33" ht="12.75" customHeight="1" x14ac:dyDescent="0.2">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row>
    <row r="136" spans="2:33" ht="12.75" customHeight="1" x14ac:dyDescent="0.2">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row>
    <row r="137" spans="2:33" ht="12.75" customHeight="1" x14ac:dyDescent="0.2">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row>
    <row r="138" spans="2:33" ht="12.75" customHeight="1" x14ac:dyDescent="0.2">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row>
    <row r="139" spans="2:33" ht="12.75" customHeight="1" x14ac:dyDescent="0.2">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row>
    <row r="140" spans="2:33" ht="12.75" customHeight="1" x14ac:dyDescent="0.2">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row>
    <row r="141" spans="2:33" ht="12.75" customHeight="1" x14ac:dyDescent="0.2">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row>
    <row r="142" spans="2:33" ht="12.75" customHeight="1" x14ac:dyDescent="0.2">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row>
    <row r="143" spans="2:33" ht="12.75" customHeight="1" x14ac:dyDescent="0.2">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row>
    <row r="144" spans="2:33" ht="12.75" customHeight="1" x14ac:dyDescent="0.2">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row>
    <row r="145" spans="2:33" ht="12.75" customHeight="1" x14ac:dyDescent="0.2">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row>
    <row r="146" spans="2:33" ht="12.75" customHeight="1" x14ac:dyDescent="0.2">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row>
    <row r="147" spans="2:33" ht="12.75" customHeight="1" x14ac:dyDescent="0.2">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row>
    <row r="148" spans="2:33" ht="12.75" customHeight="1" x14ac:dyDescent="0.2">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row>
    <row r="149" spans="2:33" ht="12.75" customHeight="1" x14ac:dyDescent="0.2">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row>
    <row r="150" spans="2:33" ht="12.75" customHeight="1" x14ac:dyDescent="0.2">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row>
    <row r="151" spans="2:33" ht="12.75" customHeight="1" x14ac:dyDescent="0.2">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row>
    <row r="152" spans="2:33" ht="12.75" customHeight="1" x14ac:dyDescent="0.2">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row>
    <row r="153" spans="2:33" ht="12.75" customHeight="1" x14ac:dyDescent="0.2">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row>
    <row r="154" spans="2:33" ht="12.75" customHeight="1" x14ac:dyDescent="0.2">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row>
    <row r="155" spans="2:33" ht="12.75" customHeight="1" x14ac:dyDescent="0.2">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row>
    <row r="156" spans="2:33" ht="12.75" customHeight="1" x14ac:dyDescent="0.2">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row>
    <row r="157" spans="2:33" ht="12.75" customHeight="1" x14ac:dyDescent="0.2">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row>
    <row r="158" spans="2:33" ht="12.75" customHeight="1" x14ac:dyDescent="0.2">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row>
    <row r="159" spans="2:33" ht="12.75" customHeight="1" x14ac:dyDescent="0.2">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row>
    <row r="160" spans="2:33" ht="12.75" customHeight="1" x14ac:dyDescent="0.2">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row>
    <row r="161" spans="2:33" ht="12.75" customHeight="1" x14ac:dyDescent="0.2">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row>
    <row r="162" spans="2:33" ht="12.75" customHeight="1" x14ac:dyDescent="0.2">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row>
    <row r="163" spans="2:33" ht="12.75" customHeight="1" x14ac:dyDescent="0.2">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row>
    <row r="164" spans="2:33" ht="12.75" customHeight="1" x14ac:dyDescent="0.2">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row>
    <row r="165" spans="2:33" ht="12.75" customHeight="1" x14ac:dyDescent="0.2">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row>
    <row r="166" spans="2:33" ht="12.75" customHeight="1" x14ac:dyDescent="0.2">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row>
    <row r="167" spans="2:33" ht="12.75" customHeight="1" x14ac:dyDescent="0.2">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row>
    <row r="168" spans="2:33" ht="12.75" customHeight="1" x14ac:dyDescent="0.2">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row>
    <row r="169" spans="2:33" ht="12.75" customHeight="1" x14ac:dyDescent="0.2">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row>
    <row r="170" spans="2:33" ht="12.75" customHeight="1" x14ac:dyDescent="0.2">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row>
    <row r="171" spans="2:33" ht="12.75" customHeight="1" x14ac:dyDescent="0.2">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row>
    <row r="172" spans="2:33" ht="12.75" customHeight="1" x14ac:dyDescent="0.2">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row>
    <row r="173" spans="2:33" ht="12.75" customHeight="1" x14ac:dyDescent="0.2">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row>
    <row r="174" spans="2:33" ht="12.75" customHeight="1" x14ac:dyDescent="0.2">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row>
    <row r="175" spans="2:33" ht="12.75" customHeight="1" x14ac:dyDescent="0.2">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row>
    <row r="176" spans="2:33" ht="12.75" customHeight="1" x14ac:dyDescent="0.2">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row>
    <row r="177" spans="2:33" ht="12.75" customHeight="1" x14ac:dyDescent="0.2">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row>
    <row r="178" spans="2:33" ht="12.75" customHeight="1" x14ac:dyDescent="0.2">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row>
    <row r="179" spans="2:33" ht="12.75" customHeight="1" x14ac:dyDescent="0.2">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row>
    <row r="180" spans="2:33" ht="12.75" customHeight="1" x14ac:dyDescent="0.2">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row>
    <row r="181" spans="2:33" ht="12.75" customHeight="1" x14ac:dyDescent="0.2">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row>
    <row r="182" spans="2:33" ht="12.75" customHeight="1" x14ac:dyDescent="0.2">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row>
    <row r="183" spans="2:33" ht="12.75" customHeight="1" x14ac:dyDescent="0.2">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row>
    <row r="184" spans="2:33" ht="12.75" customHeight="1" x14ac:dyDescent="0.2">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row>
    <row r="185" spans="2:33" ht="12.75" customHeight="1" x14ac:dyDescent="0.2">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row>
    <row r="186" spans="2:33" ht="12.75" customHeight="1" x14ac:dyDescent="0.2">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row>
    <row r="187" spans="2:33" ht="12.75" customHeight="1" x14ac:dyDescent="0.2">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row>
    <row r="188" spans="2:33" ht="12.75" customHeight="1" x14ac:dyDescent="0.2">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row>
    <row r="189" spans="2:33" ht="12.75" customHeight="1" x14ac:dyDescent="0.2">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row>
    <row r="190" spans="2:33" ht="12.75" customHeight="1" x14ac:dyDescent="0.2">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row>
    <row r="191" spans="2:33" ht="12.75" customHeight="1" x14ac:dyDescent="0.2">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row>
    <row r="192" spans="2:33" ht="12.75" customHeight="1" x14ac:dyDescent="0.2">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row>
    <row r="193" spans="2:33" ht="12.75" customHeight="1" x14ac:dyDescent="0.2">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row>
    <row r="194" spans="2:33" ht="12.75" customHeight="1" x14ac:dyDescent="0.2">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row>
    <row r="195" spans="2:33" ht="12.75" customHeight="1" x14ac:dyDescent="0.2">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row>
    <row r="196" spans="2:33" ht="12.75" customHeight="1" x14ac:dyDescent="0.2">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row>
    <row r="197" spans="2:33" ht="12.75" customHeight="1" x14ac:dyDescent="0.2">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row>
    <row r="198" spans="2:33" ht="12.75" customHeight="1" x14ac:dyDescent="0.2">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row>
    <row r="199" spans="2:33" ht="12.75" customHeight="1" x14ac:dyDescent="0.2">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row>
    <row r="200" spans="2:33" ht="12.75" customHeight="1" x14ac:dyDescent="0.2">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row>
    <row r="201" spans="2:33" ht="12.75" customHeight="1" x14ac:dyDescent="0.2">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row>
    <row r="202" spans="2:33" ht="12.75" customHeight="1" x14ac:dyDescent="0.2">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row>
    <row r="203" spans="2:33" ht="12.75" customHeight="1" x14ac:dyDescent="0.2">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row>
    <row r="204" spans="2:33" ht="12.75" customHeight="1" x14ac:dyDescent="0.2">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row>
    <row r="205" spans="2:33" ht="12.75" customHeight="1" x14ac:dyDescent="0.2">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row>
    <row r="206" spans="2:33" ht="12.75" customHeight="1" x14ac:dyDescent="0.2">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row>
    <row r="207" spans="2:33" ht="12.75" customHeight="1" x14ac:dyDescent="0.2">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row>
    <row r="208" spans="2:33" ht="12.75" customHeight="1" x14ac:dyDescent="0.2">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row>
    <row r="209" spans="2:33" ht="12.75" customHeight="1" x14ac:dyDescent="0.2">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row>
    <row r="210" spans="2:33" ht="12.75" customHeight="1" x14ac:dyDescent="0.2">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row>
    <row r="211" spans="2:33" ht="12.75" customHeight="1" x14ac:dyDescent="0.2">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row>
    <row r="212" spans="2:33" ht="12.75" customHeight="1" x14ac:dyDescent="0.2">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row>
    <row r="213" spans="2:33" ht="12.75" customHeight="1" x14ac:dyDescent="0.2">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row>
    <row r="214" spans="2:33" ht="12.75" customHeight="1" x14ac:dyDescent="0.2">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row>
    <row r="215" spans="2:33" ht="12.75" customHeight="1" x14ac:dyDescent="0.2">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row>
    <row r="216" spans="2:33" ht="12.75" customHeight="1" x14ac:dyDescent="0.2">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row>
    <row r="217" spans="2:33" ht="12.75" customHeight="1" x14ac:dyDescent="0.2">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row>
    <row r="218" spans="2:33" ht="12.75" customHeight="1" x14ac:dyDescent="0.2">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row>
    <row r="219" spans="2:33" ht="12.75" customHeight="1" x14ac:dyDescent="0.2">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row>
    <row r="220" spans="2:33" ht="12.75" customHeight="1" x14ac:dyDescent="0.2">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row>
    <row r="221" spans="2:33" ht="12.75" customHeight="1" x14ac:dyDescent="0.2">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row>
    <row r="222" spans="2:33" ht="12.75" customHeight="1" x14ac:dyDescent="0.2">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row>
    <row r="223" spans="2:33" ht="12.75" customHeight="1" x14ac:dyDescent="0.2">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row>
    <row r="224" spans="2:33" ht="12.75" customHeight="1" x14ac:dyDescent="0.2">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row>
    <row r="225" spans="2:33" ht="12.75" customHeight="1" x14ac:dyDescent="0.2">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row>
    <row r="226" spans="2:33" ht="12.75" customHeight="1" x14ac:dyDescent="0.2">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row>
    <row r="227" spans="2:33" ht="12.75" customHeight="1" x14ac:dyDescent="0.2">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row>
    <row r="228" spans="2:33" ht="12.75" customHeight="1" x14ac:dyDescent="0.2">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row>
    <row r="229" spans="2:33" ht="12.75" customHeight="1" x14ac:dyDescent="0.2">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row>
    <row r="230" spans="2:33" ht="12.75" customHeight="1" x14ac:dyDescent="0.2">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row>
    <row r="231" spans="2:33" ht="12.75" customHeight="1" x14ac:dyDescent="0.2">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row>
    <row r="232" spans="2:33" ht="12.75" customHeight="1" x14ac:dyDescent="0.2">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row>
    <row r="233" spans="2:33" ht="12.75" customHeight="1" x14ac:dyDescent="0.2">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row>
    <row r="234" spans="2:33" ht="12.75" customHeight="1" x14ac:dyDescent="0.2">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row>
    <row r="235" spans="2:33" ht="12.75" customHeight="1" x14ac:dyDescent="0.2">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row>
    <row r="236" spans="2:33" ht="12.75" customHeight="1" x14ac:dyDescent="0.2">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row>
    <row r="237" spans="2:33" ht="12.75" customHeight="1" x14ac:dyDescent="0.2">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row>
    <row r="238" spans="2:33" ht="12.75" customHeight="1" x14ac:dyDescent="0.2">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row>
    <row r="239" spans="2:33" ht="12.75" customHeight="1" x14ac:dyDescent="0.2">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row>
    <row r="240" spans="2:33" ht="12.75" customHeight="1" x14ac:dyDescent="0.2">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row>
    <row r="241" spans="2:33" ht="12.75" customHeight="1" x14ac:dyDescent="0.2">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row>
    <row r="242" spans="2:33" ht="12.75" customHeight="1" x14ac:dyDescent="0.2">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row>
    <row r="243" spans="2:33" ht="12.75" customHeight="1" x14ac:dyDescent="0.2">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row>
    <row r="244" spans="2:33" ht="12.75" customHeight="1" x14ac:dyDescent="0.2">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row>
    <row r="245" spans="2:33" ht="12.75" customHeight="1" x14ac:dyDescent="0.2">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row>
    <row r="246" spans="2:33" ht="12.75" customHeight="1" x14ac:dyDescent="0.2">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row>
    <row r="247" spans="2:33" ht="12.75" customHeight="1" x14ac:dyDescent="0.2">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row>
    <row r="248" spans="2:33" ht="12.75" customHeight="1" x14ac:dyDescent="0.2">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row>
    <row r="249" spans="2:33" ht="12.75" customHeight="1" x14ac:dyDescent="0.2">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row>
    <row r="250" spans="2:33" ht="12.75" customHeight="1" x14ac:dyDescent="0.2">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row>
    <row r="251" spans="2:33" ht="12.75" customHeight="1" x14ac:dyDescent="0.2">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row>
    <row r="252" spans="2:33" ht="12.75" customHeight="1" x14ac:dyDescent="0.2">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row>
    <row r="253" spans="2:33" ht="12.75" customHeight="1" x14ac:dyDescent="0.2">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row>
    <row r="254" spans="2:33" ht="12.75" customHeight="1" x14ac:dyDescent="0.2">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row>
    <row r="255" spans="2:33" ht="12.75" customHeight="1" x14ac:dyDescent="0.2">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row>
    <row r="256" spans="2:33" ht="12.75" customHeight="1" x14ac:dyDescent="0.2">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row>
    <row r="257" spans="2:33" ht="12.75" customHeight="1" x14ac:dyDescent="0.2">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row>
    <row r="258" spans="2:33" ht="12.75" customHeight="1" x14ac:dyDescent="0.2">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row>
    <row r="259" spans="2:33" ht="12.75" customHeight="1" x14ac:dyDescent="0.2">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row>
    <row r="260" spans="2:33" ht="12.75" customHeight="1" x14ac:dyDescent="0.2">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row>
    <row r="261" spans="2:33" ht="12.75" customHeight="1" x14ac:dyDescent="0.2">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row>
    <row r="262" spans="2:33" ht="12.75" customHeight="1" x14ac:dyDescent="0.2">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row>
    <row r="263" spans="2:33" ht="12.75" customHeight="1" x14ac:dyDescent="0.2">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row>
    <row r="264" spans="2:33" ht="12.75" customHeight="1" x14ac:dyDescent="0.2">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row>
    <row r="265" spans="2:33" ht="12.75" customHeight="1" x14ac:dyDescent="0.2">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row>
    <row r="266" spans="2:33" ht="12.75" customHeight="1" x14ac:dyDescent="0.2">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row>
    <row r="267" spans="2:33" ht="12.75" customHeight="1" x14ac:dyDescent="0.2">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row>
    <row r="268" spans="2:33" ht="12.75" customHeight="1" x14ac:dyDescent="0.2">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row>
    <row r="269" spans="2:33" ht="12.75" customHeight="1" x14ac:dyDescent="0.2">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row>
    <row r="270" spans="2:33" ht="12.75" customHeight="1" x14ac:dyDescent="0.2">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row>
    <row r="271" spans="2:33" ht="12.75" customHeight="1" x14ac:dyDescent="0.2">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row>
    <row r="272" spans="2:33" ht="12.75" customHeight="1" x14ac:dyDescent="0.2">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row>
    <row r="273" spans="2:33" ht="12.75" customHeight="1" x14ac:dyDescent="0.2">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row>
    <row r="274" spans="2:33" ht="12.75" customHeight="1" x14ac:dyDescent="0.2">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row>
    <row r="275" spans="2:33" ht="12.75" customHeight="1" x14ac:dyDescent="0.2">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row>
    <row r="276" spans="2:33" ht="12.75" customHeight="1" x14ac:dyDescent="0.2">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row>
    <row r="277" spans="2:33" ht="12.75" customHeight="1" x14ac:dyDescent="0.2">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row>
    <row r="278" spans="2:33" ht="12.75" customHeight="1" x14ac:dyDescent="0.2">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row>
    <row r="279" spans="2:33" ht="12.75" customHeight="1" x14ac:dyDescent="0.2">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row>
    <row r="280" spans="2:33" ht="12.75" customHeight="1" x14ac:dyDescent="0.2">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row>
    <row r="281" spans="2:33" ht="12.75" customHeight="1" x14ac:dyDescent="0.2">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row>
    <row r="282" spans="2:33" ht="12.75" customHeight="1" x14ac:dyDescent="0.2">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row>
    <row r="283" spans="2:33" ht="12.75" customHeight="1" x14ac:dyDescent="0.2">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row>
    <row r="284" spans="2:33" ht="12.75" customHeight="1" x14ac:dyDescent="0.2">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row>
    <row r="285" spans="2:33" ht="12.75" customHeight="1" x14ac:dyDescent="0.2">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row>
    <row r="286" spans="2:33" ht="12.75" customHeight="1" x14ac:dyDescent="0.2">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row>
    <row r="287" spans="2:33" ht="12.75" customHeight="1" x14ac:dyDescent="0.2">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row>
    <row r="288" spans="2:33" ht="12.75" customHeight="1" x14ac:dyDescent="0.2">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row>
    <row r="289" spans="2:33" ht="12.75" customHeight="1" x14ac:dyDescent="0.2">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row>
    <row r="290" spans="2:33" ht="12.75" customHeight="1" x14ac:dyDescent="0.2">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row>
    <row r="291" spans="2:33" ht="12.75" customHeight="1" x14ac:dyDescent="0.2">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row>
    <row r="292" spans="2:33" ht="12.75" customHeight="1" x14ac:dyDescent="0.2">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row>
    <row r="293" spans="2:33" ht="12.75" customHeight="1" x14ac:dyDescent="0.2">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row>
    <row r="294" spans="2:33" ht="12.75" customHeight="1" x14ac:dyDescent="0.2">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row>
    <row r="295" spans="2:33" ht="12.75" customHeight="1" x14ac:dyDescent="0.2">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row>
    <row r="296" spans="2:33" ht="12.75" customHeight="1" x14ac:dyDescent="0.2">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row>
    <row r="297" spans="2:33" ht="12.75" customHeight="1" x14ac:dyDescent="0.2">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row>
    <row r="298" spans="2:33" ht="12.75" customHeight="1" x14ac:dyDescent="0.2">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row>
    <row r="299" spans="2:33" ht="12.75" customHeight="1" x14ac:dyDescent="0.2">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row>
    <row r="300" spans="2:33" ht="12.75" customHeight="1" x14ac:dyDescent="0.2">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row>
    <row r="301" spans="2:33" ht="12.75" customHeight="1" x14ac:dyDescent="0.2">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row>
    <row r="302" spans="2:33" ht="12.75" customHeight="1" x14ac:dyDescent="0.2">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row>
    <row r="303" spans="2:33" ht="12.75" customHeight="1" x14ac:dyDescent="0.2">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row>
    <row r="304" spans="2:33" ht="12.75" customHeight="1" x14ac:dyDescent="0.2">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row>
    <row r="305" spans="2:33" ht="12.75" customHeight="1" x14ac:dyDescent="0.2">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row>
    <row r="306" spans="2:33" ht="12.75" customHeight="1" x14ac:dyDescent="0.2">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row>
    <row r="307" spans="2:33" ht="12.75" customHeight="1" x14ac:dyDescent="0.2">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row>
    <row r="308" spans="2:33" ht="12.75" customHeight="1" x14ac:dyDescent="0.2">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row>
    <row r="309" spans="2:33" ht="12.75" customHeight="1" x14ac:dyDescent="0.2">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row>
    <row r="310" spans="2:33" ht="12.75" customHeight="1" x14ac:dyDescent="0.2">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row>
    <row r="311" spans="2:33" ht="12.75" customHeight="1" x14ac:dyDescent="0.2">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row>
    <row r="312" spans="2:33" ht="12.75" customHeight="1" x14ac:dyDescent="0.2">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row>
    <row r="313" spans="2:33" ht="12.75" customHeight="1" x14ac:dyDescent="0.2">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row>
    <row r="314" spans="2:33" ht="12.75" customHeight="1" x14ac:dyDescent="0.2">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row>
    <row r="315" spans="2:33" ht="12.75" customHeight="1" x14ac:dyDescent="0.2">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row>
    <row r="316" spans="2:33" ht="12.75" customHeight="1" x14ac:dyDescent="0.2">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row>
    <row r="317" spans="2:33" ht="12.75" customHeight="1" x14ac:dyDescent="0.2">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row>
    <row r="318" spans="2:33" ht="12.75" customHeight="1" x14ac:dyDescent="0.2">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row>
    <row r="319" spans="2:33" ht="12.75" customHeight="1" x14ac:dyDescent="0.2">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row>
    <row r="320" spans="2:33" ht="12.75" customHeight="1" x14ac:dyDescent="0.2">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row>
    <row r="321" spans="2:33" ht="12.75" customHeight="1" x14ac:dyDescent="0.2">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row>
    <row r="322" spans="2:33" ht="12.75" customHeight="1" x14ac:dyDescent="0.2">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row>
    <row r="323" spans="2:33" ht="12.75" customHeight="1" x14ac:dyDescent="0.2">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row>
    <row r="324" spans="2:33" ht="12.75" customHeight="1" x14ac:dyDescent="0.2">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row>
    <row r="325" spans="2:33" ht="12.75" customHeight="1" x14ac:dyDescent="0.2">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row>
    <row r="326" spans="2:33" ht="12.75" customHeight="1" x14ac:dyDescent="0.2">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row>
    <row r="327" spans="2:33" ht="12.75" customHeight="1" x14ac:dyDescent="0.2">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row>
    <row r="328" spans="2:33" ht="12.75" customHeight="1" x14ac:dyDescent="0.2">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row>
    <row r="329" spans="2:33" ht="12.75" customHeight="1" x14ac:dyDescent="0.2">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row>
    <row r="330" spans="2:33" ht="12.75" customHeight="1" x14ac:dyDescent="0.2">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row>
    <row r="331" spans="2:33" ht="12.75" customHeight="1" x14ac:dyDescent="0.2">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row>
    <row r="332" spans="2:33" ht="12.75" customHeight="1" x14ac:dyDescent="0.2">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row>
    <row r="333" spans="2:33" ht="12.75" customHeight="1" x14ac:dyDescent="0.2">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row>
    <row r="334" spans="2:33" ht="12.75" customHeight="1" x14ac:dyDescent="0.2">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row>
    <row r="335" spans="2:33" ht="12.75" customHeight="1" x14ac:dyDescent="0.2">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row>
    <row r="336" spans="2:33" ht="12.75" customHeight="1" x14ac:dyDescent="0.2">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row>
    <row r="337" spans="2:33" ht="12.75" customHeight="1" x14ac:dyDescent="0.2">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row>
    <row r="338" spans="2:33" ht="12.75" customHeight="1" x14ac:dyDescent="0.2">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row>
    <row r="339" spans="2:33" ht="12.75" customHeight="1" x14ac:dyDescent="0.2">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row>
    <row r="340" spans="2:33" ht="12.75" customHeight="1" x14ac:dyDescent="0.2">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row>
    <row r="341" spans="2:33" ht="12.75" customHeight="1" x14ac:dyDescent="0.2">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row>
    <row r="342" spans="2:33" ht="12.75" customHeight="1" x14ac:dyDescent="0.2">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row>
    <row r="343" spans="2:33" ht="12.75" customHeight="1" x14ac:dyDescent="0.2">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row>
    <row r="344" spans="2:33" ht="12.75" customHeight="1" x14ac:dyDescent="0.2">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row>
    <row r="345" spans="2:33" ht="12.75" customHeight="1" x14ac:dyDescent="0.2">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row>
    <row r="346" spans="2:33" ht="12.75" customHeight="1" x14ac:dyDescent="0.2">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row>
    <row r="347" spans="2:33" ht="12.75" customHeight="1" x14ac:dyDescent="0.2">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row>
    <row r="348" spans="2:33" ht="12.75" customHeight="1" x14ac:dyDescent="0.2">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row>
    <row r="349" spans="2:33" ht="12.75" customHeight="1" x14ac:dyDescent="0.2">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row>
    <row r="350" spans="2:33" ht="12.75" customHeight="1" x14ac:dyDescent="0.2">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row>
    <row r="351" spans="2:33" ht="12.75" customHeight="1" x14ac:dyDescent="0.2">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row>
    <row r="352" spans="2:33" ht="12.75" customHeight="1" x14ac:dyDescent="0.2">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row>
    <row r="353" spans="2:33" ht="12.75" customHeight="1" x14ac:dyDescent="0.2">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row>
    <row r="354" spans="2:33" ht="12.75" customHeight="1" x14ac:dyDescent="0.2">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row>
    <row r="355" spans="2:33" ht="12.75" customHeight="1" x14ac:dyDescent="0.2">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row>
    <row r="356" spans="2:33" ht="12.75" customHeight="1" x14ac:dyDescent="0.2">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row>
    <row r="357" spans="2:33" ht="12.75" customHeight="1" x14ac:dyDescent="0.2">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row>
    <row r="358" spans="2:33" ht="12.75" customHeight="1" x14ac:dyDescent="0.2">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row>
    <row r="359" spans="2:33" ht="12.75" customHeight="1" x14ac:dyDescent="0.2">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row>
    <row r="360" spans="2:33" ht="12.75" customHeight="1" x14ac:dyDescent="0.2">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row>
    <row r="361" spans="2:33" ht="12.75" customHeight="1" x14ac:dyDescent="0.2">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row>
    <row r="362" spans="2:33" ht="12.75" customHeight="1" x14ac:dyDescent="0.2">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row>
    <row r="363" spans="2:33" ht="12.75" customHeight="1" x14ac:dyDescent="0.2">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row>
    <row r="364" spans="2:33" ht="12.75" customHeight="1" x14ac:dyDescent="0.2">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row>
    <row r="365" spans="2:33" ht="12.75" customHeight="1" x14ac:dyDescent="0.2">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row>
    <row r="366" spans="2:33" ht="12.75" customHeight="1" x14ac:dyDescent="0.2">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row>
    <row r="367" spans="2:33" ht="12.75" customHeight="1" x14ac:dyDescent="0.2">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row>
    <row r="368" spans="2:33" ht="12.75" customHeight="1" x14ac:dyDescent="0.2">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row>
    <row r="369" spans="2:33" ht="12.75" customHeight="1" x14ac:dyDescent="0.2">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row>
    <row r="370" spans="2:33" ht="12.75" customHeight="1" x14ac:dyDescent="0.2">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row>
    <row r="371" spans="2:33" ht="12.75" customHeight="1" x14ac:dyDescent="0.2">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row>
    <row r="372" spans="2:33" ht="12.75" customHeight="1" x14ac:dyDescent="0.2">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row>
    <row r="373" spans="2:33" ht="12.75" customHeight="1" x14ac:dyDescent="0.2">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row>
    <row r="374" spans="2:33" ht="12.75" customHeight="1" x14ac:dyDescent="0.2">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row>
    <row r="375" spans="2:33" ht="12.75" customHeight="1" x14ac:dyDescent="0.2">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row>
    <row r="376" spans="2:33" ht="12.75" customHeight="1" x14ac:dyDescent="0.2">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row>
    <row r="377" spans="2:33" ht="12.75" customHeight="1" x14ac:dyDescent="0.2">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row>
    <row r="378" spans="2:33" ht="12.75" customHeight="1" x14ac:dyDescent="0.2">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row>
    <row r="379" spans="2:33" ht="12.75" customHeight="1" x14ac:dyDescent="0.2">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row>
    <row r="380" spans="2:33" ht="12.75" customHeight="1" x14ac:dyDescent="0.2">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row>
    <row r="381" spans="2:33" ht="12.75" customHeight="1" x14ac:dyDescent="0.2">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row>
    <row r="382" spans="2:33" ht="12.75" customHeight="1" x14ac:dyDescent="0.2">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row>
    <row r="383" spans="2:33" ht="12.75" customHeight="1" x14ac:dyDescent="0.2">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row>
    <row r="384" spans="2:33" ht="12.75" customHeight="1" x14ac:dyDescent="0.2">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row>
    <row r="385" spans="2:33" ht="12.75" customHeight="1" x14ac:dyDescent="0.2">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row>
    <row r="386" spans="2:33" ht="12.75" customHeight="1" x14ac:dyDescent="0.2">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row>
    <row r="387" spans="2:33" ht="12.75" customHeight="1" x14ac:dyDescent="0.2">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row>
    <row r="388" spans="2:33" ht="12.75" customHeight="1" x14ac:dyDescent="0.2">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row>
    <row r="389" spans="2:33" ht="12.75" customHeight="1" x14ac:dyDescent="0.2">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row>
    <row r="390" spans="2:33" ht="12.75" customHeight="1" x14ac:dyDescent="0.2">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row>
    <row r="391" spans="2:33" ht="12.75" customHeight="1" x14ac:dyDescent="0.2">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row>
    <row r="392" spans="2:33" ht="12.75" customHeight="1" x14ac:dyDescent="0.2">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row>
    <row r="393" spans="2:33" ht="12.75" customHeight="1" x14ac:dyDescent="0.2">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row>
    <row r="394" spans="2:33" ht="12.75" customHeight="1" x14ac:dyDescent="0.2">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row>
    <row r="395" spans="2:33" ht="12.75" customHeight="1" x14ac:dyDescent="0.2">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row>
    <row r="396" spans="2:33" ht="12.75" customHeight="1" x14ac:dyDescent="0.2">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row>
    <row r="397" spans="2:33" ht="12.75" customHeight="1" x14ac:dyDescent="0.2">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row>
    <row r="398" spans="2:33" ht="12.75" customHeight="1" x14ac:dyDescent="0.2">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row>
    <row r="399" spans="2:33" ht="12.75" customHeight="1" x14ac:dyDescent="0.2">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row>
    <row r="400" spans="2:33" ht="12.75" customHeight="1" x14ac:dyDescent="0.2">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row>
    <row r="401" spans="2:33" ht="12.75" customHeight="1" x14ac:dyDescent="0.2">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row>
    <row r="402" spans="2:33" ht="12.75" customHeight="1" x14ac:dyDescent="0.2">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row>
    <row r="403" spans="2:33" ht="12.75" customHeight="1" x14ac:dyDescent="0.2">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row>
    <row r="404" spans="2:33" ht="12.75" customHeight="1" x14ac:dyDescent="0.2">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row>
    <row r="405" spans="2:33" ht="12.75" customHeight="1" x14ac:dyDescent="0.2">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row>
    <row r="406" spans="2:33" ht="12.75" customHeight="1" x14ac:dyDescent="0.2">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row>
    <row r="407" spans="2:33" ht="12.75" customHeight="1" x14ac:dyDescent="0.2">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row>
    <row r="408" spans="2:33" ht="12.75" customHeight="1" x14ac:dyDescent="0.2">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row>
    <row r="409" spans="2:33" ht="12.75" customHeight="1" x14ac:dyDescent="0.2">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row>
    <row r="410" spans="2:33" ht="12.75" customHeight="1" x14ac:dyDescent="0.2">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row>
    <row r="411" spans="2:33" ht="12.75" customHeight="1" x14ac:dyDescent="0.2">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row>
    <row r="412" spans="2:33" ht="12.75" customHeight="1" x14ac:dyDescent="0.2">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row>
    <row r="413" spans="2:33" ht="12.75" customHeight="1" x14ac:dyDescent="0.2">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row>
    <row r="414" spans="2:33" ht="12.75" customHeight="1" x14ac:dyDescent="0.2">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row>
    <row r="415" spans="2:33" ht="12.75" customHeight="1" x14ac:dyDescent="0.2">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row>
    <row r="416" spans="2:33" ht="12.75" customHeight="1" x14ac:dyDescent="0.2">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row>
    <row r="417" spans="2:33" ht="12.75" customHeight="1" x14ac:dyDescent="0.2">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row>
    <row r="418" spans="2:33" ht="12.75" customHeight="1" x14ac:dyDescent="0.2">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row>
    <row r="419" spans="2:33" ht="12.75" customHeight="1" x14ac:dyDescent="0.2">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row>
    <row r="420" spans="2:33" ht="12.75" customHeight="1" x14ac:dyDescent="0.2">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row>
    <row r="421" spans="2:33" ht="12.75" customHeight="1" x14ac:dyDescent="0.2">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row>
    <row r="422" spans="2:33" ht="12.75" customHeight="1" x14ac:dyDescent="0.2">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row>
    <row r="423" spans="2:33" ht="12.75" customHeight="1" x14ac:dyDescent="0.2">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row>
    <row r="424" spans="2:33" ht="12.75" customHeight="1" x14ac:dyDescent="0.2">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row>
    <row r="425" spans="2:33" ht="12.75" customHeight="1" x14ac:dyDescent="0.2">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row>
    <row r="426" spans="2:33" ht="12.75" customHeight="1" x14ac:dyDescent="0.2">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row>
    <row r="427" spans="2:33" ht="12.75" customHeight="1" x14ac:dyDescent="0.2">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row>
    <row r="428" spans="2:33" ht="12.75" customHeight="1" x14ac:dyDescent="0.2">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row>
    <row r="429" spans="2:33" ht="12.75" customHeight="1" x14ac:dyDescent="0.2">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row>
    <row r="430" spans="2:33" ht="12.75" customHeight="1" x14ac:dyDescent="0.2">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row>
    <row r="431" spans="2:33" ht="12.75" customHeight="1" x14ac:dyDescent="0.2">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row>
    <row r="432" spans="2:33" ht="12.75" customHeight="1" x14ac:dyDescent="0.2">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row>
    <row r="433" spans="2:33" ht="12.75" customHeight="1" x14ac:dyDescent="0.2">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row>
    <row r="434" spans="2:33" ht="12.75" customHeight="1" x14ac:dyDescent="0.2">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row>
    <row r="435" spans="2:33" ht="12.75" customHeight="1" x14ac:dyDescent="0.2">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row>
    <row r="436" spans="2:33" ht="12.75" customHeight="1" x14ac:dyDescent="0.2">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row>
    <row r="437" spans="2:33" ht="12.75" customHeight="1" x14ac:dyDescent="0.2">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row>
    <row r="438" spans="2:33" ht="12.75" customHeight="1" x14ac:dyDescent="0.2">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row>
    <row r="439" spans="2:33" ht="12.75" customHeight="1" x14ac:dyDescent="0.2">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row>
    <row r="440" spans="2:33" ht="12.75" customHeight="1" x14ac:dyDescent="0.2">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row>
    <row r="441" spans="2:33" ht="12.75" customHeight="1" x14ac:dyDescent="0.2">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row>
    <row r="442" spans="2:33" ht="12.75" customHeight="1" x14ac:dyDescent="0.2">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row>
    <row r="443" spans="2:33" ht="12.75" customHeight="1" x14ac:dyDescent="0.2">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row>
    <row r="444" spans="2:33" ht="12.75" customHeight="1" x14ac:dyDescent="0.2">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row>
    <row r="445" spans="2:33" ht="12.75" customHeight="1" x14ac:dyDescent="0.2">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row>
    <row r="446" spans="2:33" ht="12.75" customHeight="1" x14ac:dyDescent="0.2">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row>
    <row r="447" spans="2:33" ht="12.75" customHeight="1" x14ac:dyDescent="0.2">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row>
    <row r="448" spans="2:33" ht="12.75" customHeight="1" x14ac:dyDescent="0.2">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row>
    <row r="449" spans="2:33" ht="12.75" customHeight="1" x14ac:dyDescent="0.2">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row>
    <row r="450" spans="2:33" ht="12.75" customHeight="1" x14ac:dyDescent="0.2">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row>
    <row r="451" spans="2:33" ht="12.75" customHeight="1" x14ac:dyDescent="0.2">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row>
    <row r="452" spans="2:33" ht="12.75" customHeight="1" x14ac:dyDescent="0.2">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row>
    <row r="453" spans="2:33" ht="12.75" customHeight="1" x14ac:dyDescent="0.2">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row>
    <row r="454" spans="2:33" ht="12.75" customHeight="1" x14ac:dyDescent="0.2">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row>
    <row r="455" spans="2:33" ht="12.75" customHeight="1" x14ac:dyDescent="0.2">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row>
    <row r="456" spans="2:33" ht="12.75" customHeight="1" x14ac:dyDescent="0.2">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row>
    <row r="457" spans="2:33" ht="12.75" customHeight="1" x14ac:dyDescent="0.2">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row>
    <row r="458" spans="2:33" ht="12.75" customHeight="1" x14ac:dyDescent="0.2">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row>
    <row r="459" spans="2:33" ht="12.75" customHeight="1" x14ac:dyDescent="0.2">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row>
    <row r="460" spans="2:33" ht="12.75" customHeight="1" x14ac:dyDescent="0.2">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row>
    <row r="461" spans="2:33" ht="12.75" customHeight="1" x14ac:dyDescent="0.2">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row>
    <row r="462" spans="2:33" ht="12.75" customHeight="1" x14ac:dyDescent="0.2">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row>
    <row r="463" spans="2:33" ht="12.75" customHeight="1" x14ac:dyDescent="0.2">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row>
    <row r="464" spans="2:33" ht="12.75" customHeight="1" x14ac:dyDescent="0.2">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row>
    <row r="465" spans="2:33" ht="12.75" customHeight="1" x14ac:dyDescent="0.2">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row>
    <row r="466" spans="2:33" ht="12.75" customHeight="1" x14ac:dyDescent="0.2">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row>
    <row r="467" spans="2:33" ht="12.75" customHeight="1" x14ac:dyDescent="0.2">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row>
    <row r="468" spans="2:33" ht="12.75" customHeight="1" x14ac:dyDescent="0.2">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row>
    <row r="469" spans="2:33" ht="12.75" customHeight="1" x14ac:dyDescent="0.2">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row>
    <row r="470" spans="2:33" ht="12.75" customHeight="1" x14ac:dyDescent="0.2">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row>
    <row r="471" spans="2:33" ht="12.75" customHeight="1" x14ac:dyDescent="0.2">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row>
    <row r="472" spans="2:33" ht="12.75" customHeight="1" x14ac:dyDescent="0.2">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row>
    <row r="473" spans="2:33" ht="12.75" customHeight="1" x14ac:dyDescent="0.2">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row>
    <row r="474" spans="2:33" ht="12.75" customHeight="1" x14ac:dyDescent="0.2">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row>
    <row r="475" spans="2:33" ht="12.75" customHeight="1" x14ac:dyDescent="0.2">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row>
    <row r="476" spans="2:33" ht="12.75" customHeight="1" x14ac:dyDescent="0.2">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row>
    <row r="477" spans="2:33" ht="12.75" customHeight="1" x14ac:dyDescent="0.2">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row>
    <row r="478" spans="2:33" ht="12.75" customHeight="1" x14ac:dyDescent="0.2">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row>
    <row r="479" spans="2:33" ht="12.75" customHeight="1" x14ac:dyDescent="0.2">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row>
    <row r="480" spans="2:33" ht="12.75" customHeight="1" x14ac:dyDescent="0.2">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row>
    <row r="481" spans="2:33" ht="12.75" customHeight="1" x14ac:dyDescent="0.2">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row>
    <row r="482" spans="2:33" ht="12.75" customHeight="1" x14ac:dyDescent="0.2">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row>
    <row r="483" spans="2:33" ht="12.75" customHeight="1" x14ac:dyDescent="0.2">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row>
    <row r="484" spans="2:33" ht="12.75" customHeight="1" x14ac:dyDescent="0.2">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row>
    <row r="485" spans="2:33" ht="12.75" customHeight="1" x14ac:dyDescent="0.2">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row>
    <row r="486" spans="2:33" ht="12.75" customHeight="1" x14ac:dyDescent="0.2">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row>
    <row r="487" spans="2:33" ht="12.75" customHeight="1" x14ac:dyDescent="0.2">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row>
    <row r="488" spans="2:33" ht="12.75" customHeight="1" x14ac:dyDescent="0.2">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row>
    <row r="489" spans="2:33" ht="12.75" customHeight="1" x14ac:dyDescent="0.2">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row>
    <row r="490" spans="2:33" ht="12.75" customHeight="1" x14ac:dyDescent="0.2">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row>
    <row r="491" spans="2:33" ht="12.75" customHeight="1" x14ac:dyDescent="0.2">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row>
    <row r="492" spans="2:33" ht="12.75" customHeight="1" x14ac:dyDescent="0.2">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row>
    <row r="493" spans="2:33" ht="12.75" customHeight="1" x14ac:dyDescent="0.2">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row>
    <row r="494" spans="2:33" ht="12.75" customHeight="1" x14ac:dyDescent="0.2">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row>
    <row r="495" spans="2:33" ht="12.75" customHeight="1" x14ac:dyDescent="0.2">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row>
    <row r="496" spans="2:33" ht="12.75" customHeight="1" x14ac:dyDescent="0.2">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row>
    <row r="497" spans="2:33" ht="12.75" customHeight="1" x14ac:dyDescent="0.2">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row>
    <row r="498" spans="2:33" ht="12.75" customHeight="1" x14ac:dyDescent="0.2">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row>
    <row r="499" spans="2:33" ht="12.75" customHeight="1" x14ac:dyDescent="0.2">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row>
    <row r="500" spans="2:33" ht="12.75" customHeight="1" x14ac:dyDescent="0.2">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row>
    <row r="501" spans="2:33" ht="12.75" customHeight="1" x14ac:dyDescent="0.2">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row>
    <row r="502" spans="2:33" ht="12.75" customHeight="1" x14ac:dyDescent="0.2">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row>
    <row r="503" spans="2:33" ht="12.75" customHeight="1" x14ac:dyDescent="0.2">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row>
    <row r="504" spans="2:33" ht="12.75" customHeight="1" x14ac:dyDescent="0.2">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row>
    <row r="505" spans="2:33" ht="12.75" customHeight="1" x14ac:dyDescent="0.2">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row>
    <row r="506" spans="2:33" ht="12.75" customHeight="1" x14ac:dyDescent="0.2">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row>
    <row r="507" spans="2:33" ht="12.75" customHeight="1" x14ac:dyDescent="0.2">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row>
    <row r="508" spans="2:33" ht="12.75" customHeight="1" x14ac:dyDescent="0.2">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row>
    <row r="509" spans="2:33" ht="12.75" customHeight="1" x14ac:dyDescent="0.2">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row>
    <row r="510" spans="2:33" ht="12.75" customHeight="1" x14ac:dyDescent="0.2">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row>
    <row r="511" spans="2:33" ht="12.75" customHeight="1" x14ac:dyDescent="0.2">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row>
    <row r="512" spans="2:33" ht="12.75" customHeight="1" x14ac:dyDescent="0.2">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row>
    <row r="513" spans="2:33" ht="12.75" customHeight="1" x14ac:dyDescent="0.2">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row>
    <row r="514" spans="2:33" ht="12.75" customHeight="1" x14ac:dyDescent="0.2">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row>
    <row r="515" spans="2:33" ht="12.75" customHeight="1" x14ac:dyDescent="0.2">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row>
    <row r="516" spans="2:33" ht="12.75" customHeight="1" x14ac:dyDescent="0.2">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row>
    <row r="517" spans="2:33" ht="12.75" customHeight="1" x14ac:dyDescent="0.2">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row>
    <row r="518" spans="2:33" ht="12.75" customHeight="1" x14ac:dyDescent="0.2">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row>
    <row r="519" spans="2:33" ht="12.75" customHeight="1" x14ac:dyDescent="0.2">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row>
    <row r="520" spans="2:33" ht="12.75" customHeight="1" x14ac:dyDescent="0.2">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row>
    <row r="521" spans="2:33" ht="12.75" customHeight="1" x14ac:dyDescent="0.2">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row>
    <row r="522" spans="2:33" ht="12.75" customHeight="1" x14ac:dyDescent="0.2">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row>
    <row r="523" spans="2:33" ht="12.75" customHeight="1" x14ac:dyDescent="0.2">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row>
    <row r="524" spans="2:33" ht="12.75" customHeight="1" x14ac:dyDescent="0.2">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row>
    <row r="525" spans="2:33" ht="12.75" customHeight="1" x14ac:dyDescent="0.2">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row>
    <row r="526" spans="2:33" ht="12.75" customHeight="1" x14ac:dyDescent="0.2">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row>
    <row r="527" spans="2:33" ht="12.75" customHeight="1" x14ac:dyDescent="0.2">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row>
    <row r="528" spans="2:33" ht="12.75" customHeight="1" x14ac:dyDescent="0.2">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row>
    <row r="529" spans="2:33" ht="12.75" customHeight="1" x14ac:dyDescent="0.2">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row>
    <row r="530" spans="2:33" ht="12.75" customHeight="1" x14ac:dyDescent="0.2">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row>
    <row r="531" spans="2:33" ht="12.75" customHeight="1" x14ac:dyDescent="0.2">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row>
    <row r="532" spans="2:33" ht="12.75" customHeight="1" x14ac:dyDescent="0.2">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row>
    <row r="533" spans="2:33" ht="12.75" customHeight="1" x14ac:dyDescent="0.2">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row>
    <row r="534" spans="2:33" ht="12.75" customHeight="1" x14ac:dyDescent="0.2">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row>
    <row r="535" spans="2:33" ht="12.75" customHeight="1" x14ac:dyDescent="0.2">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row>
    <row r="536" spans="2:33" ht="12.75" customHeight="1" x14ac:dyDescent="0.2">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row>
    <row r="537" spans="2:33" ht="12.75" customHeight="1" x14ac:dyDescent="0.2">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row>
    <row r="538" spans="2:33" ht="12.75" customHeight="1" x14ac:dyDescent="0.2">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row>
    <row r="539" spans="2:33" ht="12.75" customHeight="1" x14ac:dyDescent="0.2">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row>
    <row r="540" spans="2:33" ht="12.75" customHeight="1" x14ac:dyDescent="0.2">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row>
    <row r="541" spans="2:33" ht="12.75" customHeight="1" x14ac:dyDescent="0.2">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row>
    <row r="542" spans="2:33" ht="12.75" customHeight="1" x14ac:dyDescent="0.2">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row>
    <row r="543" spans="2:33" ht="12.75" customHeight="1" x14ac:dyDescent="0.2">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row>
    <row r="544" spans="2:33" ht="12.75" customHeight="1" x14ac:dyDescent="0.2">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row>
    <row r="545" spans="2:33" ht="12.75" customHeight="1" x14ac:dyDescent="0.2">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row>
    <row r="546" spans="2:33" ht="12.75" customHeight="1" x14ac:dyDescent="0.2">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row>
    <row r="547" spans="2:33" ht="12.75" customHeight="1" x14ac:dyDescent="0.2">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row>
    <row r="548" spans="2:33" ht="12.75" customHeight="1" x14ac:dyDescent="0.2">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row>
    <row r="549" spans="2:33" ht="12.75" customHeight="1" x14ac:dyDescent="0.2">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row>
    <row r="550" spans="2:33" ht="12.75" customHeight="1" x14ac:dyDescent="0.2">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row>
    <row r="551" spans="2:33" ht="12.75" customHeight="1" x14ac:dyDescent="0.2">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row>
    <row r="552" spans="2:33" ht="12.75" customHeight="1" x14ac:dyDescent="0.2">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row>
    <row r="553" spans="2:33" ht="12.75" customHeight="1" x14ac:dyDescent="0.2">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row>
    <row r="554" spans="2:33" ht="12.75" customHeight="1" x14ac:dyDescent="0.2">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row>
    <row r="555" spans="2:33" ht="12.75" customHeight="1" x14ac:dyDescent="0.2">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row>
    <row r="556" spans="2:33" ht="12.75" customHeight="1" x14ac:dyDescent="0.2">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row>
    <row r="557" spans="2:33" ht="12.75" customHeight="1" x14ac:dyDescent="0.2">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row>
    <row r="558" spans="2:33" ht="12.75" customHeight="1" x14ac:dyDescent="0.2">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row>
    <row r="559" spans="2:33" ht="12.75" customHeight="1" x14ac:dyDescent="0.2">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row>
    <row r="560" spans="2:33" ht="12.75" customHeight="1" x14ac:dyDescent="0.2">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row>
    <row r="561" spans="2:33" ht="12.75" customHeight="1" x14ac:dyDescent="0.2">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row>
    <row r="562" spans="2:33" ht="12.75" customHeight="1" x14ac:dyDescent="0.2">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row>
    <row r="563" spans="2:33" ht="12.75" customHeight="1" x14ac:dyDescent="0.2">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row>
    <row r="564" spans="2:33" ht="12.75" customHeight="1" x14ac:dyDescent="0.2">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row>
    <row r="565" spans="2:33" ht="12.75" customHeight="1" x14ac:dyDescent="0.2">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row>
    <row r="566" spans="2:33" ht="12.75" customHeight="1" x14ac:dyDescent="0.2">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row>
    <row r="567" spans="2:33" ht="12.75" customHeight="1" x14ac:dyDescent="0.2">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row>
    <row r="568" spans="2:33" ht="12.75" customHeight="1" x14ac:dyDescent="0.2">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row>
    <row r="569" spans="2:33" ht="12.75" customHeight="1" x14ac:dyDescent="0.2">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row>
    <row r="570" spans="2:33" ht="12.75" customHeight="1" x14ac:dyDescent="0.2">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row>
    <row r="571" spans="2:33" ht="12.75" customHeight="1" x14ac:dyDescent="0.2">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row>
    <row r="572" spans="2:33" ht="12.75" customHeight="1" x14ac:dyDescent="0.2">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row>
    <row r="573" spans="2:33" ht="12.75" customHeight="1" x14ac:dyDescent="0.2">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row>
    <row r="574" spans="2:33" ht="12.75" customHeight="1" x14ac:dyDescent="0.2">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row>
    <row r="575" spans="2:33" ht="12.75" customHeight="1" x14ac:dyDescent="0.2">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row>
    <row r="576" spans="2:33" ht="12.75" customHeight="1" x14ac:dyDescent="0.2">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row>
    <row r="577" spans="2:33" ht="12.75" customHeight="1" x14ac:dyDescent="0.2">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row>
    <row r="578" spans="2:33" ht="12.75" customHeight="1" x14ac:dyDescent="0.2">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row>
    <row r="579" spans="2:33" ht="12.75" customHeight="1" x14ac:dyDescent="0.2">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row>
    <row r="580" spans="2:33" ht="12.75" customHeight="1" x14ac:dyDescent="0.2">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row>
    <row r="581" spans="2:33" ht="12.75" customHeight="1" x14ac:dyDescent="0.2">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row>
    <row r="582" spans="2:33" ht="12.75" customHeight="1" x14ac:dyDescent="0.2">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row>
    <row r="583" spans="2:33" ht="12.75" customHeight="1" x14ac:dyDescent="0.2">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row>
    <row r="584" spans="2:33" ht="12.75" customHeight="1" x14ac:dyDescent="0.2">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row>
    <row r="585" spans="2:33" ht="12.75" customHeight="1" x14ac:dyDescent="0.2">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row>
    <row r="586" spans="2:33" ht="12.75" customHeight="1" x14ac:dyDescent="0.2">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row>
    <row r="587" spans="2:33" ht="12.75" customHeight="1" x14ac:dyDescent="0.2">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row>
    <row r="588" spans="2:33" ht="12.75" customHeight="1" x14ac:dyDescent="0.2">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row>
    <row r="589" spans="2:33" ht="12.75" customHeight="1" x14ac:dyDescent="0.2">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row>
    <row r="590" spans="2:33" ht="12.75" customHeight="1" x14ac:dyDescent="0.2">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row>
    <row r="591" spans="2:33" ht="12.75" customHeight="1" x14ac:dyDescent="0.2">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row>
    <row r="592" spans="2:33" ht="12.75" customHeight="1" x14ac:dyDescent="0.2">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row>
    <row r="593" spans="2:33" ht="12.75" customHeight="1" x14ac:dyDescent="0.2">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row>
    <row r="594" spans="2:33" ht="12.75" customHeight="1" x14ac:dyDescent="0.2">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row>
    <row r="595" spans="2:33" ht="12.75" customHeight="1" x14ac:dyDescent="0.2">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row>
    <row r="596" spans="2:33" ht="12.75" customHeight="1" x14ac:dyDescent="0.2">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row>
    <row r="597" spans="2:33" ht="12.75" customHeight="1" x14ac:dyDescent="0.2">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row>
    <row r="598" spans="2:33" ht="12.75" customHeight="1" x14ac:dyDescent="0.2">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row>
    <row r="599" spans="2:33" ht="12.75" customHeight="1" x14ac:dyDescent="0.2">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row>
    <row r="600" spans="2:33" ht="12.75" customHeight="1" x14ac:dyDescent="0.2">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row>
    <row r="601" spans="2:33" ht="12.75" customHeight="1" x14ac:dyDescent="0.2">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row>
    <row r="602" spans="2:33" ht="12.75" customHeight="1" x14ac:dyDescent="0.2">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row>
    <row r="603" spans="2:33" ht="12.75" customHeight="1" x14ac:dyDescent="0.2">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row>
    <row r="604" spans="2:33" ht="12.75" customHeight="1" x14ac:dyDescent="0.2">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row>
    <row r="605" spans="2:33" ht="12.75" customHeight="1" x14ac:dyDescent="0.2">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row>
    <row r="606" spans="2:33" ht="12.75" customHeight="1" x14ac:dyDescent="0.2">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row>
    <row r="607" spans="2:33" ht="12.75" customHeight="1" x14ac:dyDescent="0.2">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row>
    <row r="608" spans="2:33" ht="12.75" customHeight="1" x14ac:dyDescent="0.2">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row>
    <row r="609" spans="2:33" ht="12.75" customHeight="1" x14ac:dyDescent="0.2">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row>
    <row r="610" spans="2:33" ht="12.75" customHeight="1" x14ac:dyDescent="0.2">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row>
    <row r="611" spans="2:33" ht="12.75" customHeight="1" x14ac:dyDescent="0.2">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row>
    <row r="612" spans="2:33" ht="12.75" customHeight="1" x14ac:dyDescent="0.2">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row>
    <row r="613" spans="2:33" ht="12.75" customHeight="1" x14ac:dyDescent="0.2">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row>
    <row r="614" spans="2:33" ht="12.75" customHeight="1" x14ac:dyDescent="0.2">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row>
    <row r="615" spans="2:33" ht="12.75" customHeight="1" x14ac:dyDescent="0.2">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row>
    <row r="616" spans="2:33" ht="12.75" customHeight="1" x14ac:dyDescent="0.2">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row>
    <row r="617" spans="2:33" ht="12.75" customHeight="1" x14ac:dyDescent="0.2">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row>
    <row r="618" spans="2:33" ht="12.75" customHeight="1" x14ac:dyDescent="0.2">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row>
    <row r="619" spans="2:33" ht="12.75" customHeight="1" x14ac:dyDescent="0.2">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row>
    <row r="620" spans="2:33" ht="12.75" customHeight="1" x14ac:dyDescent="0.2">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row>
    <row r="621" spans="2:33" ht="12.75" customHeight="1" x14ac:dyDescent="0.2">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row>
    <row r="622" spans="2:33" ht="12.75" customHeight="1" x14ac:dyDescent="0.2">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row>
    <row r="623" spans="2:33" ht="12.75" customHeight="1" x14ac:dyDescent="0.2">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row>
    <row r="624" spans="2:33" ht="12.75" customHeight="1" x14ac:dyDescent="0.2">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row>
    <row r="625" spans="2:33" ht="12.75" customHeight="1" x14ac:dyDescent="0.2">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row>
    <row r="626" spans="2:33" ht="12.75" customHeight="1" x14ac:dyDescent="0.2">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row>
    <row r="627" spans="2:33" ht="12.75" customHeight="1" x14ac:dyDescent="0.2">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row>
    <row r="628" spans="2:33" ht="12.75" customHeight="1" x14ac:dyDescent="0.2">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row>
    <row r="629" spans="2:33" ht="12.75" customHeight="1" x14ac:dyDescent="0.2">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row>
    <row r="630" spans="2:33" ht="12.75" customHeight="1" x14ac:dyDescent="0.2">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row>
    <row r="631" spans="2:33" ht="12.75" customHeight="1" x14ac:dyDescent="0.2">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row>
    <row r="632" spans="2:33" ht="12.75" customHeight="1" x14ac:dyDescent="0.2">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row>
    <row r="633" spans="2:33" ht="12.75" customHeight="1" x14ac:dyDescent="0.2">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row>
    <row r="634" spans="2:33" ht="12.75" customHeight="1" x14ac:dyDescent="0.2">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row>
    <row r="635" spans="2:33" ht="12.75" customHeight="1" x14ac:dyDescent="0.2">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row>
    <row r="636" spans="2:33" ht="12.75" customHeight="1" x14ac:dyDescent="0.2">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row>
    <row r="637" spans="2:33" ht="12.75" customHeight="1" x14ac:dyDescent="0.2">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row>
    <row r="638" spans="2:33" ht="12.75" customHeight="1" x14ac:dyDescent="0.2">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row>
    <row r="639" spans="2:33" ht="12.75" customHeight="1" x14ac:dyDescent="0.2">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row>
    <row r="640" spans="2:33" ht="12.75" customHeight="1" x14ac:dyDescent="0.2">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row>
    <row r="641" spans="2:33" ht="12.75" customHeight="1" x14ac:dyDescent="0.2">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row>
    <row r="642" spans="2:33" ht="12.75" customHeight="1" x14ac:dyDescent="0.2">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row>
    <row r="643" spans="2:33" ht="12.75" customHeight="1" x14ac:dyDescent="0.2">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row>
    <row r="644" spans="2:33" ht="12.75" customHeight="1" x14ac:dyDescent="0.2">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row>
    <row r="645" spans="2:33" ht="12.75" customHeight="1" x14ac:dyDescent="0.2">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row>
    <row r="646" spans="2:33" ht="12.75" customHeight="1" x14ac:dyDescent="0.2">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row>
    <row r="647" spans="2:33" ht="12.75" customHeight="1" x14ac:dyDescent="0.2">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row>
    <row r="648" spans="2:33" ht="12.75" customHeight="1" x14ac:dyDescent="0.2">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row>
    <row r="649" spans="2:33" ht="12.75" customHeight="1" x14ac:dyDescent="0.2">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row>
    <row r="650" spans="2:33" ht="12.75" customHeight="1" x14ac:dyDescent="0.2">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row>
    <row r="651" spans="2:33" ht="12.75" customHeight="1" x14ac:dyDescent="0.2">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row>
    <row r="652" spans="2:33" ht="12.75" customHeight="1" x14ac:dyDescent="0.2">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row>
    <row r="653" spans="2:33" ht="12.75" customHeight="1" x14ac:dyDescent="0.2">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row>
    <row r="654" spans="2:33" ht="12.75" customHeight="1" x14ac:dyDescent="0.2">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row>
    <row r="655" spans="2:33" ht="12.75" customHeight="1" x14ac:dyDescent="0.2">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row>
    <row r="656" spans="2:33" ht="12.75" customHeight="1" x14ac:dyDescent="0.2">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row>
    <row r="657" spans="2:33" ht="12.75" customHeight="1" x14ac:dyDescent="0.2">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row>
    <row r="658" spans="2:33" ht="12.75" customHeight="1" x14ac:dyDescent="0.2">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row>
    <row r="659" spans="2:33" ht="12.75" customHeight="1" x14ac:dyDescent="0.2">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row>
    <row r="660" spans="2:33" ht="12.75" customHeight="1" x14ac:dyDescent="0.2">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row>
    <row r="661" spans="2:33" ht="12.75" customHeight="1" x14ac:dyDescent="0.2">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row>
    <row r="662" spans="2:33" ht="12.75" customHeight="1" x14ac:dyDescent="0.2">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row>
    <row r="663" spans="2:33" ht="12.75" customHeight="1" x14ac:dyDescent="0.2">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row>
    <row r="664" spans="2:33" ht="12.75" customHeight="1" x14ac:dyDescent="0.2">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row>
    <row r="665" spans="2:33" ht="12.75" customHeight="1" x14ac:dyDescent="0.2">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row>
    <row r="666" spans="2:33" ht="12.75" customHeight="1" x14ac:dyDescent="0.2">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row>
    <row r="667" spans="2:33" ht="12.75" customHeight="1" x14ac:dyDescent="0.2">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row>
    <row r="668" spans="2:33" ht="12.75" customHeight="1" x14ac:dyDescent="0.2">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row>
    <row r="669" spans="2:33" ht="12.75" customHeight="1" x14ac:dyDescent="0.2">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row>
    <row r="670" spans="2:33" ht="12.75" customHeight="1" x14ac:dyDescent="0.2">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row>
    <row r="671" spans="2:33" ht="12.75" customHeight="1" x14ac:dyDescent="0.2">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row>
    <row r="672" spans="2:33" ht="12.75" customHeight="1" x14ac:dyDescent="0.2">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row>
    <row r="673" spans="2:33" ht="12.75" customHeight="1" x14ac:dyDescent="0.2">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row>
    <row r="674" spans="2:33" ht="12.75" customHeight="1" x14ac:dyDescent="0.2">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row>
    <row r="675" spans="2:33" ht="12.75" customHeight="1" x14ac:dyDescent="0.2">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row>
    <row r="676" spans="2:33" ht="12.75" customHeight="1" x14ac:dyDescent="0.2">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row>
    <row r="677" spans="2:33" ht="12.75" customHeight="1" x14ac:dyDescent="0.2">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row>
    <row r="678" spans="2:33" ht="12.75" customHeight="1" x14ac:dyDescent="0.2">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row>
    <row r="679" spans="2:33" ht="12.75" customHeight="1" x14ac:dyDescent="0.2">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row>
    <row r="680" spans="2:33" ht="12.75" customHeight="1" x14ac:dyDescent="0.2">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row>
    <row r="681" spans="2:33" ht="12.75" customHeight="1" x14ac:dyDescent="0.2">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row>
    <row r="682" spans="2:33" ht="12.75" customHeight="1" x14ac:dyDescent="0.2">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row>
    <row r="683" spans="2:33" ht="12.75" customHeight="1" x14ac:dyDescent="0.2">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row>
    <row r="684" spans="2:33" ht="12.75" customHeight="1" x14ac:dyDescent="0.2">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row>
    <row r="685" spans="2:33" ht="12.75" customHeight="1" x14ac:dyDescent="0.2">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row>
    <row r="686" spans="2:33" ht="12.75" customHeight="1" x14ac:dyDescent="0.2">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row>
    <row r="687" spans="2:33" ht="12.75" customHeight="1" x14ac:dyDescent="0.2">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row>
    <row r="688" spans="2:33" ht="12.75" customHeight="1" x14ac:dyDescent="0.2">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row>
    <row r="689" spans="2:33" ht="12.75" customHeight="1" x14ac:dyDescent="0.2">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row>
    <row r="690" spans="2:33" ht="12.75" customHeight="1" x14ac:dyDescent="0.2">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row>
    <row r="691" spans="2:33" ht="12.75" customHeight="1" x14ac:dyDescent="0.2">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row>
    <row r="692" spans="2:33" ht="12.75" customHeight="1" x14ac:dyDescent="0.2">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row>
    <row r="693" spans="2:33" ht="12.75" customHeight="1" x14ac:dyDescent="0.2">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row>
    <row r="694" spans="2:33" ht="12.75" customHeight="1" x14ac:dyDescent="0.2">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row>
    <row r="695" spans="2:33" ht="12.75" customHeight="1" x14ac:dyDescent="0.2">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row>
    <row r="696" spans="2:33" ht="12.75" customHeight="1" x14ac:dyDescent="0.2">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row>
    <row r="697" spans="2:33" ht="12.75" customHeight="1" x14ac:dyDescent="0.2">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row>
    <row r="698" spans="2:33" ht="12.75" customHeight="1" x14ac:dyDescent="0.2">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row>
    <row r="699" spans="2:33" ht="12.75" customHeight="1" x14ac:dyDescent="0.2">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row>
    <row r="700" spans="2:33" ht="12.75" customHeight="1" x14ac:dyDescent="0.2">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row>
    <row r="701" spans="2:33" ht="12.75" customHeight="1" x14ac:dyDescent="0.2">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row>
    <row r="702" spans="2:33" ht="12.75" customHeight="1" x14ac:dyDescent="0.2">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row>
    <row r="703" spans="2:33" ht="12.75" customHeight="1" x14ac:dyDescent="0.2">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row>
    <row r="704" spans="2:33" ht="12.75" customHeight="1" x14ac:dyDescent="0.2">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row>
    <row r="705" spans="2:33" ht="12.75" customHeight="1" x14ac:dyDescent="0.2">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row>
    <row r="706" spans="2:33" ht="12.75" customHeight="1" x14ac:dyDescent="0.2">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row>
    <row r="707" spans="2:33" ht="12.75" customHeight="1" x14ac:dyDescent="0.2">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row>
    <row r="708" spans="2:33" ht="12.75" customHeight="1" x14ac:dyDescent="0.2">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row>
    <row r="709" spans="2:33" ht="12.75" customHeight="1" x14ac:dyDescent="0.2">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row>
    <row r="710" spans="2:33" ht="12.75" customHeight="1" x14ac:dyDescent="0.2">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row>
    <row r="711" spans="2:33" ht="12.75" customHeight="1" x14ac:dyDescent="0.2">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row>
    <row r="712" spans="2:33" ht="12.75" customHeight="1" x14ac:dyDescent="0.2">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row>
    <row r="713" spans="2:33" ht="12.75" customHeight="1" x14ac:dyDescent="0.2">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row>
    <row r="714" spans="2:33" ht="12.75" customHeight="1" x14ac:dyDescent="0.2">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row>
    <row r="715" spans="2:33" ht="12.75" customHeight="1" x14ac:dyDescent="0.2">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row>
    <row r="716" spans="2:33" ht="12.75" customHeight="1" x14ac:dyDescent="0.2">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row>
    <row r="717" spans="2:33" ht="12.75" customHeight="1" x14ac:dyDescent="0.2">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row>
    <row r="718" spans="2:33" ht="12.75" customHeight="1" x14ac:dyDescent="0.2">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row>
    <row r="719" spans="2:33" ht="12.75" customHeight="1" x14ac:dyDescent="0.2">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row>
    <row r="720" spans="2:33" ht="12.75" customHeight="1" x14ac:dyDescent="0.2">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row>
    <row r="721" spans="2:33" ht="12.75" customHeight="1" x14ac:dyDescent="0.2">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row>
    <row r="722" spans="2:33" ht="12.75" customHeight="1" x14ac:dyDescent="0.2">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row>
    <row r="723" spans="2:33" ht="12.75" customHeight="1" x14ac:dyDescent="0.2">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row>
    <row r="724" spans="2:33" ht="12.75" customHeight="1" x14ac:dyDescent="0.2">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row>
    <row r="725" spans="2:33" ht="12.75" customHeight="1" x14ac:dyDescent="0.2">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row>
    <row r="726" spans="2:33" ht="12.75" customHeight="1" x14ac:dyDescent="0.2">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row>
    <row r="727" spans="2:33" ht="12.75" customHeight="1" x14ac:dyDescent="0.2">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row>
    <row r="728" spans="2:33" ht="12.75" customHeight="1" x14ac:dyDescent="0.2">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row>
    <row r="729" spans="2:33" ht="12.75" customHeight="1" x14ac:dyDescent="0.2">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row>
    <row r="730" spans="2:33" ht="12.75" customHeight="1" x14ac:dyDescent="0.2">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row>
    <row r="731" spans="2:33" ht="12.75" customHeight="1" x14ac:dyDescent="0.2">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row>
    <row r="732" spans="2:33" ht="12.75" customHeight="1" x14ac:dyDescent="0.2">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row>
    <row r="733" spans="2:33" ht="12.75" customHeight="1" x14ac:dyDescent="0.2">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row>
    <row r="734" spans="2:33" ht="12.75" customHeight="1" x14ac:dyDescent="0.2">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row>
    <row r="735" spans="2:33" ht="12.75" customHeight="1" x14ac:dyDescent="0.2">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row>
    <row r="736" spans="2:33" ht="12.75" customHeight="1" x14ac:dyDescent="0.2">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row>
    <row r="737" spans="2:33" ht="12.75" customHeight="1" x14ac:dyDescent="0.2">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row>
    <row r="738" spans="2:33" ht="12.75" customHeight="1" x14ac:dyDescent="0.2">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row>
    <row r="739" spans="2:33" ht="12.75" customHeight="1" x14ac:dyDescent="0.2">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row>
    <row r="740" spans="2:33" ht="12.75" customHeight="1" x14ac:dyDescent="0.2">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row>
    <row r="741" spans="2:33" ht="12.75" customHeight="1" x14ac:dyDescent="0.2">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row>
    <row r="742" spans="2:33" ht="12.75" customHeight="1" x14ac:dyDescent="0.2">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row>
    <row r="743" spans="2:33" ht="12.75" customHeight="1" x14ac:dyDescent="0.2">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row>
    <row r="744" spans="2:33" ht="12.75" customHeight="1" x14ac:dyDescent="0.2">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row>
    <row r="745" spans="2:33" ht="12.75" customHeight="1" x14ac:dyDescent="0.2">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row>
    <row r="746" spans="2:33" ht="12.75" customHeight="1" x14ac:dyDescent="0.2">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row>
    <row r="747" spans="2:33" ht="12.75" customHeight="1" x14ac:dyDescent="0.2">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row>
    <row r="748" spans="2:33" ht="12.75" customHeight="1" x14ac:dyDescent="0.2">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row>
    <row r="749" spans="2:33" ht="12.75" customHeight="1" x14ac:dyDescent="0.2">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row>
    <row r="750" spans="2:33" ht="12.75" customHeight="1" x14ac:dyDescent="0.2">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row>
    <row r="751" spans="2:33" ht="12.75" customHeight="1" x14ac:dyDescent="0.2">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row>
    <row r="752" spans="2:33" ht="12.75" customHeight="1" x14ac:dyDescent="0.2">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row>
    <row r="753" spans="2:33" ht="12.75" customHeight="1" x14ac:dyDescent="0.2">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row>
    <row r="754" spans="2:33" ht="12.75" customHeight="1" x14ac:dyDescent="0.2">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row>
    <row r="755" spans="2:33" ht="12.75" customHeight="1" x14ac:dyDescent="0.2">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row>
    <row r="756" spans="2:33" ht="12.75" customHeight="1" x14ac:dyDescent="0.2">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row>
    <row r="757" spans="2:33" ht="12.75" customHeight="1" x14ac:dyDescent="0.2">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row>
    <row r="758" spans="2:33" ht="12.75" customHeight="1" x14ac:dyDescent="0.2">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row>
    <row r="759" spans="2:33" ht="12.75" customHeight="1" x14ac:dyDescent="0.2">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row>
    <row r="760" spans="2:33" ht="12.75" customHeight="1" x14ac:dyDescent="0.2">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row>
    <row r="761" spans="2:33" ht="12.75" customHeight="1" x14ac:dyDescent="0.2">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row>
    <row r="762" spans="2:33" ht="12.75" customHeight="1" x14ac:dyDescent="0.2">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row>
    <row r="763" spans="2:33" ht="12.75" customHeight="1" x14ac:dyDescent="0.2">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row>
    <row r="764" spans="2:33" ht="12.75" customHeight="1" x14ac:dyDescent="0.2">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row>
    <row r="765" spans="2:33" ht="12.75" customHeight="1" x14ac:dyDescent="0.2">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row>
    <row r="766" spans="2:33" ht="12.75" customHeight="1" x14ac:dyDescent="0.2">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row>
    <row r="767" spans="2:33" ht="12.75" customHeight="1" x14ac:dyDescent="0.2">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row>
    <row r="768" spans="2:33" ht="12.75" customHeight="1" x14ac:dyDescent="0.2">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row>
    <row r="769" spans="2:33" ht="12.75" customHeight="1" x14ac:dyDescent="0.2">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row>
    <row r="770" spans="2:33" ht="12.75" customHeight="1" x14ac:dyDescent="0.2">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row>
    <row r="771" spans="2:33" ht="12.75" customHeight="1" x14ac:dyDescent="0.2">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row>
    <row r="772" spans="2:33" ht="12.75" customHeight="1" x14ac:dyDescent="0.2">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row>
    <row r="773" spans="2:33" ht="12.75" customHeight="1" x14ac:dyDescent="0.2">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row>
    <row r="774" spans="2:33" ht="12.75" customHeight="1" x14ac:dyDescent="0.2">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row>
    <row r="775" spans="2:33" ht="12.75" customHeight="1" x14ac:dyDescent="0.2">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row>
    <row r="776" spans="2:33" ht="12.75" customHeight="1" x14ac:dyDescent="0.2">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row>
    <row r="777" spans="2:33" ht="12.75" customHeight="1" x14ac:dyDescent="0.2">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row>
    <row r="778" spans="2:33" ht="12.75" customHeight="1" x14ac:dyDescent="0.2">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row>
    <row r="779" spans="2:33" ht="12.75" customHeight="1" x14ac:dyDescent="0.2">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row>
    <row r="780" spans="2:33" ht="12.75" customHeight="1" x14ac:dyDescent="0.2">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row>
    <row r="781" spans="2:33" ht="12.75" customHeight="1" x14ac:dyDescent="0.2">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row>
    <row r="782" spans="2:33" ht="12.75" customHeight="1" x14ac:dyDescent="0.2">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row>
    <row r="783" spans="2:33" ht="12.75" customHeight="1" x14ac:dyDescent="0.2">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row>
    <row r="784" spans="2:33" ht="12.75" customHeight="1" x14ac:dyDescent="0.2">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row>
    <row r="785" spans="2:33" ht="12.75" customHeight="1" x14ac:dyDescent="0.2">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row>
    <row r="786" spans="2:33" ht="12.75" customHeight="1" x14ac:dyDescent="0.2">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row>
    <row r="787" spans="2:33" ht="12.75" customHeight="1" x14ac:dyDescent="0.2">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row>
    <row r="788" spans="2:33" ht="12.75" customHeight="1" x14ac:dyDescent="0.2">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row>
    <row r="789" spans="2:33" ht="12.75" customHeight="1" x14ac:dyDescent="0.2">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row>
    <row r="790" spans="2:33" ht="12.75" customHeight="1" x14ac:dyDescent="0.2">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row>
    <row r="791" spans="2:33" ht="12.75" customHeight="1" x14ac:dyDescent="0.2">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row>
    <row r="792" spans="2:33" ht="12.75" customHeight="1" x14ac:dyDescent="0.2">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row>
    <row r="793" spans="2:33" ht="12.75" customHeight="1" x14ac:dyDescent="0.2">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row>
    <row r="794" spans="2:33" ht="12.75" customHeight="1" x14ac:dyDescent="0.2">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row>
    <row r="795" spans="2:33" ht="12.75" customHeight="1" x14ac:dyDescent="0.2">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row>
    <row r="796" spans="2:33" ht="12.75" customHeight="1" x14ac:dyDescent="0.2">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row>
    <row r="797" spans="2:33" ht="12.75" customHeight="1" x14ac:dyDescent="0.2">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row>
    <row r="798" spans="2:33" ht="12.75" customHeight="1" x14ac:dyDescent="0.2">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row>
    <row r="799" spans="2:33" ht="12.75" customHeight="1" x14ac:dyDescent="0.2">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row>
    <row r="800" spans="2:33" ht="12.75" customHeight="1" x14ac:dyDescent="0.2">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row>
    <row r="801" spans="2:33" ht="12.75" customHeight="1" x14ac:dyDescent="0.2">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row>
    <row r="802" spans="2:33" ht="12.75" customHeight="1" x14ac:dyDescent="0.2">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row>
    <row r="803" spans="2:33" ht="12.75" customHeight="1" x14ac:dyDescent="0.2">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row>
    <row r="804" spans="2:33" ht="12.75" customHeight="1" x14ac:dyDescent="0.2">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row>
    <row r="805" spans="2:33" ht="12.75" customHeight="1" x14ac:dyDescent="0.2">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row>
    <row r="806" spans="2:33" ht="12.75" customHeight="1" x14ac:dyDescent="0.2">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row>
    <row r="807" spans="2:33" ht="12.75" customHeight="1" x14ac:dyDescent="0.2">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row>
    <row r="808" spans="2:33" ht="12.75" customHeight="1" x14ac:dyDescent="0.2">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row>
    <row r="809" spans="2:33" ht="12.75" customHeight="1" x14ac:dyDescent="0.2">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row>
    <row r="810" spans="2:33" ht="12.75" customHeight="1" x14ac:dyDescent="0.2">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row>
    <row r="811" spans="2:33" ht="12.75" customHeight="1" x14ac:dyDescent="0.2">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row>
    <row r="812" spans="2:33" ht="12.75" customHeight="1" x14ac:dyDescent="0.2">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row>
    <row r="813" spans="2:33" ht="12.75" customHeight="1" x14ac:dyDescent="0.2">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row>
    <row r="814" spans="2:33" ht="12.75" customHeight="1" x14ac:dyDescent="0.2">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row>
    <row r="815" spans="2:33" ht="12.75" customHeight="1" x14ac:dyDescent="0.2">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row>
    <row r="816" spans="2:33" ht="12.75" customHeight="1" x14ac:dyDescent="0.2">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row>
    <row r="817" spans="2:33" ht="12.75" customHeight="1" x14ac:dyDescent="0.2">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row>
    <row r="818" spans="2:33" ht="12.75" customHeight="1" x14ac:dyDescent="0.2">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row>
    <row r="819" spans="2:33" ht="12.75" customHeight="1" x14ac:dyDescent="0.2">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row>
    <row r="820" spans="2:33" ht="12.75" customHeight="1" x14ac:dyDescent="0.2">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row>
    <row r="821" spans="2:33" ht="12.75" customHeight="1" x14ac:dyDescent="0.2">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row>
    <row r="822" spans="2:33" ht="12.75" customHeight="1" x14ac:dyDescent="0.2">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row>
    <row r="823" spans="2:33" ht="12.75" customHeight="1" x14ac:dyDescent="0.2">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row>
    <row r="824" spans="2:33" ht="12.75" customHeight="1" x14ac:dyDescent="0.2">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row>
    <row r="825" spans="2:33" ht="12.75" customHeight="1" x14ac:dyDescent="0.2">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row>
    <row r="826" spans="2:33" ht="12.75" customHeight="1" x14ac:dyDescent="0.2">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row>
    <row r="827" spans="2:33" ht="12.75" customHeight="1" x14ac:dyDescent="0.2">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row>
    <row r="828" spans="2:33" ht="12.75" customHeight="1" x14ac:dyDescent="0.2">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row>
    <row r="829" spans="2:33" ht="12.75" customHeight="1" x14ac:dyDescent="0.2">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row>
    <row r="830" spans="2:33" ht="12.75" customHeight="1" x14ac:dyDescent="0.2">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row>
    <row r="831" spans="2:33" ht="12.75" customHeight="1" x14ac:dyDescent="0.2">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row>
    <row r="832" spans="2:33" ht="12.75" customHeight="1" x14ac:dyDescent="0.2">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row>
    <row r="833" spans="2:33" ht="12.75" customHeight="1" x14ac:dyDescent="0.2">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row>
    <row r="834" spans="2:33" ht="12.75" customHeight="1" x14ac:dyDescent="0.2">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row>
    <row r="835" spans="2:33" ht="12.75" customHeight="1" x14ac:dyDescent="0.2">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row>
    <row r="836" spans="2:33" ht="12.75" customHeight="1" x14ac:dyDescent="0.2">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row>
    <row r="837" spans="2:33" ht="12.75" customHeight="1" x14ac:dyDescent="0.2">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row>
    <row r="838" spans="2:33" ht="12.75" customHeight="1" x14ac:dyDescent="0.2">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row>
    <row r="839" spans="2:33" ht="12.75" customHeight="1" x14ac:dyDescent="0.2">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row>
    <row r="840" spans="2:33" ht="12.75" customHeight="1" x14ac:dyDescent="0.2">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row>
    <row r="841" spans="2:33" ht="12.75" customHeight="1" x14ac:dyDescent="0.2">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row>
    <row r="842" spans="2:33" ht="12.75" customHeight="1" x14ac:dyDescent="0.2">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row>
    <row r="843" spans="2:33" ht="12.75" customHeight="1" x14ac:dyDescent="0.2">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row>
    <row r="844" spans="2:33" ht="12.75" customHeight="1" x14ac:dyDescent="0.2">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row>
    <row r="845" spans="2:33" ht="12.75" customHeight="1" x14ac:dyDescent="0.2">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row>
    <row r="846" spans="2:33" ht="12.75" customHeight="1" x14ac:dyDescent="0.2">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row>
    <row r="847" spans="2:33" ht="12.75" customHeight="1" x14ac:dyDescent="0.2">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row>
    <row r="848" spans="2:33" ht="12.75" customHeight="1" x14ac:dyDescent="0.2">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row>
    <row r="849" spans="2:33" ht="12.75" customHeight="1" x14ac:dyDescent="0.2">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row>
    <row r="850" spans="2:33" ht="12.75" customHeight="1" x14ac:dyDescent="0.2">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row>
    <row r="851" spans="2:33" ht="12.75" customHeight="1" x14ac:dyDescent="0.2">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row>
    <row r="852" spans="2:33" ht="12.75" customHeight="1" x14ac:dyDescent="0.2">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row>
    <row r="853" spans="2:33" ht="12.75" customHeight="1" x14ac:dyDescent="0.2">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row>
    <row r="854" spans="2:33" ht="12.75" customHeight="1" x14ac:dyDescent="0.2">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row>
    <row r="855" spans="2:33" ht="12.75" customHeight="1" x14ac:dyDescent="0.2">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row>
    <row r="856" spans="2:33" ht="12.75" customHeight="1" x14ac:dyDescent="0.2">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row>
    <row r="857" spans="2:33" ht="12.75" customHeight="1" x14ac:dyDescent="0.2">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row>
    <row r="858" spans="2:33" ht="12.75" customHeight="1" x14ac:dyDescent="0.2">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row>
    <row r="859" spans="2:33" ht="12.75" customHeight="1" x14ac:dyDescent="0.2">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row>
    <row r="860" spans="2:33" ht="12.75" customHeight="1" x14ac:dyDescent="0.2">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row>
    <row r="861" spans="2:33" ht="12.75" customHeight="1" x14ac:dyDescent="0.2">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row>
    <row r="862" spans="2:33" ht="12.75" customHeight="1" x14ac:dyDescent="0.2">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row>
    <row r="863" spans="2:33" ht="12.75" customHeight="1" x14ac:dyDescent="0.2">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row>
    <row r="864" spans="2:33" ht="12.75" customHeight="1" x14ac:dyDescent="0.2">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row>
    <row r="865" spans="2:33" ht="12.75" customHeight="1" x14ac:dyDescent="0.2">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row>
    <row r="866" spans="2:33" ht="12.75" customHeight="1" x14ac:dyDescent="0.2">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row>
    <row r="867" spans="2:33" ht="12.75" customHeight="1" x14ac:dyDescent="0.2">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row>
    <row r="868" spans="2:33" ht="12.75" customHeight="1" x14ac:dyDescent="0.2">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row>
    <row r="869" spans="2:33" ht="12.75" customHeight="1" x14ac:dyDescent="0.2">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row>
    <row r="870" spans="2:33" ht="12.75" customHeight="1" x14ac:dyDescent="0.2">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row>
    <row r="871" spans="2:33" ht="12.75" customHeight="1" x14ac:dyDescent="0.2">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row>
    <row r="872" spans="2:33" ht="12.75" customHeight="1" x14ac:dyDescent="0.2">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row>
    <row r="873" spans="2:33" ht="12.75" customHeight="1" x14ac:dyDescent="0.2">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row>
    <row r="874" spans="2:33" ht="12.75" customHeight="1" x14ac:dyDescent="0.2">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row>
    <row r="875" spans="2:33" ht="12.75" customHeight="1" x14ac:dyDescent="0.2">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row>
    <row r="876" spans="2:33" ht="12.75" customHeight="1" x14ac:dyDescent="0.2">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row>
    <row r="877" spans="2:33" ht="12.75" customHeight="1" x14ac:dyDescent="0.2">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row>
    <row r="878" spans="2:33" ht="12.75" customHeight="1" x14ac:dyDescent="0.2">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row>
    <row r="879" spans="2:33" ht="12.75" customHeight="1" x14ac:dyDescent="0.2">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row>
    <row r="880" spans="2:33" ht="12.75" customHeight="1" x14ac:dyDescent="0.2">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row>
    <row r="881" spans="2:33" ht="12.75" customHeight="1" x14ac:dyDescent="0.2">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row>
    <row r="882" spans="2:33" ht="12.75" customHeight="1" x14ac:dyDescent="0.2">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row>
    <row r="883" spans="2:33" ht="12.75" customHeight="1" x14ac:dyDescent="0.2">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row>
    <row r="884" spans="2:33" ht="12.75" customHeight="1" x14ac:dyDescent="0.2">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row>
    <row r="885" spans="2:33" ht="12.75" customHeight="1" x14ac:dyDescent="0.2">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row>
    <row r="886" spans="2:33" ht="12.75" customHeight="1" x14ac:dyDescent="0.2">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row>
    <row r="887" spans="2:33" ht="12.75" customHeight="1" x14ac:dyDescent="0.2">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row>
    <row r="888" spans="2:33" ht="12.75" customHeight="1" x14ac:dyDescent="0.2">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row>
    <row r="889" spans="2:33" ht="12.75" customHeight="1" x14ac:dyDescent="0.2">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row>
    <row r="890" spans="2:33" ht="12.75" customHeight="1" x14ac:dyDescent="0.2">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row>
    <row r="891" spans="2:33" ht="12.75" customHeight="1" x14ac:dyDescent="0.2">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row>
    <row r="892" spans="2:33" ht="12.75" customHeight="1" x14ac:dyDescent="0.2">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row>
    <row r="893" spans="2:33" ht="12.75" customHeight="1" x14ac:dyDescent="0.2">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row>
    <row r="894" spans="2:33" ht="12.75" customHeight="1" x14ac:dyDescent="0.2">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row>
    <row r="895" spans="2:33" ht="12.75" customHeight="1" x14ac:dyDescent="0.2">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row>
    <row r="896" spans="2:33" ht="12.75" customHeight="1" x14ac:dyDescent="0.2">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row>
    <row r="897" spans="2:33" ht="12.75" customHeight="1" x14ac:dyDescent="0.2">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row>
    <row r="898" spans="2:33" ht="12.75" customHeight="1" x14ac:dyDescent="0.2">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row>
  </sheetData>
  <mergeCells count="139">
    <mergeCell ref="B20:B21"/>
    <mergeCell ref="C20:C21"/>
    <mergeCell ref="D20:D21"/>
    <mergeCell ref="E20:E21"/>
    <mergeCell ref="F20:F21"/>
    <mergeCell ref="G20:G21"/>
    <mergeCell ref="H20:H21"/>
    <mergeCell ref="I20:I21"/>
    <mergeCell ref="J20:J21"/>
    <mergeCell ref="H16:H17"/>
    <mergeCell ref="I16:I17"/>
    <mergeCell ref="Q20:Q21"/>
    <mergeCell ref="K20:K21"/>
    <mergeCell ref="L20:L21"/>
    <mergeCell ref="M20:M21"/>
    <mergeCell ref="N20:N21"/>
    <mergeCell ref="O20:O21"/>
    <mergeCell ref="P20:P21"/>
    <mergeCell ref="Q18:Q19"/>
    <mergeCell ref="K18:K19"/>
    <mergeCell ref="L18:L19"/>
    <mergeCell ref="M18:M19"/>
    <mergeCell ref="N18:N19"/>
    <mergeCell ref="O18:O19"/>
    <mergeCell ref="P18:P19"/>
    <mergeCell ref="Q10:Q11"/>
    <mergeCell ref="K10:K11"/>
    <mergeCell ref="Q16:Q17"/>
    <mergeCell ref="B18:B19"/>
    <mergeCell ref="C18:C19"/>
    <mergeCell ref="D18:D19"/>
    <mergeCell ref="E18:E19"/>
    <mergeCell ref="F18:F19"/>
    <mergeCell ref="G18:G19"/>
    <mergeCell ref="H18:H19"/>
    <mergeCell ref="I18:I19"/>
    <mergeCell ref="J18:J19"/>
    <mergeCell ref="K16:K17"/>
    <mergeCell ref="L16:L17"/>
    <mergeCell ref="M16:M17"/>
    <mergeCell ref="N16:N17"/>
    <mergeCell ref="O16:O17"/>
    <mergeCell ref="P16:P17"/>
    <mergeCell ref="B16:B17"/>
    <mergeCell ref="C16:C17"/>
    <mergeCell ref="D16:D17"/>
    <mergeCell ref="E16:E17"/>
    <mergeCell ref="F16:F17"/>
    <mergeCell ref="G16:G17"/>
    <mergeCell ref="I12:I13"/>
    <mergeCell ref="J12:J13"/>
    <mergeCell ref="J16:J17"/>
    <mergeCell ref="N10:N11"/>
    <mergeCell ref="O10:O11"/>
    <mergeCell ref="P10:P11"/>
    <mergeCell ref="Q12:Q13"/>
    <mergeCell ref="B14:B15"/>
    <mergeCell ref="C14:C15"/>
    <mergeCell ref="D14:D15"/>
    <mergeCell ref="E14:E15"/>
    <mergeCell ref="F14:F15"/>
    <mergeCell ref="G14:G15"/>
    <mergeCell ref="H14:H15"/>
    <mergeCell ref="I14:I15"/>
    <mergeCell ref="J14:J15"/>
    <mergeCell ref="K12:K13"/>
    <mergeCell ref="L12:L13"/>
    <mergeCell ref="M12:M13"/>
    <mergeCell ref="N12:N13"/>
    <mergeCell ref="O12:O13"/>
    <mergeCell ref="P12:P13"/>
    <mergeCell ref="Q14:Q15"/>
    <mergeCell ref="K14:K15"/>
    <mergeCell ref="B6:B7"/>
    <mergeCell ref="O14:O15"/>
    <mergeCell ref="P14:P15"/>
    <mergeCell ref="B10:B11"/>
    <mergeCell ref="C10:C11"/>
    <mergeCell ref="D10:D11"/>
    <mergeCell ref="E10:E11"/>
    <mergeCell ref="F10:F11"/>
    <mergeCell ref="G10:G11"/>
    <mergeCell ref="H10:H11"/>
    <mergeCell ref="I10:I11"/>
    <mergeCell ref="J10:J11"/>
    <mergeCell ref="L10:L11"/>
    <mergeCell ref="M10:M11"/>
    <mergeCell ref="L14:L15"/>
    <mergeCell ref="M14:M15"/>
    <mergeCell ref="N14:N15"/>
    <mergeCell ref="B12:B13"/>
    <mergeCell ref="C12:C13"/>
    <mergeCell ref="D12:D13"/>
    <mergeCell ref="E12:E13"/>
    <mergeCell ref="F12:F13"/>
    <mergeCell ref="G12:G13"/>
    <mergeCell ref="H12:H13"/>
    <mergeCell ref="O6:O7"/>
    <mergeCell ref="P6:P7"/>
    <mergeCell ref="Q8:Q9"/>
    <mergeCell ref="K8:K9"/>
    <mergeCell ref="L8:L9"/>
    <mergeCell ref="M8:M9"/>
    <mergeCell ref="N8:N9"/>
    <mergeCell ref="O8:O9"/>
    <mergeCell ref="P8:P9"/>
    <mergeCell ref="B8:B9"/>
    <mergeCell ref="C8:C9"/>
    <mergeCell ref="D8:D9"/>
    <mergeCell ref="E8:E9"/>
    <mergeCell ref="F8:F9"/>
    <mergeCell ref="G8:G9"/>
    <mergeCell ref="H8:H9"/>
    <mergeCell ref="I8:I9"/>
    <mergeCell ref="J8:J9"/>
    <mergeCell ref="C6:C7"/>
    <mergeCell ref="D6:D7"/>
    <mergeCell ref="E6:E7"/>
    <mergeCell ref="F6:F7"/>
    <mergeCell ref="G6:G7"/>
    <mergeCell ref="H6:H7"/>
    <mergeCell ref="I6:I7"/>
    <mergeCell ref="J6:J7"/>
    <mergeCell ref="B1:AG1"/>
    <mergeCell ref="B2:AG2"/>
    <mergeCell ref="B3:AG3"/>
    <mergeCell ref="B4:B5"/>
    <mergeCell ref="C4:C5"/>
    <mergeCell ref="D4:N4"/>
    <mergeCell ref="O4:O5"/>
    <mergeCell ref="P4:P5"/>
    <mergeCell ref="Q4:Q5"/>
    <mergeCell ref="R4:AD4"/>
    <mergeCell ref="AE4:AG4"/>
    <mergeCell ref="Q6:Q7"/>
    <mergeCell ref="K6:K7"/>
    <mergeCell ref="L6:L7"/>
    <mergeCell ref="M6:M7"/>
    <mergeCell ref="N6:N7"/>
  </mergeCells>
  <dataValidations count="1">
    <dataValidation type="list" allowBlank="1" showInputMessage="1" showErrorMessage="1" prompt="Haz clic e introduce un valor de la lista de elementos" sqref="Q6 Q8 Q10 Q12 Q14 Q16 Q18 Q20">
      <formula1>"Suma,Promedio,Máximo"</formula1>
    </dataValidation>
  </dataValidations>
  <pageMargins left="0.84" right="0.16" top="1.48" bottom="0.16" header="0.19" footer="0.16"/>
  <pageSetup paperSize="5" scale="65" orientation="landscape"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PP_372</vt:lpstr>
      <vt:lpstr>PP-374</vt:lpstr>
      <vt:lpstr>PP_372!Área_de_impresión</vt:lpstr>
      <vt:lpstr>'PP-374'!Área_de_impresión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ruthi</dc:creator>
  <cp:lastModifiedBy>Gerardo Garabito</cp:lastModifiedBy>
  <cp:lastPrinted>2021-07-19T21:55:01Z</cp:lastPrinted>
  <dcterms:created xsi:type="dcterms:W3CDTF">2020-03-30T19:58:54Z</dcterms:created>
  <dcterms:modified xsi:type="dcterms:W3CDTF">2021-07-19T21:55:46Z</dcterms:modified>
</cp:coreProperties>
</file>