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sela Villaverde\Downloads\"/>
    </mc:Choice>
  </mc:AlternateContent>
  <bookViews>
    <workbookView xWindow="0" yWindow="0" windowWidth="20490" windowHeight="775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1" i="1" l="1"/>
  <c r="AA30" i="1"/>
  <c r="AA27" i="1"/>
  <c r="AA26" i="1"/>
</calcChain>
</file>

<file path=xl/sharedStrings.xml><?xml version="1.0" encoding="utf-8"?>
<sst xmlns="http://schemas.openxmlformats.org/spreadsheetml/2006/main" count="431" uniqueCount="275">
  <si>
    <t>HOGAR CABAÑAS.</t>
  </si>
  <si>
    <t>MATRIZ DE INDICADORES PARA RESULTADOS 2019</t>
  </si>
  <si>
    <t>PP 373: Atención integral de niñas, niños y adolescentes en situación de vulnerabilidad</t>
  </si>
  <si>
    <t>CONSC.</t>
  </si>
  <si>
    <t>Nivel</t>
  </si>
  <si>
    <t>Resumen narrativo</t>
  </si>
  <si>
    <t>Indicador</t>
  </si>
  <si>
    <t>Medios de verificación</t>
  </si>
  <si>
    <t>Supuestos</t>
  </si>
  <si>
    <t>Cumplimiento de las metas 2019</t>
  </si>
  <si>
    <t>TIPO DE ACUMULACION</t>
  </si>
  <si>
    <t>COMENTARIOS</t>
  </si>
  <si>
    <t>RESULTADO ANUAL</t>
  </si>
  <si>
    <t>QUIEN INFORMA</t>
  </si>
  <si>
    <t>QUE INFORMA</t>
  </si>
  <si>
    <t>PERIODICIDAD</t>
  </si>
  <si>
    <t>FECHA ENTREGA INFORMACION</t>
  </si>
  <si>
    <t>Nombre del indicador</t>
  </si>
  <si>
    <t>Fórmula</t>
  </si>
  <si>
    <t>Fuentes de información</t>
  </si>
  <si>
    <t>Frecuencia</t>
  </si>
  <si>
    <t>Meta (valor)</t>
  </si>
  <si>
    <t>Unidad de medida (meta valor)</t>
  </si>
  <si>
    <t>Meta institucional</t>
  </si>
  <si>
    <t>Enero</t>
  </si>
  <si>
    <t>Febrero</t>
  </si>
  <si>
    <t>Marzo</t>
  </si>
  <si>
    <t>Abril</t>
  </si>
  <si>
    <t>Mayo</t>
  </si>
  <si>
    <t>Junio</t>
  </si>
  <si>
    <t>Julio</t>
  </si>
  <si>
    <t>Agosto</t>
  </si>
  <si>
    <t>Septiembre</t>
  </si>
  <si>
    <t>Octubre</t>
  </si>
  <si>
    <t>Noviembre</t>
  </si>
  <si>
    <t>Diciembre</t>
  </si>
  <si>
    <t>Fin</t>
  </si>
  <si>
    <t>Contribuir a la protección de los derechos y ampliar las oportunidades  de  desarrollo  de  las  niñas,  niños  y adolescentes que residen en hogar cabañas mediante la restitución de derechos y/o la reintegración a un medio familiar</t>
  </si>
  <si>
    <t>Posición que ocupa Jalisco en el Índice de Vulnerabilidad Social (IVS).</t>
  </si>
  <si>
    <t>(Índice de Vulnerabilidad Social. (Realizado)/Índice  de  Vulnerabilidad Social. (Programado))*100</t>
  </si>
  <si>
    <t>DIF Nacional.</t>
  </si>
  <si>
    <t>Quinquenal</t>
  </si>
  <si>
    <t>Índice</t>
  </si>
  <si>
    <t>DIF Nacional, índice de vulnerabilidad social, reporte de indicadores del sistema mide Jalisco</t>
  </si>
  <si>
    <t>Existen condiciones macro económicas estables, existen bajos niveles de inflación</t>
  </si>
  <si>
    <t>ANUALIZADO</t>
  </si>
  <si>
    <t>ESTE INDICADOR LO MIDE EL DIF NACIONAL, SE MANEJA COMO ANUALIZADO POR QUE SERIA LA MANERA EN QUE SE EVALUARIA POR EL HOGAR CABAÑAS, AUNQUE EN REALIDAD NO SE MOVERÍA NADA DE LA META HASTA QUE FUERA EVALUADO POR EL DIF NAL.</t>
  </si>
  <si>
    <t>DIF NACIONAL</t>
  </si>
  <si>
    <t>IVS</t>
  </si>
  <si>
    <t>ANUAL</t>
  </si>
  <si>
    <t>Propósito</t>
  </si>
  <si>
    <t>Total de niñas, niños y adolescentes con derechos restituidos</t>
  </si>
  <si>
    <t>(Niñas,  niños  y  adolescentes  con derechos restituidos (Realizado)/Niñas, niños  y  adolescentes  con  derechos restituidos (Programado))*100</t>
  </si>
  <si>
    <t>Informe  anual  de  actividades  / padrón  institucional  de  trabajo social</t>
  </si>
  <si>
    <t>Anual</t>
  </si>
  <si>
    <t>Niña, niño y adolescente</t>
  </si>
  <si>
    <t>Informe anual de actividades 2017 / padrón institucional de NNA del Hogar Cabañas</t>
  </si>
  <si>
    <t xml:space="preserve">Existe viabilidad legal, familiar y/o social para las niñas,  niños  y  adolescentes  residentes  y  a disposición de Hogar Cabañas. </t>
  </si>
  <si>
    <t>SUMATORIA</t>
  </si>
  <si>
    <t>SE INFORMA DE ACUERDO A LAS ESTIMACIONES REALIZADAS POR EL AREA CORRESPONDIENTE DE PROGRAMAR ESTA INFORMACION DETERMINA QUE SE ELEVA A 420 EL TOTAL DE NNA CON DERECHOS RESTITUIDOS.</t>
  </si>
  <si>
    <t>PILI</t>
  </si>
  <si>
    <t xml:space="preserve">POBLACION TOTAL ATENDIDA. </t>
  </si>
  <si>
    <t>Componente</t>
  </si>
  <si>
    <t>D1-Apoyos  de  vivienda,  vestido  y  alimentación otorgados a niñas, niños y adolescentes residentes o a disposición del Hogar Cabañas.</t>
  </si>
  <si>
    <t>Total  de  niñas,  niños  y  adolescentes apoyados con vivienda, vestido y alimentación</t>
  </si>
  <si>
    <t>(Niñas, niños y adolescentes con apoyo en  vivienda,  vestido  y  alimentación (Realizado)/Niñas, niños y adolescentes con  apoyo  en  vivienda,  vestido  y alimentación (Programado))*100</t>
  </si>
  <si>
    <t>Padrón  institucional  de  NNA  / coordinación de trabajo social del Hogar Cabañas</t>
  </si>
  <si>
    <t>Trimestral</t>
  </si>
  <si>
    <t>Apoyos  de  vivienda,  vestido  y  alimentación otorgados  a  niñas,  niños  y  adolescentes residentes o a disposición del hogar cabañas</t>
  </si>
  <si>
    <t>Convenios de colaboración con el instituto de infraestructura física educativa del estado de Jalisco, la  Subsecretaría de Administración y la Secretaría de Infraestructura y Obra pública.</t>
  </si>
  <si>
    <t>MAXIMO</t>
  </si>
  <si>
    <t>SE INFORMA DE ACUERDO A LAS ESTIMACIONES REALIZADAS POR EL AREA CORRESPONDIENTE DE PROGRAMAR ESTA INFORMACION DETERMINA QUE SE DISMINUYE A 308 EL TOTAL DE NNA CON APOYOS DE VIVIENDA, VESTIDO Y ALIMENTACION.</t>
  </si>
  <si>
    <t>POBLACION CABAÑAS Y ALBERGUE TEMPORAL</t>
  </si>
  <si>
    <t>TRIMESTRAL</t>
  </si>
  <si>
    <t>2 ABRIL, 2 JULIO, 2 SEPTIEMBRE, 31 DICIEMBRE.</t>
  </si>
  <si>
    <t>Actividad</t>
  </si>
  <si>
    <r>
      <rPr>
        <sz val="14"/>
        <color rgb="FFC00000"/>
        <rFont val="Helvetica"/>
      </rPr>
      <t>D1-01</t>
    </r>
    <r>
      <rPr>
        <sz val="14"/>
        <rFont val="Helvetica"/>
        <family val="2"/>
      </rPr>
      <t xml:space="preserve"> Provisión de vivienda digna y segura a niñas, niños y adolescentes residentes del Hogar Cabañas</t>
    </r>
  </si>
  <si>
    <t>Total  de  niñas,  niños  y  adolescentes provistos de vivienda digna y segura</t>
  </si>
  <si>
    <t>(NNA  con  vivienda  digna  y  segura (Realizado)/NNA con vivienda digna y segura (Programado))*100</t>
  </si>
  <si>
    <t>Padrón  institucional  de  niñas, niños y adolescentes del Hogar Cabañas / coordinación de trabajo social del Hogar Cabañas.</t>
  </si>
  <si>
    <t>Padrón institucional de niñas, niños y adolescentes del Hogar Cabañas/coordinación de trabajo social del Hogar Cabañas.</t>
  </si>
  <si>
    <t xml:space="preserve">Renovación  del  contrato  de  comodato  que permite  tener  la  posesión  de  los  bienes inmuebles en donde habitan las niñas, niños y adolescentes. </t>
  </si>
  <si>
    <t>SE INFORMA DE ACUERDO A LAS ESTIMACIONES REALIZADAS POR EL AREA CORRESPONDIENTE DE PROGRAMAR ESTA INFORMACION DETERMINA QUE SE ELEVA A 308 EL TOTAL DE NNA CON APOYOS DE VIVIENDA, VESTIDO Y ALIMENTACION.</t>
  </si>
  <si>
    <t>D1-02 Otorgamiento de ropa, calzado e insumos de higiene  personal  a  niñas,  niños  y  adolescentes residentes y/o a disposicióN del Hogar Cabañas</t>
  </si>
  <si>
    <t>Total  de  niñas,  niños  y  adolescentes provistos de insumos para vestido y calzado</t>
  </si>
  <si>
    <t>(NNA provistos de vestido y calzado (Realizado)/NNA provistos de vestido y calzado (Programado))*100</t>
  </si>
  <si>
    <t>Padrón  institucional  de  niñas, niños  y  adolescentes  del  hogar cabañas/coordinación  de  trabajo social del Hogar Cabañas.</t>
  </si>
  <si>
    <t>Continuidad de la aportación adicional al pago del refrendo vehicular en la ley de ingresos y la oportuna radicación de dicho donativo por parte de la subsecretaría de finanzas.</t>
  </si>
  <si>
    <t>SE INFORMA DE ACUERDO A LAS ESTIMACIONES REALIZADAS POR EL AREA CORRESPONDIENTE DE PROGRAMAR ESTA INFORMACION DETERMINA QUE SE DISMINUYE A 308 EL TOTAL DE NNA CON OTORGAMIENTO DE ROPA, CALZADO E INSUMOS DE HIGIENE PERSONAL A NNA</t>
  </si>
  <si>
    <t>D1-03 Provisión de alimentación balanceada, suficiente y adecuada</t>
  </si>
  <si>
    <t>Total  de  niñas,  niños  y  adolescentes provistos de alimentación balaceada</t>
  </si>
  <si>
    <t>(NNA   provistos  de  alimentación balanceada (Realizado)/NNA  provistos de  alimentación  balanceada (Programado))*100</t>
  </si>
  <si>
    <t>Padrón  institucional  de  niñas, niños y adolescentes del Hogar Cabañas/coordinación  de  trabajo social del Hogar Cabañas.</t>
  </si>
  <si>
    <t xml:space="preserve">Las niñas, niños y adolescentes consumen los alimentos que se les brindan. </t>
  </si>
  <si>
    <t>SE INFORMA DE ACUERDO A LAS ESTIMACIONES REALIZADAS POR EL AREA CORRESPONDIENTE DE PROGRAMAR ESTA INFORMACION DETERMINA QUE SE ELEVA A 308 EL TOTAL DE NNA CON PROVISION DE ALIMENTACION BALANCEADA, SUFICIENTE Y ADECUADA.</t>
  </si>
  <si>
    <t>D2-Formación  integral  otorgada  a  niñas, niños  y adolescentes  residentes  o  a  disposición  del  Hogar Cabañas.</t>
  </si>
  <si>
    <t>Total de niñas, niños y adolescentes que reciben formación integral</t>
  </si>
  <si>
    <t>(NNA  que  reciben  formación  integral (Realizado)/NNA que reciben formación integral (Programado))*100</t>
  </si>
  <si>
    <t>Padrón institucional de niñas, niños y adolescentes  del  hogar  cabañas/coordinación de trabajo social del Hogar Cabañas.</t>
  </si>
  <si>
    <t>Existe   colaboración   y   disponibilidad interinstitucional hacia el Hogar Cabañas</t>
  </si>
  <si>
    <t>PROMEDIO</t>
  </si>
  <si>
    <t>YUNUEN</t>
  </si>
  <si>
    <t>NNA QUE RECIBEN FORMACION INTEGRAL</t>
  </si>
  <si>
    <t>Actividad D2-7</t>
  </si>
  <si>
    <t>D2-07  Impartición  de  talleres  deportivos,  culturales, formativos y recreativos a niñas, niños y adolescentes residentes del Hogar Cabañas</t>
  </si>
  <si>
    <t>Total de talleres, deportivos, culturales y recreativos impartidos.</t>
  </si>
  <si>
    <t>(Número de talleres deportivos, formativos,  culturales  y  recreativos (Realizado)/Número  de  talleres deportivos,  formativos,  culturales  y recreativos (Programado))*100</t>
  </si>
  <si>
    <t>Informes de actividades de maestros/subdirección administrativa. Archivo de talleres de la subdirección técnico educativa del Hogar Cabañas</t>
  </si>
  <si>
    <t>Mensual</t>
  </si>
  <si>
    <t>Taller</t>
  </si>
  <si>
    <t>Archivo de talleres de la subdirección técnico educativa</t>
  </si>
  <si>
    <t>Se  celebra  la  renovación  de  convenio  de colaboración con secretaría de cultura para que se  proporcione  a  los  maestros  de  música, instrumentos, canto y coro</t>
  </si>
  <si>
    <t>NNA QUE RECIBEN TALLERES DEPORTIVOS, CULTURALES, DEPORTIVOS Y FORMATIVOS.</t>
  </si>
  <si>
    <t>TRIMESTRAL SIN EMBARGO DEBERA INFORMAR LOS TALLERES QUE SE LLEVARON A CABO DE MANERA MENSUAL.</t>
  </si>
  <si>
    <t>Actividad D2-8</t>
  </si>
  <si>
    <t>D2-08 Garantía del derecho a la educación de niñas, niños y adolescentes residentes del Hogar Cabañas</t>
  </si>
  <si>
    <t>Total de niñas, niños y adolescentes que reciben educación</t>
  </si>
  <si>
    <t>(NNA  que  reciben  educación (Realizado)/NNA que reciben educación (Programado))*100</t>
  </si>
  <si>
    <t>Boletas escolares del archivo de trabajo social del hogar cabañas</t>
  </si>
  <si>
    <t>Bimestral</t>
  </si>
  <si>
    <t>Concentrados de calificaciones de escuelas en el archivo de la subdirección técnico educativa y la coordinación de trabajo social</t>
  </si>
  <si>
    <t>La niñas, niño o adolescentes cuenta con los documentos necesarios para ser inscritos a la escuela</t>
  </si>
  <si>
    <t>NNA QUE RECIBEN EDUCACION</t>
  </si>
  <si>
    <t>BIMESTRAL</t>
  </si>
  <si>
    <t>Actividad D2-9</t>
  </si>
  <si>
    <t>D2-09 Realización  de  actividades  de  esparcimiento internas y externas</t>
  </si>
  <si>
    <t>Total  de  actividades  de  esparcimiento realizadas</t>
  </si>
  <si>
    <t>(Número  de  actividades  de esparcimiento  (Realizado)/Número  de actividades   de   esparcimiento (Programado))*100</t>
  </si>
  <si>
    <t>Actas de salida firmadas por la subdirección  técnico  educativa. Informe  trimestral  de  la subdirección técnico educativa del Hogar Cabañas</t>
  </si>
  <si>
    <t>Actas de salida firmadas por la subdirección técnico educativa. Informe mensual de actividades de esparcimiento a dirección genera</t>
  </si>
  <si>
    <t>Las instituciones brindan acceso a niñas, niños y adolescentes residentes del Hogar Cabañas</t>
  </si>
  <si>
    <t>AL DETERMINAR COMO SUMATORIA EL TIPO DE ACUMULACION Y LA FRECUENCIA DE MANERA TRIMESTRAL, SE DETERMINA POR EL AREA CORRESPONDIENTE DE PROGRAMAR ESTA INFORMACION QUE LAS ACTIVIDADES DE ESPARCIMIENTO INTERNAS Y EXTERNAS AUMENTAN A 200, SÓLO QUE SE TENIAN DE MANERA TRIMESTRAL Y PROMEDIO.</t>
  </si>
  <si>
    <t>NUMERO DE NNA QUE REALIZARON ACTIVIDADES DE ESPARCIMIENTO</t>
  </si>
  <si>
    <t>D3-Situación familiar, jurídica y/o institucional resuelta de niñas, niños y adolescentes a disposición del Hogar Cabañas.</t>
  </si>
  <si>
    <t>Total de reunificaciones</t>
  </si>
  <si>
    <t>(Número  de  reunificaciones, procedimientos jurisdiccionales concluidos  e  integraciones  familiares (Realizado)/Número de reunificaciones, procedimientos jurisdiccionales concluidos  e  integraciones  familiares (Programado))*100</t>
  </si>
  <si>
    <t>Actas  de  la  junta  de  gobierno. Archivo  de  la  coordinación  de trabajo social del hogar cabañas</t>
  </si>
  <si>
    <t>Acción</t>
  </si>
  <si>
    <t>Actas de la junta de gobierno. Archivo de la coordinación  de  trabajo  social  del  Hogar Cabañas</t>
  </si>
  <si>
    <t>Los órganos jurisdiccionales resuelven eficaz y eficientemente</t>
  </si>
  <si>
    <t>AL DETERMINAR COMO SUMATORIA EL TIPO DE ACUMULACION Y LA FRECUENCIA DE MANERA TRIMESTRAL, SE DETERMINA POR EL AREA CORRESPONDIENTE DE PROGRAMAR ESTA INFORMACION QUE LA SITUACION  FAMILIAR, JURIDICA Y/O INSTITUCIONAL RESUELTA DE NNA SE ELEVA A 100.</t>
  </si>
  <si>
    <t>TOTAL DE REUNIFICACIONES POBLACION CABAÑAS Y ALBERGUE TEMPORAL</t>
  </si>
  <si>
    <t>Actividad D-3</t>
  </si>
  <si>
    <t>D3-04  Gestión  legal  requerida  por  niñas,  niños  y adolescentes a disposición del Hogar Cabañas</t>
  </si>
  <si>
    <t>Total de procedimientos jurisdiccionales concluidos</t>
  </si>
  <si>
    <t>(Procedimientos   jurisdiccionales concluidos  (Realizado)/Procedimientos jurisdiccionales concluidos (Programado))*100</t>
  </si>
  <si>
    <t>Informes trimestrales del área jurídica</t>
  </si>
  <si>
    <t>Procedimiento</t>
  </si>
  <si>
    <t>La sentencia firme por parte del órgano jurisdiccional competente</t>
  </si>
  <si>
    <t>Emisión  de  sentencia  firme  por  parte  de  los jueces</t>
  </si>
  <si>
    <t>AL DETERMINAR COMO SUMATORIA EL TIPO DE ACUMULACION Y LA FRECUENCIA DE MANERA TRIMESTRAL, SE DETERMINA POR EL AREA CORRESPONDIENTE DE PROGRAMAR ESTA INFORMACION QUE LA GESTION LEGAL REQUERIDA POR NNA A DISPOSICIÓN DEL HOGAR CABAÑAS SE ELEVA A 24.</t>
  </si>
  <si>
    <t>SILVIA</t>
  </si>
  <si>
    <t>NUMERO DE PROCEDIMIENTOS CONCLUIDOS</t>
  </si>
  <si>
    <t>D3-05 Integración a un medio familiar a través de familia de acogida, acogimiento preadoptivo o adopción  de niñas, niños y adolescentes a disposición del Hogar Cabañas</t>
  </si>
  <si>
    <t>Total de integraciones familiares</t>
  </si>
  <si>
    <t>(Número  de  integraciones  familiares (Realizado)/Número  de  integraciones familiares (Programado))*100</t>
  </si>
  <si>
    <t>Actas de la junta de Gobierno del Hogar Cabañas y archivo de la coordinación de trabajo social del Hogar Cabañas Y el libro de registro de ingreso y egresos de trabajo social</t>
  </si>
  <si>
    <t>Libro de registro de ingresos y egresos de la coordinación  de  trabajo  social  del  Hogar Cabañas. Actas de sesiones del consejo de adopciones,  coordinación  de  adopciones  del Hogar Cabañas</t>
  </si>
  <si>
    <t>Se cuenta con solicitantes de adopción idóneos</t>
  </si>
  <si>
    <t>AL DETERMINAR COMO SUMATORIA EL TIPO DE ACUMULACION Y LA FRECUENCIA DE MANERA TRIMESTRAL, SE DETERMINA POR EL AREA CORRESPONDIENTE DE PROGRAMAR ESTA INFORMACION QUE LA INTEGRACION A UN MEDIO FAMILIAR A TRAVES  DE FAMILIA DE ACOGIDA CABAÑAS SE ELEVA A 20.</t>
  </si>
  <si>
    <t>CARMEN LETICIA ALBA</t>
  </si>
  <si>
    <t>NUMERO DE INTEGRACIONES FAMILIARES.</t>
  </si>
  <si>
    <t>D3-06 Reunificación de niñas, niños y adolescentes residentes o a disposición del Hogar Cabañas a un medio familiar</t>
  </si>
  <si>
    <t>Total  de  niñas,  niños y adolescentes reunificados</t>
  </si>
  <si>
    <t>(Número de reunificaciones de Niñas, Niños y Adolescentes (Realizado)/Número de reunificaciones de  Niñas,  Niños  y  Adolescentes (Programado))*100</t>
  </si>
  <si>
    <t>Actas de la junta de gobierno del hogar  cabañas  y  archivo  de  la coordinación de trabajo social del Hogar Cabañas</t>
  </si>
  <si>
    <t>Reunificación</t>
  </si>
  <si>
    <t>Actas de entrega y oficios de la coordinación de trabajo  social  del  Hogar  Cabañas.  Libro  de registro de ingresos y egresos de la coordinación de trabajo social</t>
  </si>
  <si>
    <t>Se  cuenta  con  familiares  viables  para  la reunificación</t>
  </si>
  <si>
    <t>AL DETERMINAR COMO PROMEDIO EL TIPO DE ACUMULACION Y LA FRECUENCIA DE MANERA TRIMESTRAL, SE DETERMINA POR EL AREA CORRESPONDIENTE DE PROGRAMAR ESTA INFORMACION DE LA REUNIFICACIÓN DE NNA SE ELEVA A 30.</t>
  </si>
  <si>
    <t>NUMERO DE REUNIFICACIONES FAMILIARES</t>
  </si>
  <si>
    <t>D3-21 Adopción de Niñas, Niños y Adolescentes a disposición del Hogar Cabañas.</t>
  </si>
  <si>
    <t>Total  de  adopciones  de Niñas, Niños y Adolescentes</t>
  </si>
  <si>
    <t>(Adopciones de Niñas, Niños y Adolescentes a disposición de Hogar Cabañas  (Realizado)/Adopciones  de Niñas, Niños y Adolescentes a disposición de Hogar Cabañas (Programado))*100</t>
  </si>
  <si>
    <t>Actas de la Junta de Gobierno y libro de Trabajo Social de Hogar Cabañas</t>
  </si>
  <si>
    <t>Adopción</t>
  </si>
  <si>
    <t>Actas de la Junta de Gobierno y libro de trabajo social de Hogar Cabañas</t>
  </si>
  <si>
    <t>Existen solicitantes de adopciones idóneos</t>
  </si>
  <si>
    <t>AL DETERMINAR COMO SUMATORIA EL TIPO DE ACUMULACION Y LA FRECUENCIA DE MANERA TRIMESTRAL, SE DETERMINA POR EL AREA CORRESPONDIENTE DE PROGRAMAR ESTA INFORMACION DE ADOPCION DE NNA  SE ELEVA A 16.</t>
  </si>
  <si>
    <t>NUMERO ADOPCIONES CONCLUIDAS.</t>
  </si>
  <si>
    <t>D5-Atención  otorgada  para  el  bienestar  físico  y psicológico  de  las  Niñas,  Niños  y  Adolescentes residentes del Hogar Cabañas.</t>
  </si>
  <si>
    <t>Total  de  niñas,  niños  y  adolescentes atendidos física y psicológicamente</t>
  </si>
  <si>
    <t>(NNA con atención física y psicológica (Realizado)/NNA con atención física y psicológica (Programado))*100</t>
  </si>
  <si>
    <t>Informes trimestrales de la coordinación  médica  del  hogar cabañas. Informes trimestrales de la coordinación de psicología del Hogar Cabañas</t>
  </si>
  <si>
    <t>Informes mensuales del departamento médico del Hogar Cabañas. Bitácoras de asambleas, registro de seguimientos y lista de asistencia a terapia  de  la  coordinación  de  psicología  del Hogar Cabañas</t>
  </si>
  <si>
    <t>Las  niñas,  niños  y  adolescentes  mejoran  su estado físico y psicológico.</t>
  </si>
  <si>
    <t>AL DETERMINAR COMO PROMEDIO  EL TIPO DE ACUMULACION Y LA FRECUENCIA DE MANERA TRIMESTRAL, SE DETERMINA POR EL AREA CORRESPONDIENTE DE PROGRAMAR ESTA INFORMACION DE ATENCINON OTROGADA PARA EL BIENESTAR FISICO Y PSICOLOGICO SE ELEVA A 308</t>
  </si>
  <si>
    <t>DR. LOURDES Y FLOR</t>
  </si>
  <si>
    <t>NUMERO DE NNA ATENDIDOS FISICA Y PSICOLOGICAMENTE</t>
  </si>
  <si>
    <t>D5-10  Aplicación  de  vacunas  a  niñas,  niños  y adolescentes residentes del Hogar Cabañas</t>
  </si>
  <si>
    <t>Total de vacunas aplicadas</t>
  </si>
  <si>
    <t>(Número  de  aplicación  de  vacunas (Realizado)/Número  de  aplicación  de vacunas (Programado))*100</t>
  </si>
  <si>
    <t>Informe  trimestral  de  la coordinación  médica  del  hogar cabañas. Cartillas de salud</t>
  </si>
  <si>
    <t>Vacuna</t>
  </si>
  <si>
    <t>Informe mensual de la coordinación médica del Hogar Cabañas. Carillas de vacunación</t>
  </si>
  <si>
    <t>La secretaría de salud Jalisco provee el cuadro básico de vacunación</t>
  </si>
  <si>
    <t>AL DETERMINAR COMO PROMEDIO  EL TIPO DE ACUMULACION Y LA FRECUENCIA DE MANERA TRIMESTRAL, SE DETERMINA POR EL AREA CORRESPONDIENTE DE PROGRAMAR ESTA INFORMACION DE APLICACIÓN DE VACUNAS DE NNA  SE DISMINUYE  A 217.</t>
  </si>
  <si>
    <t>DR. LOURDES</t>
  </si>
  <si>
    <t>NUMERO DE VACUNAS APLICADAS.</t>
  </si>
  <si>
    <t>D5-11 Atención pediátrica ambulatoria o en enfermería y  sub  especialidad  a  niñas,  niños  y  adolescentes residentes del Hogar Cabañas</t>
  </si>
  <si>
    <t>Total de atenciones médicas otorgadas</t>
  </si>
  <si>
    <t>(Número de atenciones médicas (Realizado)/Número de atenciones médicas (Programado))*100</t>
  </si>
  <si>
    <t>Informe  trimestral coordinación  médica Cabañas.</t>
  </si>
  <si>
    <t>Atención</t>
  </si>
  <si>
    <t>Informe mensual de la coordinación médica del Hogar Cabañas.</t>
  </si>
  <si>
    <t>La institución hospitalaria cuenta con disponibilidad de atención</t>
  </si>
  <si>
    <t>NUMERO DE ACTIVIDADES MEDICAS.</t>
  </si>
  <si>
    <t>D5-12 Atención orto-odonto pediátrica a niñas, niños y adolescentes residentes del Hogar Cabañas</t>
  </si>
  <si>
    <t>Total de atenciones orto-odonto pediátricas otorgadas</t>
  </si>
  <si>
    <t>(Número  de  atenciones  orto-odonto pediátricas (Realizado)/Número de atenciones orto-odonto pediátricas (Programado))*100</t>
  </si>
  <si>
    <t>Las  niñas,  niños  y  adolescentes  siguen  el tratamiento indicado por orto-odonto pediatría</t>
  </si>
  <si>
    <t>NUMERO DE ATENCIONES ORTO-ODONTOPEDIATRICAS</t>
  </si>
  <si>
    <t>D5-13 Impartición de talleres de educación para la salud e higiene a niñas, niños y adolescentes residentes y cuidadoras del Hogar Cabañas</t>
  </si>
  <si>
    <t>Total de talleres de educación para la salud impartidos</t>
  </si>
  <si>
    <t>(Número de talleres de educación para la salud (Realizado)/Número de talleres de educación para la salud (Programado))*100</t>
  </si>
  <si>
    <t>Informe trimestral de talleres de educación para la salud e higiene</t>
  </si>
  <si>
    <t>Informe trimestral del departamento médico del hogar cabañas</t>
  </si>
  <si>
    <t>Las niñas, niños y adolescentes y cuidadoras se encuentran interesados en asistir al taller</t>
  </si>
  <si>
    <t>AL DETERMINAR COMO PROMEDIO EL TIPO DE ACUMULACION Y LA FRECUENCIA DE MANERA TRIMESTRAL, SE DETERMINA POR EL AREA CORRESPONDIENTE DE PROGRAMAR ESTA INFORMACION DE  IMPARTICION DE TALLERES DE EDUCACION PARA LA SALUD E HIGIENE DE NNA  SE ELEVA A 5.</t>
  </si>
  <si>
    <t>NUMERO DE TALLERES DE EDUCACION PARA SALUD IMPARTIDOS</t>
  </si>
  <si>
    <t>D5-14 Seguimiento  nutricional  a  niñas,  niños  y adolescentes del Hogar Cabañas</t>
  </si>
  <si>
    <t>Total  de  seguimientos nutricionales realizados</t>
  </si>
  <si>
    <t>(Número de seguimientos nutricionales (Realizado)/Número  de  seguimientos nutricionales (Programado))*100</t>
  </si>
  <si>
    <t>Informe  trimestral  del  área  de nutrición de la coordinación médica del hogar cabañas</t>
  </si>
  <si>
    <t>Seguimiento</t>
  </si>
  <si>
    <t>Informe trimestral del departamento médico del Hogar Cabañas</t>
  </si>
  <si>
    <t>Las niñas, niños y adolescentes siguen la dieta señalada.</t>
  </si>
  <si>
    <t>NUMERO DE SEGUIMIENTOS NUTRICIONALES.</t>
  </si>
  <si>
    <t>D5-15 Rehabilitación física a niñas, niños y adolescentes del hogar cabañas</t>
  </si>
  <si>
    <t>Total de rehabilitaciones físicas impartidas</t>
  </si>
  <si>
    <t>(Número  de  rehabilitaciones  físicas (Realizado)/Número de rehabilitaciones físicas (Programado))*100</t>
  </si>
  <si>
    <t>Informe  trimestral  de  la coordinación  médica  del  Hogar Cabañas.</t>
  </si>
  <si>
    <t>Rehabilitación</t>
  </si>
  <si>
    <t>Las niñas, niños o adolescentes cuentan con la salud física adecuada para recibir rehabilitación</t>
  </si>
  <si>
    <t>AL DETERMINAR COMO PROMEDIO  EL TIPO DE ACUMULACION Y LA FRECUENCIA DE MANERA TRIMESTRAL, SE DETERMINA POR EL AREA CORRESPONDIENTE DE PROGRAMAR ESTA INFORMACION DE  REHABILITACION FISICA A  NNA  SE ELEVA A 1037.</t>
  </si>
  <si>
    <t>NUMERO DE REHABILITACIONES FISICAS.</t>
  </si>
  <si>
    <t>D5-16 Impartición de terapia de lenguaje a niñas, niños y adolescentes residentes del Hogar Cabañas</t>
  </si>
  <si>
    <t>Total de sesiones de terapia de lenguaje otorgadas</t>
  </si>
  <si>
    <t>(Número  de  sesiones  de  terapia  de lenguaje  (Realizado)/Número  de sesiones  de  terapia  de  lenguaje (Programado))*100</t>
  </si>
  <si>
    <t>Informe de actividades de terapista de lenguaje en subdirección administrativa del hogar cabañas</t>
  </si>
  <si>
    <t>Sesión</t>
  </si>
  <si>
    <t>Informe  semanal  de  terapia  de  lenguaje subdirección administrativa del Hogar Cabañas</t>
  </si>
  <si>
    <t>Disposición de niñas, niños y adolescentes para realizar la terapia</t>
  </si>
  <si>
    <t>FLOR</t>
  </si>
  <si>
    <t>NUMERO DE SESIONES DE TERAPIA DE LENGUAJE</t>
  </si>
  <si>
    <t>D5-17 Atención  psicológica  a  niñas,  niños  y adolescentes residentes del Hogar Cabañas</t>
  </si>
  <si>
    <t>Total de sesiones psicológicas realizadas</t>
  </si>
  <si>
    <t>(Número de intervenciones psicológicas (Realizado)/Número  de  intervenciones psicológicas (Programado))*100</t>
  </si>
  <si>
    <t>Informe  trimestral  de  la coordinación  de  psicología  del Hogar Cabañas</t>
  </si>
  <si>
    <t>Estadísticas  mensuales,  expedientes psicológicos,  carpetas  de  terapia  de  la coordinación de psicología del Hogar Cabañas</t>
  </si>
  <si>
    <t>Interés de niñas, niños y adolescentes en asistir a atención psicológica.</t>
  </si>
  <si>
    <t>AL DETERMINAR COMO PROMEDIO EL TIPO DE ACUMULACION Y LA FRECUENCIA DE MANERA TRIMESTRAL, SE DETERMINA POR EL AREA CORRESPONDIENTE DE PROGRAMAR ESTA INFORMACION DE ATENCION PSICOLOGICA  DE NNA  SE DISMINUYE  A 850.</t>
  </si>
  <si>
    <t>NUMERO DE TERAPIAS PSICOLOGICAS.</t>
  </si>
  <si>
    <t>D5-18 Supervisión de llamadas y visitas de familiares a niñas,  niños  y  adolescentes  residentes  del  Hogar Cabañas</t>
  </si>
  <si>
    <t>Total de supervisión de visitas y llamadas</t>
  </si>
  <si>
    <t>(Número de llamadas y visitas supervisadas  (Realizado)/Número  de llamadas y visitas supervisadas (Programado))*100</t>
  </si>
  <si>
    <t>Informe  trimestral  de  la coordinación  de  psicología  del hogar Cabañas</t>
  </si>
  <si>
    <t>Registro  de  asistencia  a  visitas  y  llamadas supervisadas de la coordinación de psicología</t>
  </si>
  <si>
    <t>Los familiares asisten o tienen comunicación con el Hogar Cabañas</t>
  </si>
  <si>
    <t>AL DETERMINAR COMO PROMEDIO  EL TIPO DE ACUMULACION Y LA FRECUENCIA DE MANERA TRIMESTRAL, SE DETERMINA POR EL AREA CORRESPONDIENTE DE SUPERVISION DE LLAMADAS A FAMILIARES DE NNA  SE DISMINUYE  A 200.</t>
  </si>
  <si>
    <t>NUMERO DE SUPERVISIONES DE LLAMADAS Y DE VISITAS.</t>
  </si>
  <si>
    <t>D5-19  Capacitación  a  cuidadoras  en  el  manejo  y cuidado de niñas, niños y adolescentes residentes del Hogar Cabañas</t>
  </si>
  <si>
    <t>Total de capacitaciones realizadas</t>
  </si>
  <si>
    <t>(Número  de  capacitaciones  a cuidadores de NNA (Realizado)/Número de capacitaciones a cuidadores de NNA (Programado))*100</t>
  </si>
  <si>
    <t>Capacitación</t>
  </si>
  <si>
    <t>Registro de asistencia a sesiones de capacitación y asesorías a cuidadoras</t>
  </si>
  <si>
    <t>Existe  coordinación  interinstitucional  para  la impartición de capacitación</t>
  </si>
  <si>
    <t>NUMERO DE CAPACITACIONES A CUIDADORAS.</t>
  </si>
  <si>
    <t>D5-20 Impartición de talleres de sexualidad a niñas niños y adolescentes residentes del Hogar Cabañas</t>
  </si>
  <si>
    <t>Total de talleres de sexualidad impartidos</t>
  </si>
  <si>
    <t>(Talleres de sexualidad (Realizado)/Talleres de sexualidad (Programado))*100</t>
  </si>
  <si>
    <t>Bitácoras  de  taller  de  sexualidad  de  la coordinación de psicología del Hogar Cabañas</t>
  </si>
  <si>
    <t>Las niñas, niños y adolescentes residentes del Hogar Cabañas se encuentran interesados en asistir al taller</t>
  </si>
  <si>
    <t>AL DETERMINAR COMO PROMEDIO  EL TIPO DE ACUMULACION Y LA FRECUENCIA DE MANERA TRIMESTRAL, SE DETERMINA POR EL AREA CORRESPONDIENTE A IMPARTICION DE TALLERES DE SEXUALIDAD A  NNA  SE DISMINUYE  A 3</t>
  </si>
  <si>
    <t>NUMERO DE  TALLERES DE SEXUALIDAD.</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</si>
</sst>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4"/>
      <color rgb="FF000000"/>
      <name val="Calibri"/>
      <family val="2"/>
      <scheme val="minor"/>
    </font>
    <font>
      <b/>
      <sz val="18"/>
      <color rgb="FF000000"/>
      <name val="Calibri"/>
      <family val="2"/>
      <scheme val="minor"/>
    </font>
    <font>
      <b/>
      <sz val="10"/>
      <name val="Helvetica"/>
      <family val="2"/>
    </font>
    <font>
      <b/>
      <sz val="10"/>
      <color theme="0"/>
      <name val="Helvetica"/>
      <family val="2"/>
    </font>
    <font>
      <sz val="10"/>
      <color theme="0"/>
      <name val="Times New Roman"/>
      <family val="1"/>
    </font>
    <font>
      <b/>
      <sz val="10"/>
      <name val="Helvetica"/>
    </font>
    <font>
      <sz val="14"/>
      <color rgb="FF000000"/>
      <name val="Times New Roman"/>
      <family val="1"/>
    </font>
    <font>
      <b/>
      <sz val="14"/>
      <name val="Helvetica"/>
      <family val="2"/>
    </font>
    <font>
      <sz val="14"/>
      <name val="Helvetica"/>
      <family val="2"/>
    </font>
    <font>
      <sz val="18"/>
      <name val="Helvetica"/>
      <family val="2"/>
    </font>
    <font>
      <sz val="14"/>
      <name val="Helvetica"/>
    </font>
    <font>
      <sz val="14"/>
      <color rgb="FFC00000"/>
      <name val="Helvetica"/>
    </font>
    <font>
      <sz val="12"/>
      <name val="Helvetica"/>
      <family val="2"/>
    </font>
  </fonts>
  <fills count="5">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5" tint="0.79998168889431442"/>
        <bgColor indexed="64"/>
      </patternFill>
    </fill>
  </fills>
  <borders count="14">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bottom/>
      <diagonal/>
    </border>
    <border>
      <left/>
      <right style="thin">
        <color indexed="64"/>
      </right>
      <top style="thin">
        <color indexed="64"/>
      </top>
      <bottom style="thin">
        <color indexed="64"/>
      </bottom>
      <diagonal/>
    </border>
    <border>
      <left style="thin">
        <color rgb="FF000000"/>
      </left>
      <right/>
      <top style="thin">
        <color rgb="FF000000"/>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45">
    <xf numFmtId="0" fontId="0" fillId="0" borderId="0" xfId="0"/>
    <xf numFmtId="0" fontId="0" fillId="0" borderId="0" xfId="0" applyFill="1" applyBorder="1" applyAlignment="1">
      <alignment horizontal="left" vertical="top"/>
    </xf>
    <xf numFmtId="0" fontId="1" fillId="2" borderId="0" xfId="0" applyFont="1" applyFill="1" applyBorder="1" applyAlignment="1">
      <alignment horizontal="center" vertical="top"/>
    </xf>
    <xf numFmtId="0" fontId="0" fillId="2" borderId="0" xfId="0" applyFill="1" applyBorder="1" applyAlignment="1">
      <alignment horizontal="center" vertical="top"/>
    </xf>
    <xf numFmtId="0" fontId="5" fillId="0" borderId="0" xfId="0" applyFont="1" applyFill="1" applyBorder="1" applyAlignment="1">
      <alignment horizontal="left" vertical="center"/>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7" fillId="0" borderId="7" xfId="0" applyFont="1" applyFill="1" applyBorder="1" applyAlignment="1">
      <alignment horizontal="center" vertical="center"/>
    </xf>
    <xf numFmtId="0" fontId="8" fillId="2" borderId="7" xfId="0" applyFont="1" applyFill="1" applyBorder="1" applyAlignment="1">
      <alignment horizontal="left" vertical="top" wrapText="1"/>
    </xf>
    <xf numFmtId="0" fontId="9" fillId="2" borderId="7" xfId="0" applyFont="1" applyFill="1" applyBorder="1" applyAlignment="1">
      <alignment horizontal="left" vertical="top" wrapText="1"/>
    </xf>
    <xf numFmtId="0" fontId="10" fillId="2" borderId="7" xfId="0" applyFont="1" applyFill="1" applyBorder="1" applyAlignment="1">
      <alignment horizontal="center" vertical="top" wrapText="1"/>
    </xf>
    <xf numFmtId="9" fontId="9" fillId="2" borderId="7" xfId="0" applyNumberFormat="1" applyFont="1" applyFill="1" applyBorder="1" applyAlignment="1">
      <alignment horizontal="left" vertical="top" wrapText="1"/>
    </xf>
    <xf numFmtId="0" fontId="9" fillId="2" borderId="7" xfId="0" applyFont="1" applyFill="1" applyBorder="1" applyAlignment="1">
      <alignment horizontal="center" vertical="top" wrapText="1"/>
    </xf>
    <xf numFmtId="0" fontId="7" fillId="2" borderId="7" xfId="0" applyFont="1" applyFill="1" applyBorder="1" applyAlignment="1">
      <alignment horizontal="center" vertical="top"/>
    </xf>
    <xf numFmtId="0" fontId="7" fillId="2" borderId="7" xfId="0" applyFont="1" applyFill="1" applyBorder="1" applyAlignment="1">
      <alignment horizontal="center" vertical="top" wrapText="1"/>
    </xf>
    <xf numFmtId="15" fontId="7" fillId="0" borderId="7" xfId="0" applyNumberFormat="1" applyFont="1" applyFill="1" applyBorder="1" applyAlignment="1">
      <alignment horizontal="center" vertical="top"/>
    </xf>
    <xf numFmtId="15" fontId="7" fillId="0" borderId="7" xfId="0" applyNumberFormat="1" applyFont="1" applyFill="1" applyBorder="1" applyAlignment="1">
      <alignment horizontal="center" vertical="top" wrapText="1"/>
    </xf>
    <xf numFmtId="0" fontId="7" fillId="0" borderId="7" xfId="0" applyFont="1" applyFill="1" applyBorder="1" applyAlignment="1">
      <alignment horizontal="center" vertical="top" wrapText="1"/>
    </xf>
    <xf numFmtId="0" fontId="11" fillId="2" borderId="7" xfId="0" applyFont="1" applyFill="1" applyBorder="1" applyAlignment="1">
      <alignment horizontal="left" vertical="top" wrapText="1"/>
    </xf>
    <xf numFmtId="0" fontId="9" fillId="2" borderId="13" xfId="0" applyFont="1" applyFill="1" applyBorder="1" applyAlignment="1">
      <alignment horizontal="left" vertical="top" wrapText="1"/>
    </xf>
    <xf numFmtId="0" fontId="13" fillId="2" borderId="7" xfId="0" applyFont="1" applyFill="1" applyBorder="1" applyAlignment="1">
      <alignment horizontal="left" vertical="top" wrapText="1"/>
    </xf>
    <xf numFmtId="0" fontId="9" fillId="4" borderId="7" xfId="0" applyFont="1" applyFill="1" applyBorder="1" applyAlignment="1">
      <alignment horizontal="left" vertical="top" wrapText="1"/>
    </xf>
    <xf numFmtId="0" fontId="0" fillId="0" borderId="0" xfId="0" applyFill="1" applyBorder="1" applyAlignment="1">
      <alignment horizontal="center" vertical="top"/>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1" fillId="2" borderId="0" xfId="0" applyFont="1" applyFill="1" applyBorder="1" applyAlignment="1">
      <alignment horizontal="center" vertical="top"/>
    </xf>
    <xf numFmtId="0" fontId="2" fillId="2" borderId="1" xfId="0" applyFont="1" applyFill="1" applyBorder="1" applyAlignment="1">
      <alignment horizontal="center" vertical="top" wrapText="1"/>
    </xf>
    <xf numFmtId="0" fontId="2" fillId="2" borderId="1" xfId="0" applyFont="1" applyFill="1" applyBorder="1" applyAlignment="1">
      <alignment horizontal="center" vertical="top"/>
    </xf>
    <xf numFmtId="0" fontId="3" fillId="3" borderId="2"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
  <sheetViews>
    <sheetView tabSelected="1" workbookViewId="0">
      <selection activeCell="B7" sqref="B7"/>
    </sheetView>
  </sheetViews>
  <sheetFormatPr baseColWidth="10" defaultRowHeight="15" x14ac:dyDescent="0.25"/>
  <cols>
    <col min="1" max="1" width="11.42578125" style="1"/>
    <col min="2" max="2" width="20.5703125" style="1" customWidth="1"/>
    <col min="3" max="3" width="44" style="1" customWidth="1"/>
    <col min="4" max="4" width="19.42578125" style="1" customWidth="1"/>
    <col min="5" max="5" width="20.42578125" style="1" customWidth="1"/>
    <col min="6" max="6" width="18.28515625" style="1" customWidth="1"/>
    <col min="7" max="7" width="19" style="1" customWidth="1"/>
    <col min="8" max="8" width="14.5703125" style="30" customWidth="1"/>
    <col min="9" max="9" width="20" style="1" customWidth="1"/>
    <col min="10" max="10" width="10.28515625" style="1" customWidth="1"/>
    <col min="11" max="11" width="22.5703125" style="1" customWidth="1"/>
    <col min="12" max="12" width="23" style="1" customWidth="1"/>
    <col min="13" max="20" width="10.28515625" style="1" customWidth="1"/>
    <col min="21" max="21" width="18.140625" style="1" customWidth="1"/>
    <col min="22" max="22" width="10.28515625" style="1" customWidth="1"/>
    <col min="23" max="23" width="14.28515625" style="1" customWidth="1"/>
    <col min="24" max="24" width="16.140625" style="1" customWidth="1"/>
    <col min="25" max="25" width="20.28515625" style="1" customWidth="1"/>
    <col min="26" max="26" width="35.7109375" style="1" customWidth="1"/>
    <col min="27" max="27" width="21" style="30" customWidth="1"/>
    <col min="28" max="28" width="18.42578125" style="30" hidden="1" customWidth="1"/>
    <col min="29" max="29" width="34.28515625" style="30" hidden="1" customWidth="1"/>
    <col min="30" max="31" width="25.140625" style="30" hidden="1" customWidth="1"/>
    <col min="32" max="16384" width="11.42578125" style="1"/>
  </cols>
  <sheetData>
    <row r="1" spans="1:31" ht="18.75" x14ac:dyDescent="0.25">
      <c r="B1" s="34" t="s">
        <v>0</v>
      </c>
      <c r="C1" s="34"/>
      <c r="D1" s="34"/>
      <c r="E1" s="34"/>
      <c r="F1" s="34"/>
      <c r="G1" s="34"/>
      <c r="H1" s="34"/>
      <c r="I1" s="34"/>
      <c r="J1" s="34"/>
      <c r="K1" s="34"/>
      <c r="L1" s="34"/>
      <c r="M1" s="34"/>
      <c r="N1" s="34"/>
      <c r="O1" s="34"/>
      <c r="P1" s="34"/>
      <c r="Q1" s="34"/>
      <c r="R1" s="34"/>
      <c r="S1" s="34"/>
      <c r="T1" s="34"/>
      <c r="U1" s="34"/>
      <c r="V1" s="34"/>
      <c r="W1" s="34"/>
      <c r="X1" s="34"/>
      <c r="Y1" s="2"/>
      <c r="Z1" s="2"/>
      <c r="AA1" s="3"/>
      <c r="AB1" s="3"/>
      <c r="AC1" s="3"/>
      <c r="AD1" s="3"/>
      <c r="AE1" s="3"/>
    </row>
    <row r="2" spans="1:31" ht="18.75" x14ac:dyDescent="0.25">
      <c r="B2" s="34" t="s">
        <v>1</v>
      </c>
      <c r="C2" s="34"/>
      <c r="D2" s="34"/>
      <c r="E2" s="34"/>
      <c r="F2" s="34"/>
      <c r="G2" s="34"/>
      <c r="H2" s="34"/>
      <c r="I2" s="34"/>
      <c r="J2" s="34"/>
      <c r="K2" s="34"/>
      <c r="L2" s="34"/>
      <c r="M2" s="34"/>
      <c r="N2" s="34"/>
      <c r="O2" s="34"/>
      <c r="P2" s="34"/>
      <c r="Q2" s="34"/>
      <c r="R2" s="34"/>
      <c r="S2" s="34"/>
      <c r="T2" s="34"/>
      <c r="U2" s="34"/>
      <c r="V2" s="34"/>
      <c r="W2" s="34"/>
      <c r="X2" s="34"/>
      <c r="Y2" s="2"/>
      <c r="Z2" s="2"/>
      <c r="AA2" s="3"/>
      <c r="AB2" s="3"/>
      <c r="AC2" s="3"/>
      <c r="AD2" s="3"/>
      <c r="AE2" s="3"/>
    </row>
    <row r="3" spans="1:31" ht="23.25" x14ac:dyDescent="0.25">
      <c r="B3" s="35" t="s">
        <v>2</v>
      </c>
      <c r="C3" s="36"/>
      <c r="D3" s="36"/>
      <c r="E3" s="36"/>
      <c r="F3" s="36"/>
      <c r="G3" s="36"/>
      <c r="H3" s="36"/>
      <c r="I3" s="36"/>
      <c r="J3" s="36"/>
      <c r="K3" s="36"/>
      <c r="L3" s="36"/>
      <c r="M3" s="36"/>
      <c r="N3" s="36"/>
      <c r="O3" s="36"/>
      <c r="P3" s="36"/>
      <c r="Q3" s="36"/>
      <c r="R3" s="36"/>
      <c r="S3" s="36"/>
      <c r="T3" s="36"/>
      <c r="U3" s="36"/>
      <c r="V3" s="36"/>
      <c r="W3" s="36"/>
      <c r="X3" s="36"/>
      <c r="Y3" s="2"/>
      <c r="Z3" s="2"/>
      <c r="AA3" s="3"/>
      <c r="AB3" s="3"/>
      <c r="AC3" s="3"/>
      <c r="AD3" s="3"/>
      <c r="AE3" s="3"/>
    </row>
    <row r="4" spans="1:31" s="4" customFormat="1" ht="12.75" x14ac:dyDescent="0.25">
      <c r="A4" s="37" t="s">
        <v>3</v>
      </c>
      <c r="B4" s="37" t="s">
        <v>4</v>
      </c>
      <c r="C4" s="37" t="s">
        <v>5</v>
      </c>
      <c r="D4" s="39" t="s">
        <v>6</v>
      </c>
      <c r="E4" s="40"/>
      <c r="F4" s="40"/>
      <c r="G4" s="40"/>
      <c r="H4" s="41"/>
      <c r="I4" s="40"/>
      <c r="J4" s="42"/>
      <c r="K4" s="43" t="s">
        <v>7</v>
      </c>
      <c r="L4" s="43" t="s">
        <v>8</v>
      </c>
      <c r="M4" s="39" t="s">
        <v>9</v>
      </c>
      <c r="N4" s="40"/>
      <c r="O4" s="40"/>
      <c r="P4" s="40"/>
      <c r="Q4" s="40"/>
      <c r="R4" s="40"/>
      <c r="S4" s="40"/>
      <c r="T4" s="40"/>
      <c r="U4" s="40"/>
      <c r="V4" s="40"/>
      <c r="W4" s="40"/>
      <c r="X4" s="40"/>
      <c r="Y4" s="31" t="s">
        <v>10</v>
      </c>
      <c r="Z4" s="32" t="s">
        <v>11</v>
      </c>
      <c r="AA4" s="31" t="s">
        <v>12</v>
      </c>
      <c r="AB4" s="31" t="s">
        <v>13</v>
      </c>
      <c r="AC4" s="31" t="s">
        <v>14</v>
      </c>
      <c r="AD4" s="31" t="s">
        <v>15</v>
      </c>
      <c r="AE4" s="31" t="s">
        <v>16</v>
      </c>
    </row>
    <row r="5" spans="1:31" s="4" customFormat="1" ht="12.75" x14ac:dyDescent="0.25">
      <c r="A5" s="38"/>
      <c r="B5" s="38"/>
      <c r="C5" s="38"/>
      <c r="D5" s="5"/>
      <c r="E5" s="6"/>
      <c r="F5" s="6"/>
      <c r="G5" s="6"/>
      <c r="H5" s="7"/>
      <c r="I5" s="6"/>
      <c r="J5" s="8"/>
      <c r="K5" s="44"/>
      <c r="L5" s="44"/>
      <c r="M5" s="9"/>
      <c r="N5" s="10"/>
      <c r="O5" s="10"/>
      <c r="P5" s="10"/>
      <c r="Q5" s="10"/>
      <c r="R5" s="10"/>
      <c r="S5" s="10"/>
      <c r="T5" s="10"/>
      <c r="U5" s="10"/>
      <c r="V5" s="10"/>
      <c r="W5" s="10"/>
      <c r="X5" s="10"/>
      <c r="Y5" s="31"/>
      <c r="Z5" s="33"/>
      <c r="AA5" s="31"/>
      <c r="AB5" s="31"/>
      <c r="AC5" s="31"/>
      <c r="AD5" s="31"/>
      <c r="AE5" s="31"/>
    </row>
    <row r="6" spans="1:31" s="4" customFormat="1" ht="38.25" x14ac:dyDescent="0.25">
      <c r="A6" s="38"/>
      <c r="B6" s="38"/>
      <c r="C6" s="38"/>
      <c r="D6" s="11" t="s">
        <v>17</v>
      </c>
      <c r="E6" s="9" t="s">
        <v>18</v>
      </c>
      <c r="F6" s="9" t="s">
        <v>19</v>
      </c>
      <c r="G6" s="12" t="s">
        <v>20</v>
      </c>
      <c r="H6" s="13" t="s">
        <v>21</v>
      </c>
      <c r="I6" s="11" t="s">
        <v>22</v>
      </c>
      <c r="J6" s="12" t="s">
        <v>23</v>
      </c>
      <c r="K6" s="44"/>
      <c r="L6" s="44"/>
      <c r="M6" s="11" t="s">
        <v>24</v>
      </c>
      <c r="N6" s="11" t="s">
        <v>25</v>
      </c>
      <c r="O6" s="11" t="s">
        <v>26</v>
      </c>
      <c r="P6" s="14" t="s">
        <v>27</v>
      </c>
      <c r="Q6" s="14" t="s">
        <v>28</v>
      </c>
      <c r="R6" s="14" t="s">
        <v>29</v>
      </c>
      <c r="S6" s="14" t="s">
        <v>30</v>
      </c>
      <c r="T6" s="14" t="s">
        <v>31</v>
      </c>
      <c r="U6" s="14" t="s">
        <v>32</v>
      </c>
      <c r="V6" s="14" t="s">
        <v>33</v>
      </c>
      <c r="W6" s="14" t="s">
        <v>34</v>
      </c>
      <c r="X6" s="14" t="s">
        <v>35</v>
      </c>
      <c r="Y6" s="32"/>
      <c r="Z6" s="33"/>
      <c r="AA6" s="31"/>
      <c r="AB6" s="31"/>
      <c r="AC6" s="31"/>
      <c r="AD6" s="31"/>
      <c r="AE6" s="31"/>
    </row>
    <row r="7" spans="1:31" ht="216" x14ac:dyDescent="0.25">
      <c r="A7" s="15">
        <v>1</v>
      </c>
      <c r="B7" s="16" t="s">
        <v>36</v>
      </c>
      <c r="C7" s="17" t="s">
        <v>37</v>
      </c>
      <c r="D7" s="17" t="s">
        <v>38</v>
      </c>
      <c r="E7" s="17" t="s">
        <v>39</v>
      </c>
      <c r="F7" s="17" t="s">
        <v>40</v>
      </c>
      <c r="G7" s="17" t="s">
        <v>41</v>
      </c>
      <c r="H7" s="18">
        <v>23</v>
      </c>
      <c r="I7" s="17" t="s">
        <v>42</v>
      </c>
      <c r="J7" s="19">
        <v>1</v>
      </c>
      <c r="K7" s="17" t="s">
        <v>43</v>
      </c>
      <c r="L7" s="17" t="s">
        <v>44</v>
      </c>
      <c r="M7" s="20"/>
      <c r="N7" s="17"/>
      <c r="O7" s="17"/>
      <c r="P7" s="17"/>
      <c r="Q7" s="17"/>
      <c r="R7" s="17"/>
      <c r="S7" s="17"/>
      <c r="T7" s="17"/>
      <c r="U7" s="17"/>
      <c r="V7" s="17"/>
      <c r="W7" s="17"/>
      <c r="X7" s="17"/>
      <c r="Y7" s="17" t="s">
        <v>45</v>
      </c>
      <c r="Z7" s="17" t="s">
        <v>46</v>
      </c>
      <c r="AA7" s="21">
        <v>23</v>
      </c>
      <c r="AB7" s="22" t="s">
        <v>47</v>
      </c>
      <c r="AC7" s="21" t="s">
        <v>48</v>
      </c>
      <c r="AD7" s="21" t="s">
        <v>49</v>
      </c>
      <c r="AE7" s="23">
        <v>43830</v>
      </c>
    </row>
    <row r="8" spans="1:31" ht="216" x14ac:dyDescent="0.25">
      <c r="A8" s="15">
        <v>2</v>
      </c>
      <c r="B8" s="16" t="s">
        <v>50</v>
      </c>
      <c r="C8" s="17" t="s">
        <v>37</v>
      </c>
      <c r="D8" s="17" t="s">
        <v>51</v>
      </c>
      <c r="E8" s="17" t="s">
        <v>52</v>
      </c>
      <c r="F8" s="17" t="s">
        <v>53</v>
      </c>
      <c r="G8" s="17" t="s">
        <v>54</v>
      </c>
      <c r="H8" s="18">
        <v>420</v>
      </c>
      <c r="I8" s="17" t="s">
        <v>55</v>
      </c>
      <c r="J8" s="19">
        <v>1</v>
      </c>
      <c r="K8" s="17" t="s">
        <v>56</v>
      </c>
      <c r="L8" s="17" t="s">
        <v>57</v>
      </c>
      <c r="M8" s="17"/>
      <c r="N8" s="17"/>
      <c r="O8" s="17"/>
      <c r="P8" s="17"/>
      <c r="Q8" s="17"/>
      <c r="R8" s="17"/>
      <c r="S8" s="17"/>
      <c r="T8" s="17"/>
      <c r="U8" s="17"/>
      <c r="V8" s="17"/>
      <c r="W8" s="17"/>
      <c r="X8" s="17"/>
      <c r="Y8" s="17" t="s">
        <v>58</v>
      </c>
      <c r="Z8" s="17" t="s">
        <v>59</v>
      </c>
      <c r="AA8" s="21">
        <v>420</v>
      </c>
      <c r="AB8" s="22" t="s">
        <v>60</v>
      </c>
      <c r="AC8" s="22" t="s">
        <v>61</v>
      </c>
      <c r="AD8" s="22" t="s">
        <v>49</v>
      </c>
      <c r="AE8" s="24">
        <v>43830</v>
      </c>
    </row>
    <row r="9" spans="1:31" ht="270" x14ac:dyDescent="0.25">
      <c r="A9" s="15">
        <v>3</v>
      </c>
      <c r="B9" s="16" t="s">
        <v>62</v>
      </c>
      <c r="C9" s="17" t="s">
        <v>63</v>
      </c>
      <c r="D9" s="17" t="s">
        <v>64</v>
      </c>
      <c r="E9" s="17" t="s">
        <v>65</v>
      </c>
      <c r="F9" s="17" t="s">
        <v>66</v>
      </c>
      <c r="G9" s="17" t="s">
        <v>67</v>
      </c>
      <c r="H9" s="18">
        <v>308</v>
      </c>
      <c r="I9" s="17" t="s">
        <v>55</v>
      </c>
      <c r="J9" s="19">
        <v>1</v>
      </c>
      <c r="K9" s="17" t="s">
        <v>68</v>
      </c>
      <c r="L9" s="17" t="s">
        <v>69</v>
      </c>
      <c r="M9" s="17"/>
      <c r="N9" s="17"/>
      <c r="O9" s="17">
        <v>278</v>
      </c>
      <c r="P9" s="17"/>
      <c r="Q9" s="17"/>
      <c r="R9" s="17"/>
      <c r="S9" s="17"/>
      <c r="T9" s="17"/>
      <c r="U9" s="17"/>
      <c r="V9" s="17"/>
      <c r="W9" s="17"/>
      <c r="X9" s="17"/>
      <c r="Y9" s="17" t="s">
        <v>70</v>
      </c>
      <c r="Z9" s="17" t="s">
        <v>71</v>
      </c>
      <c r="AA9" s="21">
        <v>308</v>
      </c>
      <c r="AB9" s="22" t="s">
        <v>60</v>
      </c>
      <c r="AC9" s="22" t="s">
        <v>72</v>
      </c>
      <c r="AD9" s="22" t="s">
        <v>73</v>
      </c>
      <c r="AE9" s="25" t="s">
        <v>74</v>
      </c>
    </row>
    <row r="10" spans="1:31" ht="234" x14ac:dyDescent="0.25">
      <c r="A10" s="15">
        <v>4</v>
      </c>
      <c r="B10" s="16" t="s">
        <v>75</v>
      </c>
      <c r="C10" s="26" t="s">
        <v>76</v>
      </c>
      <c r="D10" s="17" t="s">
        <v>77</v>
      </c>
      <c r="E10" s="17" t="s">
        <v>78</v>
      </c>
      <c r="F10" s="17" t="s">
        <v>79</v>
      </c>
      <c r="G10" s="17" t="s">
        <v>67</v>
      </c>
      <c r="H10" s="18">
        <v>308</v>
      </c>
      <c r="I10" s="17" t="s">
        <v>55</v>
      </c>
      <c r="J10" s="19">
        <v>1</v>
      </c>
      <c r="K10" s="17" t="s">
        <v>80</v>
      </c>
      <c r="L10" s="17" t="s">
        <v>81</v>
      </c>
      <c r="M10" s="17"/>
      <c r="N10" s="17"/>
      <c r="O10" s="17">
        <v>278</v>
      </c>
      <c r="P10" s="17"/>
      <c r="Q10" s="17"/>
      <c r="R10" s="17"/>
      <c r="S10" s="17"/>
      <c r="T10" s="17"/>
      <c r="U10" s="17"/>
      <c r="V10" s="17"/>
      <c r="W10" s="17"/>
      <c r="X10" s="17"/>
      <c r="Y10" s="17" t="s">
        <v>70</v>
      </c>
      <c r="Z10" s="17" t="s">
        <v>82</v>
      </c>
      <c r="AA10" s="21">
        <v>308</v>
      </c>
      <c r="AB10" s="22" t="s">
        <v>60</v>
      </c>
      <c r="AC10" s="22" t="s">
        <v>72</v>
      </c>
      <c r="AD10" s="22" t="s">
        <v>73</v>
      </c>
      <c r="AE10" s="25" t="s">
        <v>74</v>
      </c>
    </row>
    <row r="11" spans="1:31" ht="270" x14ac:dyDescent="0.25">
      <c r="A11" s="15">
        <v>5</v>
      </c>
      <c r="B11" s="16" t="s">
        <v>75</v>
      </c>
      <c r="C11" s="17" t="s">
        <v>83</v>
      </c>
      <c r="D11" s="17" t="s">
        <v>84</v>
      </c>
      <c r="E11" s="17" t="s">
        <v>85</v>
      </c>
      <c r="F11" s="17" t="s">
        <v>86</v>
      </c>
      <c r="G11" s="17" t="s">
        <v>67</v>
      </c>
      <c r="H11" s="18">
        <v>308</v>
      </c>
      <c r="I11" s="17" t="s">
        <v>55</v>
      </c>
      <c r="J11" s="19">
        <v>1</v>
      </c>
      <c r="K11" s="17" t="s">
        <v>80</v>
      </c>
      <c r="L11" s="17" t="s">
        <v>87</v>
      </c>
      <c r="M11" s="17"/>
      <c r="N11" s="17"/>
      <c r="O11" s="17">
        <v>278</v>
      </c>
      <c r="P11" s="17"/>
      <c r="Q11" s="17"/>
      <c r="R11" s="17"/>
      <c r="S11" s="17"/>
      <c r="T11" s="17"/>
      <c r="U11" s="17"/>
      <c r="V11" s="17"/>
      <c r="W11" s="17"/>
      <c r="X11" s="17"/>
      <c r="Y11" s="17" t="s">
        <v>70</v>
      </c>
      <c r="Z11" s="17" t="s">
        <v>88</v>
      </c>
      <c r="AA11" s="21">
        <v>308</v>
      </c>
      <c r="AB11" s="22" t="s">
        <v>60</v>
      </c>
      <c r="AC11" s="22" t="s">
        <v>72</v>
      </c>
      <c r="AD11" s="22" t="s">
        <v>73</v>
      </c>
      <c r="AE11" s="25" t="s">
        <v>74</v>
      </c>
    </row>
    <row r="12" spans="1:31" ht="270" x14ac:dyDescent="0.25">
      <c r="A12" s="15">
        <v>6</v>
      </c>
      <c r="B12" s="16" t="s">
        <v>75</v>
      </c>
      <c r="C12" s="17" t="s">
        <v>89</v>
      </c>
      <c r="D12" s="17" t="s">
        <v>90</v>
      </c>
      <c r="E12" s="17" t="s">
        <v>91</v>
      </c>
      <c r="F12" s="17" t="s">
        <v>92</v>
      </c>
      <c r="G12" s="17" t="s">
        <v>67</v>
      </c>
      <c r="H12" s="18">
        <v>308</v>
      </c>
      <c r="I12" s="17" t="s">
        <v>55</v>
      </c>
      <c r="J12" s="19">
        <v>1</v>
      </c>
      <c r="K12" s="17" t="s">
        <v>80</v>
      </c>
      <c r="L12" s="17" t="s">
        <v>93</v>
      </c>
      <c r="M12" s="17"/>
      <c r="N12" s="17"/>
      <c r="O12" s="17">
        <v>278</v>
      </c>
      <c r="P12" s="17"/>
      <c r="Q12" s="17"/>
      <c r="R12" s="17"/>
      <c r="S12" s="17"/>
      <c r="T12" s="17"/>
      <c r="U12" s="17"/>
      <c r="V12" s="17"/>
      <c r="W12" s="17"/>
      <c r="X12" s="17"/>
      <c r="Y12" s="17" t="s">
        <v>70</v>
      </c>
      <c r="Z12" s="17" t="s">
        <v>94</v>
      </c>
      <c r="AA12" s="21">
        <v>308</v>
      </c>
      <c r="AB12" s="22" t="s">
        <v>60</v>
      </c>
      <c r="AC12" s="22" t="s">
        <v>72</v>
      </c>
      <c r="AD12" s="22" t="s">
        <v>73</v>
      </c>
      <c r="AE12" s="25" t="s">
        <v>74</v>
      </c>
    </row>
    <row r="13" spans="1:31" ht="198" x14ac:dyDescent="0.25">
      <c r="A13" s="15">
        <v>7</v>
      </c>
      <c r="B13" s="16" t="s">
        <v>62</v>
      </c>
      <c r="C13" s="17" t="s">
        <v>95</v>
      </c>
      <c r="D13" s="17" t="s">
        <v>96</v>
      </c>
      <c r="E13" s="17" t="s">
        <v>97</v>
      </c>
      <c r="F13" s="17" t="s">
        <v>92</v>
      </c>
      <c r="G13" s="17" t="s">
        <v>67</v>
      </c>
      <c r="H13" s="18">
        <v>290</v>
      </c>
      <c r="I13" s="17" t="s">
        <v>55</v>
      </c>
      <c r="J13" s="19">
        <v>1</v>
      </c>
      <c r="K13" s="17" t="s">
        <v>98</v>
      </c>
      <c r="L13" s="17" t="s">
        <v>99</v>
      </c>
      <c r="M13" s="17"/>
      <c r="N13" s="17"/>
      <c r="O13" s="17">
        <v>262</v>
      </c>
      <c r="P13" s="17"/>
      <c r="Q13" s="17"/>
      <c r="R13" s="17"/>
      <c r="S13" s="17"/>
      <c r="T13" s="17"/>
      <c r="U13" s="17"/>
      <c r="V13" s="17"/>
      <c r="W13" s="17"/>
      <c r="X13" s="17"/>
      <c r="Y13" s="17" t="s">
        <v>100</v>
      </c>
      <c r="Z13" s="17"/>
      <c r="AA13" s="21">
        <v>290</v>
      </c>
      <c r="AB13" s="21" t="s">
        <v>101</v>
      </c>
      <c r="AC13" s="22" t="s">
        <v>102</v>
      </c>
      <c r="AD13" s="22" t="s">
        <v>73</v>
      </c>
      <c r="AE13" s="25" t="s">
        <v>74</v>
      </c>
    </row>
    <row r="14" spans="1:31" ht="270" x14ac:dyDescent="0.25">
      <c r="A14" s="15">
        <v>8</v>
      </c>
      <c r="B14" s="16" t="s">
        <v>103</v>
      </c>
      <c r="C14" s="17" t="s">
        <v>104</v>
      </c>
      <c r="D14" s="17" t="s">
        <v>105</v>
      </c>
      <c r="E14" s="17" t="s">
        <v>106</v>
      </c>
      <c r="F14" s="17" t="s">
        <v>107</v>
      </c>
      <c r="G14" s="17" t="s">
        <v>108</v>
      </c>
      <c r="H14" s="18">
        <v>23</v>
      </c>
      <c r="I14" s="17" t="s">
        <v>109</v>
      </c>
      <c r="J14" s="19">
        <v>1</v>
      </c>
      <c r="K14" s="17" t="s">
        <v>110</v>
      </c>
      <c r="L14" s="17" t="s">
        <v>111</v>
      </c>
      <c r="M14" s="17">
        <v>5</v>
      </c>
      <c r="N14" s="17">
        <v>5</v>
      </c>
      <c r="O14" s="17">
        <v>5</v>
      </c>
      <c r="P14" s="17"/>
      <c r="Q14" s="17"/>
      <c r="R14" s="17"/>
      <c r="S14" s="17"/>
      <c r="T14" s="17"/>
      <c r="U14" s="17"/>
      <c r="V14" s="17"/>
      <c r="W14" s="17"/>
      <c r="X14" s="17"/>
      <c r="Y14" s="17" t="s">
        <v>100</v>
      </c>
      <c r="Z14" s="17"/>
      <c r="AA14" s="21">
        <v>23</v>
      </c>
      <c r="AB14" s="22" t="s">
        <v>101</v>
      </c>
      <c r="AC14" s="22" t="s">
        <v>112</v>
      </c>
      <c r="AD14" s="22" t="s">
        <v>113</v>
      </c>
      <c r="AE14" s="25" t="s">
        <v>113</v>
      </c>
    </row>
    <row r="15" spans="1:31" ht="144" x14ac:dyDescent="0.25">
      <c r="A15" s="15">
        <v>9</v>
      </c>
      <c r="B15" s="16" t="s">
        <v>114</v>
      </c>
      <c r="C15" s="17" t="s">
        <v>115</v>
      </c>
      <c r="D15" s="17" t="s">
        <v>116</v>
      </c>
      <c r="E15" s="17" t="s">
        <v>117</v>
      </c>
      <c r="F15" s="17" t="s">
        <v>118</v>
      </c>
      <c r="G15" s="17" t="s">
        <v>119</v>
      </c>
      <c r="H15" s="18">
        <v>270</v>
      </c>
      <c r="I15" s="17" t="s">
        <v>55</v>
      </c>
      <c r="J15" s="19">
        <v>1</v>
      </c>
      <c r="K15" s="17" t="s">
        <v>120</v>
      </c>
      <c r="L15" s="17" t="s">
        <v>121</v>
      </c>
      <c r="M15" s="27"/>
      <c r="N15" s="27">
        <v>262</v>
      </c>
      <c r="O15" s="27"/>
      <c r="P15" s="27"/>
      <c r="Q15" s="27"/>
      <c r="R15" s="27"/>
      <c r="S15" s="27"/>
      <c r="T15" s="27"/>
      <c r="U15" s="27"/>
      <c r="V15" s="27"/>
      <c r="W15" s="27"/>
      <c r="X15" s="27"/>
      <c r="Y15" s="17" t="s">
        <v>100</v>
      </c>
      <c r="Z15" s="17"/>
      <c r="AA15" s="21">
        <v>270</v>
      </c>
      <c r="AB15" s="22" t="s">
        <v>101</v>
      </c>
      <c r="AC15" s="22" t="s">
        <v>122</v>
      </c>
      <c r="AD15" s="22" t="s">
        <v>123</v>
      </c>
      <c r="AE15" s="25" t="s">
        <v>74</v>
      </c>
    </row>
    <row r="16" spans="1:31" ht="270" x14ac:dyDescent="0.25">
      <c r="A16" s="15">
        <v>10</v>
      </c>
      <c r="B16" s="16" t="s">
        <v>124</v>
      </c>
      <c r="C16" s="17" t="s">
        <v>125</v>
      </c>
      <c r="D16" s="17" t="s">
        <v>126</v>
      </c>
      <c r="E16" s="17" t="s">
        <v>127</v>
      </c>
      <c r="F16" s="17" t="s">
        <v>128</v>
      </c>
      <c r="G16" s="17" t="s">
        <v>67</v>
      </c>
      <c r="H16" s="18">
        <v>200</v>
      </c>
      <c r="I16" s="17" t="s">
        <v>75</v>
      </c>
      <c r="J16" s="19">
        <v>1</v>
      </c>
      <c r="K16" s="17" t="s">
        <v>129</v>
      </c>
      <c r="L16" s="17" t="s">
        <v>130</v>
      </c>
      <c r="M16" s="17"/>
      <c r="N16" s="17"/>
      <c r="O16" s="17">
        <v>45</v>
      </c>
      <c r="P16" s="17"/>
      <c r="Q16" s="17"/>
      <c r="R16" s="17"/>
      <c r="S16" s="17"/>
      <c r="T16" s="17"/>
      <c r="U16" s="17"/>
      <c r="V16" s="17"/>
      <c r="W16" s="17"/>
      <c r="X16" s="17"/>
      <c r="Y16" s="17" t="s">
        <v>58</v>
      </c>
      <c r="Z16" s="28" t="s">
        <v>131</v>
      </c>
      <c r="AA16" s="21">
        <v>200</v>
      </c>
      <c r="AB16" s="22" t="s">
        <v>101</v>
      </c>
      <c r="AC16" s="22" t="s">
        <v>132</v>
      </c>
      <c r="AD16" s="22" t="s">
        <v>73</v>
      </c>
      <c r="AE16" s="25" t="s">
        <v>74</v>
      </c>
    </row>
    <row r="17" spans="1:31" ht="306" x14ac:dyDescent="0.25">
      <c r="A17" s="15">
        <v>11</v>
      </c>
      <c r="B17" s="16" t="s">
        <v>62</v>
      </c>
      <c r="C17" s="17" t="s">
        <v>133</v>
      </c>
      <c r="D17" s="17" t="s">
        <v>134</v>
      </c>
      <c r="E17" s="17" t="s">
        <v>135</v>
      </c>
      <c r="F17" s="17" t="s">
        <v>136</v>
      </c>
      <c r="G17" s="17" t="s">
        <v>67</v>
      </c>
      <c r="H17" s="18">
        <v>100</v>
      </c>
      <c r="I17" s="17" t="s">
        <v>137</v>
      </c>
      <c r="J17" s="19">
        <v>1</v>
      </c>
      <c r="K17" s="17" t="s">
        <v>138</v>
      </c>
      <c r="L17" s="17" t="s">
        <v>139</v>
      </c>
      <c r="M17" s="17"/>
      <c r="N17" s="17"/>
      <c r="O17" s="17">
        <v>15</v>
      </c>
      <c r="P17" s="17"/>
      <c r="Q17" s="17"/>
      <c r="R17" s="17"/>
      <c r="S17" s="17"/>
      <c r="T17" s="17"/>
      <c r="U17" s="17"/>
      <c r="V17" s="17"/>
      <c r="W17" s="17"/>
      <c r="X17" s="17"/>
      <c r="Y17" s="17" t="s">
        <v>58</v>
      </c>
      <c r="Z17" s="28" t="s">
        <v>140</v>
      </c>
      <c r="AA17" s="21">
        <v>100</v>
      </c>
      <c r="AB17" s="22" t="s">
        <v>60</v>
      </c>
      <c r="AC17" s="22" t="s">
        <v>141</v>
      </c>
      <c r="AD17" s="22" t="s">
        <v>73</v>
      </c>
      <c r="AE17" s="25" t="s">
        <v>74</v>
      </c>
    </row>
    <row r="18" spans="1:31" ht="195" x14ac:dyDescent="0.25">
      <c r="A18" s="15">
        <v>12</v>
      </c>
      <c r="B18" s="16" t="s">
        <v>142</v>
      </c>
      <c r="C18" s="29" t="s">
        <v>143</v>
      </c>
      <c r="D18" s="17" t="s">
        <v>144</v>
      </c>
      <c r="E18" s="17" t="s">
        <v>145</v>
      </c>
      <c r="F18" s="17" t="s">
        <v>146</v>
      </c>
      <c r="G18" s="17" t="s">
        <v>67</v>
      </c>
      <c r="H18" s="18">
        <v>24</v>
      </c>
      <c r="I18" s="17" t="s">
        <v>147</v>
      </c>
      <c r="J18" s="19">
        <v>1</v>
      </c>
      <c r="K18" s="17" t="s">
        <v>148</v>
      </c>
      <c r="L18" s="17" t="s">
        <v>149</v>
      </c>
      <c r="M18" s="17"/>
      <c r="N18" s="17"/>
      <c r="O18" s="17">
        <v>7</v>
      </c>
      <c r="P18" s="17"/>
      <c r="Q18" s="17"/>
      <c r="R18" s="17"/>
      <c r="S18" s="17"/>
      <c r="T18" s="17"/>
      <c r="U18" s="17"/>
      <c r="V18" s="17"/>
      <c r="W18" s="17"/>
      <c r="X18" s="17"/>
      <c r="Y18" s="17" t="s">
        <v>58</v>
      </c>
      <c r="Z18" s="28" t="s">
        <v>150</v>
      </c>
      <c r="AA18" s="21">
        <v>24</v>
      </c>
      <c r="AB18" s="22" t="s">
        <v>151</v>
      </c>
      <c r="AC18" s="22" t="s">
        <v>152</v>
      </c>
      <c r="AD18" s="22" t="s">
        <v>73</v>
      </c>
      <c r="AE18" s="25" t="s">
        <v>74</v>
      </c>
    </row>
    <row r="19" spans="1:31" ht="288" x14ac:dyDescent="0.25">
      <c r="A19" s="15">
        <v>13</v>
      </c>
      <c r="B19" s="16" t="s">
        <v>75</v>
      </c>
      <c r="C19" s="29" t="s">
        <v>153</v>
      </c>
      <c r="D19" s="17" t="s">
        <v>154</v>
      </c>
      <c r="E19" s="17" t="s">
        <v>155</v>
      </c>
      <c r="F19" s="17" t="s">
        <v>156</v>
      </c>
      <c r="G19" s="17" t="s">
        <v>67</v>
      </c>
      <c r="H19" s="18">
        <v>28</v>
      </c>
      <c r="I19" s="17" t="s">
        <v>137</v>
      </c>
      <c r="J19" s="19">
        <v>1</v>
      </c>
      <c r="K19" s="17" t="s">
        <v>157</v>
      </c>
      <c r="L19" s="17" t="s">
        <v>158</v>
      </c>
      <c r="M19" s="17"/>
      <c r="N19" s="17"/>
      <c r="O19" s="17">
        <v>4</v>
      </c>
      <c r="P19" s="17"/>
      <c r="Q19" s="17"/>
      <c r="R19" s="17"/>
      <c r="S19" s="17"/>
      <c r="T19" s="17"/>
      <c r="U19" s="17"/>
      <c r="V19" s="17"/>
      <c r="W19" s="17"/>
      <c r="X19" s="17"/>
      <c r="Y19" s="17" t="s">
        <v>58</v>
      </c>
      <c r="Z19" s="28" t="s">
        <v>159</v>
      </c>
      <c r="AA19" s="21">
        <v>28</v>
      </c>
      <c r="AB19" s="22" t="s">
        <v>160</v>
      </c>
      <c r="AC19" s="22" t="s">
        <v>161</v>
      </c>
      <c r="AD19" s="22" t="s">
        <v>73</v>
      </c>
      <c r="AE19" s="25" t="s">
        <v>74</v>
      </c>
    </row>
    <row r="20" spans="1:31" ht="216" x14ac:dyDescent="0.25">
      <c r="A20" s="15">
        <v>14</v>
      </c>
      <c r="B20" s="16" t="s">
        <v>75</v>
      </c>
      <c r="C20" s="29" t="s">
        <v>162</v>
      </c>
      <c r="D20" s="17" t="s">
        <v>163</v>
      </c>
      <c r="E20" s="17" t="s">
        <v>164</v>
      </c>
      <c r="F20" s="17" t="s">
        <v>165</v>
      </c>
      <c r="G20" s="17" t="s">
        <v>67</v>
      </c>
      <c r="H20" s="18">
        <v>100</v>
      </c>
      <c r="I20" s="17" t="s">
        <v>166</v>
      </c>
      <c r="J20" s="19">
        <v>1</v>
      </c>
      <c r="K20" s="17" t="s">
        <v>167</v>
      </c>
      <c r="L20" s="17" t="s">
        <v>168</v>
      </c>
      <c r="M20" s="17"/>
      <c r="N20" s="17"/>
      <c r="O20" s="17">
        <v>15</v>
      </c>
      <c r="P20" s="17"/>
      <c r="Q20" s="17"/>
      <c r="R20" s="17"/>
      <c r="S20" s="17"/>
      <c r="T20" s="17"/>
      <c r="U20" s="17"/>
      <c r="V20" s="17"/>
      <c r="W20" s="17"/>
      <c r="X20" s="17"/>
      <c r="Y20" s="17" t="s">
        <v>58</v>
      </c>
      <c r="Z20" s="28" t="s">
        <v>169</v>
      </c>
      <c r="AA20" s="21">
        <v>100</v>
      </c>
      <c r="AB20" s="22" t="s">
        <v>60</v>
      </c>
      <c r="AC20" s="22" t="s">
        <v>170</v>
      </c>
      <c r="AD20" s="22" t="s">
        <v>73</v>
      </c>
      <c r="AE20" s="25" t="s">
        <v>74</v>
      </c>
    </row>
    <row r="21" spans="1:31" ht="252" x14ac:dyDescent="0.25">
      <c r="A21" s="15">
        <v>15</v>
      </c>
      <c r="B21" s="16" t="s">
        <v>75</v>
      </c>
      <c r="C21" s="29" t="s">
        <v>171</v>
      </c>
      <c r="D21" s="17" t="s">
        <v>172</v>
      </c>
      <c r="E21" s="17" t="s">
        <v>173</v>
      </c>
      <c r="F21" s="17" t="s">
        <v>174</v>
      </c>
      <c r="G21" s="17" t="s">
        <v>67</v>
      </c>
      <c r="H21" s="18">
        <v>16</v>
      </c>
      <c r="I21" s="17" t="s">
        <v>175</v>
      </c>
      <c r="J21" s="19">
        <v>1</v>
      </c>
      <c r="K21" s="17" t="s">
        <v>176</v>
      </c>
      <c r="L21" s="17" t="s">
        <v>177</v>
      </c>
      <c r="M21" s="17"/>
      <c r="N21" s="17"/>
      <c r="O21" s="17">
        <v>3</v>
      </c>
      <c r="P21" s="17"/>
      <c r="Q21" s="17"/>
      <c r="R21" s="17"/>
      <c r="S21" s="17"/>
      <c r="T21" s="17"/>
      <c r="U21" s="17"/>
      <c r="V21" s="17"/>
      <c r="W21" s="17"/>
      <c r="X21" s="17"/>
      <c r="Y21" s="17" t="s">
        <v>58</v>
      </c>
      <c r="Z21" s="28" t="s">
        <v>178</v>
      </c>
      <c r="AA21" s="21">
        <v>16</v>
      </c>
      <c r="AB21" s="22" t="s">
        <v>160</v>
      </c>
      <c r="AC21" s="22" t="s">
        <v>179</v>
      </c>
      <c r="AD21" s="22" t="s">
        <v>73</v>
      </c>
      <c r="AE21" s="25" t="s">
        <v>74</v>
      </c>
    </row>
    <row r="24" spans="1:31" ht="270" x14ac:dyDescent="0.25">
      <c r="A24" s="15">
        <v>16</v>
      </c>
      <c r="B24" s="16" t="s">
        <v>62</v>
      </c>
      <c r="C24" s="17" t="s">
        <v>180</v>
      </c>
      <c r="D24" s="17" t="s">
        <v>181</v>
      </c>
      <c r="E24" s="17" t="s">
        <v>182</v>
      </c>
      <c r="F24" s="17" t="s">
        <v>183</v>
      </c>
      <c r="G24" s="17" t="s">
        <v>67</v>
      </c>
      <c r="H24" s="18">
        <v>308</v>
      </c>
      <c r="I24" s="17" t="s">
        <v>55</v>
      </c>
      <c r="J24" s="19">
        <v>1</v>
      </c>
      <c r="K24" s="17" t="s">
        <v>184</v>
      </c>
      <c r="L24" s="17" t="s">
        <v>185</v>
      </c>
      <c r="M24" s="17"/>
      <c r="N24" s="17"/>
      <c r="O24" s="17">
        <v>278</v>
      </c>
      <c r="P24" s="17"/>
      <c r="Q24" s="17"/>
      <c r="R24" s="17"/>
      <c r="S24" s="17"/>
      <c r="T24" s="17"/>
      <c r="U24" s="17"/>
      <c r="V24" s="17"/>
      <c r="W24" s="17"/>
      <c r="X24" s="17"/>
      <c r="Y24" s="17" t="s">
        <v>70</v>
      </c>
      <c r="Z24" s="28" t="s">
        <v>186</v>
      </c>
      <c r="AA24" s="21">
        <v>308</v>
      </c>
      <c r="AB24" s="22" t="s">
        <v>187</v>
      </c>
      <c r="AC24" s="22" t="s">
        <v>188</v>
      </c>
      <c r="AD24" s="22" t="s">
        <v>73</v>
      </c>
      <c r="AE24" s="25" t="s">
        <v>74</v>
      </c>
    </row>
    <row r="25" spans="1:31" ht="165" x14ac:dyDescent="0.25">
      <c r="A25" s="15">
        <v>17</v>
      </c>
      <c r="B25" s="16" t="s">
        <v>75</v>
      </c>
      <c r="C25" s="17" t="s">
        <v>189</v>
      </c>
      <c r="D25" s="17" t="s">
        <v>190</v>
      </c>
      <c r="E25" s="17" t="s">
        <v>191</v>
      </c>
      <c r="F25" s="17" t="s">
        <v>192</v>
      </c>
      <c r="G25" s="17" t="s">
        <v>67</v>
      </c>
      <c r="H25" s="18">
        <v>860</v>
      </c>
      <c r="I25" s="17" t="s">
        <v>193</v>
      </c>
      <c r="J25" s="19">
        <v>1</v>
      </c>
      <c r="K25" s="17" t="s">
        <v>194</v>
      </c>
      <c r="L25" s="17" t="s">
        <v>195</v>
      </c>
      <c r="M25" s="17"/>
      <c r="N25" s="17"/>
      <c r="O25" s="17">
        <v>177</v>
      </c>
      <c r="P25" s="17"/>
      <c r="Q25" s="17"/>
      <c r="R25" s="17"/>
      <c r="S25" s="17"/>
      <c r="T25" s="17"/>
      <c r="U25" s="17"/>
      <c r="V25" s="17"/>
      <c r="W25" s="17"/>
      <c r="X25" s="17"/>
      <c r="Y25" s="17" t="s">
        <v>58</v>
      </c>
      <c r="Z25" s="28" t="s">
        <v>196</v>
      </c>
      <c r="AA25" s="21">
        <v>860</v>
      </c>
      <c r="AB25" s="22" t="s">
        <v>197</v>
      </c>
      <c r="AC25" s="22" t="s">
        <v>198</v>
      </c>
      <c r="AD25" s="22" t="s">
        <v>73</v>
      </c>
      <c r="AE25" s="25" t="s">
        <v>74</v>
      </c>
    </row>
    <row r="26" spans="1:31" ht="162" x14ac:dyDescent="0.25">
      <c r="A26" s="15">
        <v>18</v>
      </c>
      <c r="B26" s="16" t="s">
        <v>75</v>
      </c>
      <c r="C26" s="17" t="s">
        <v>199</v>
      </c>
      <c r="D26" s="17" t="s">
        <v>200</v>
      </c>
      <c r="E26" s="17" t="s">
        <v>201</v>
      </c>
      <c r="F26" s="17" t="s">
        <v>202</v>
      </c>
      <c r="G26" s="17" t="s">
        <v>67</v>
      </c>
      <c r="H26" s="18">
        <v>5360</v>
      </c>
      <c r="I26" s="17" t="s">
        <v>203</v>
      </c>
      <c r="J26" s="19">
        <v>1</v>
      </c>
      <c r="K26" s="17" t="s">
        <v>204</v>
      </c>
      <c r="L26" s="17" t="s">
        <v>205</v>
      </c>
      <c r="M26" s="17"/>
      <c r="N26" s="17"/>
      <c r="O26" s="17">
        <v>1206</v>
      </c>
      <c r="P26" s="17"/>
      <c r="Q26" s="17"/>
      <c r="R26" s="17"/>
      <c r="S26" s="17"/>
      <c r="T26" s="17"/>
      <c r="U26" s="17"/>
      <c r="V26" s="17"/>
      <c r="W26" s="17"/>
      <c r="X26" s="17"/>
      <c r="Y26" s="17" t="s">
        <v>58</v>
      </c>
      <c r="Z26" s="17"/>
      <c r="AA26" s="21">
        <f>1340*4</f>
        <v>5360</v>
      </c>
      <c r="AB26" s="22" t="s">
        <v>197</v>
      </c>
      <c r="AC26" s="22" t="s">
        <v>206</v>
      </c>
      <c r="AD26" s="22" t="s">
        <v>73</v>
      </c>
      <c r="AE26" s="25" t="s">
        <v>74</v>
      </c>
    </row>
    <row r="27" spans="1:31" ht="198" x14ac:dyDescent="0.25">
      <c r="A27" s="15">
        <v>19</v>
      </c>
      <c r="B27" s="16" t="s">
        <v>75</v>
      </c>
      <c r="C27" s="17" t="s">
        <v>207</v>
      </c>
      <c r="D27" s="17" t="s">
        <v>208</v>
      </c>
      <c r="E27" s="17" t="s">
        <v>209</v>
      </c>
      <c r="F27" s="17" t="s">
        <v>202</v>
      </c>
      <c r="G27" s="17" t="s">
        <v>67</v>
      </c>
      <c r="H27" s="18">
        <v>2800</v>
      </c>
      <c r="I27" s="17" t="s">
        <v>203</v>
      </c>
      <c r="J27" s="19">
        <v>1</v>
      </c>
      <c r="K27" s="17" t="s">
        <v>204</v>
      </c>
      <c r="L27" s="17" t="s">
        <v>210</v>
      </c>
      <c r="M27" s="17"/>
      <c r="N27" s="17"/>
      <c r="O27" s="17">
        <v>1768</v>
      </c>
      <c r="P27" s="17"/>
      <c r="Q27" s="17"/>
      <c r="R27" s="17"/>
      <c r="S27" s="17"/>
      <c r="T27" s="17"/>
      <c r="U27" s="17"/>
      <c r="V27" s="17"/>
      <c r="W27" s="17"/>
      <c r="X27" s="17"/>
      <c r="Y27" s="17" t="s">
        <v>58</v>
      </c>
      <c r="Z27" s="17"/>
      <c r="AA27" s="21">
        <f>700*4</f>
        <v>2800</v>
      </c>
      <c r="AB27" s="22" t="s">
        <v>197</v>
      </c>
      <c r="AC27" s="22" t="s">
        <v>211</v>
      </c>
      <c r="AD27" s="22" t="s">
        <v>73</v>
      </c>
      <c r="AE27" s="25" t="s">
        <v>74</v>
      </c>
    </row>
    <row r="28" spans="1:31" ht="198" x14ac:dyDescent="0.25">
      <c r="A28" s="15">
        <v>20</v>
      </c>
      <c r="B28" s="16" t="s">
        <v>75</v>
      </c>
      <c r="C28" s="17" t="s">
        <v>212</v>
      </c>
      <c r="D28" s="17" t="s">
        <v>213</v>
      </c>
      <c r="E28" s="17" t="s">
        <v>214</v>
      </c>
      <c r="F28" s="17" t="s">
        <v>215</v>
      </c>
      <c r="G28" s="17" t="s">
        <v>67</v>
      </c>
      <c r="H28" s="18">
        <v>18</v>
      </c>
      <c r="I28" s="17" t="s">
        <v>109</v>
      </c>
      <c r="J28" s="19">
        <v>1</v>
      </c>
      <c r="K28" s="17" t="s">
        <v>216</v>
      </c>
      <c r="L28" s="17" t="s">
        <v>217</v>
      </c>
      <c r="M28" s="17"/>
      <c r="N28" s="17"/>
      <c r="O28" s="17">
        <v>9</v>
      </c>
      <c r="P28" s="17"/>
      <c r="Q28" s="17"/>
      <c r="R28" s="17"/>
      <c r="S28" s="17"/>
      <c r="T28" s="17"/>
      <c r="U28" s="17"/>
      <c r="V28" s="17"/>
      <c r="W28" s="17"/>
      <c r="X28" s="17"/>
      <c r="Y28" s="17" t="s">
        <v>58</v>
      </c>
      <c r="Z28" s="28" t="s">
        <v>218</v>
      </c>
      <c r="AA28" s="21">
        <v>18</v>
      </c>
      <c r="AB28" s="22" t="s">
        <v>197</v>
      </c>
      <c r="AC28" s="22" t="s">
        <v>219</v>
      </c>
      <c r="AD28" s="22" t="s">
        <v>73</v>
      </c>
      <c r="AE28" s="25" t="s">
        <v>74</v>
      </c>
    </row>
    <row r="29" spans="1:31" ht="162" x14ac:dyDescent="0.25">
      <c r="A29" s="15">
        <v>21</v>
      </c>
      <c r="B29" s="16" t="s">
        <v>75</v>
      </c>
      <c r="C29" s="17" t="s">
        <v>220</v>
      </c>
      <c r="D29" s="17" t="s">
        <v>221</v>
      </c>
      <c r="E29" s="17" t="s">
        <v>222</v>
      </c>
      <c r="F29" s="17" t="s">
        <v>223</v>
      </c>
      <c r="G29" s="17" t="s">
        <v>67</v>
      </c>
      <c r="H29" s="18">
        <v>2600</v>
      </c>
      <c r="I29" s="17" t="s">
        <v>224</v>
      </c>
      <c r="J29" s="19">
        <v>1</v>
      </c>
      <c r="K29" s="17" t="s">
        <v>225</v>
      </c>
      <c r="L29" s="17" t="s">
        <v>226</v>
      </c>
      <c r="M29" s="17"/>
      <c r="N29" s="17"/>
      <c r="O29" s="17">
        <v>355</v>
      </c>
      <c r="P29" s="17"/>
      <c r="Q29" s="17"/>
      <c r="R29" s="17"/>
      <c r="S29" s="17"/>
      <c r="T29" s="17"/>
      <c r="U29" s="17"/>
      <c r="V29" s="17"/>
      <c r="W29" s="17"/>
      <c r="X29" s="17"/>
      <c r="Y29" s="17" t="s">
        <v>58</v>
      </c>
      <c r="Z29" s="17"/>
      <c r="AA29" s="21">
        <v>2600</v>
      </c>
      <c r="AB29" s="22" t="s">
        <v>197</v>
      </c>
      <c r="AC29" s="22" t="s">
        <v>227</v>
      </c>
      <c r="AD29" s="22" t="s">
        <v>73</v>
      </c>
      <c r="AE29" s="25" t="s">
        <v>74</v>
      </c>
    </row>
    <row r="30" spans="1:31" ht="165" x14ac:dyDescent="0.25">
      <c r="A30" s="15">
        <v>22</v>
      </c>
      <c r="B30" s="16" t="s">
        <v>75</v>
      </c>
      <c r="C30" s="17" t="s">
        <v>228</v>
      </c>
      <c r="D30" s="17" t="s">
        <v>229</v>
      </c>
      <c r="E30" s="17" t="s">
        <v>230</v>
      </c>
      <c r="F30" s="17" t="s">
        <v>231</v>
      </c>
      <c r="G30" s="17" t="s">
        <v>67</v>
      </c>
      <c r="H30" s="18">
        <v>4148</v>
      </c>
      <c r="I30" s="17" t="s">
        <v>232</v>
      </c>
      <c r="J30" s="19">
        <v>1</v>
      </c>
      <c r="K30" s="17" t="s">
        <v>225</v>
      </c>
      <c r="L30" s="17" t="s">
        <v>233</v>
      </c>
      <c r="M30" s="17"/>
      <c r="N30" s="17"/>
      <c r="O30" s="17">
        <v>1856</v>
      </c>
      <c r="P30" s="17"/>
      <c r="Q30" s="17"/>
      <c r="R30" s="17"/>
      <c r="S30" s="17"/>
      <c r="T30" s="17"/>
      <c r="U30" s="17"/>
      <c r="V30" s="17"/>
      <c r="W30" s="17"/>
      <c r="X30" s="17"/>
      <c r="Y30" s="17" t="s">
        <v>58</v>
      </c>
      <c r="Z30" s="28" t="s">
        <v>234</v>
      </c>
      <c r="AA30" s="21">
        <f>1037*4</f>
        <v>4148</v>
      </c>
      <c r="AB30" s="22" t="s">
        <v>197</v>
      </c>
      <c r="AC30" s="22" t="s">
        <v>235</v>
      </c>
      <c r="AD30" s="22" t="s">
        <v>73</v>
      </c>
      <c r="AE30" s="25" t="s">
        <v>74</v>
      </c>
    </row>
    <row r="31" spans="1:31" ht="198" x14ac:dyDescent="0.25">
      <c r="A31" s="15">
        <v>23</v>
      </c>
      <c r="B31" s="16" t="s">
        <v>75</v>
      </c>
      <c r="C31" s="17" t="s">
        <v>236</v>
      </c>
      <c r="D31" s="17" t="s">
        <v>237</v>
      </c>
      <c r="E31" s="17" t="s">
        <v>238</v>
      </c>
      <c r="F31" s="17" t="s">
        <v>239</v>
      </c>
      <c r="G31" s="17" t="s">
        <v>67</v>
      </c>
      <c r="H31" s="18">
        <v>1920</v>
      </c>
      <c r="I31" s="17" t="s">
        <v>240</v>
      </c>
      <c r="J31" s="19">
        <v>1</v>
      </c>
      <c r="K31" s="17" t="s">
        <v>241</v>
      </c>
      <c r="L31" s="17" t="s">
        <v>242</v>
      </c>
      <c r="M31" s="17"/>
      <c r="N31" s="17"/>
      <c r="O31" s="17">
        <v>140</v>
      </c>
      <c r="P31" s="17"/>
      <c r="Q31" s="17"/>
      <c r="R31" s="17"/>
      <c r="S31" s="17"/>
      <c r="T31" s="17"/>
      <c r="U31" s="17"/>
      <c r="V31" s="17"/>
      <c r="W31" s="17"/>
      <c r="X31" s="17"/>
      <c r="Y31" s="17" t="s">
        <v>58</v>
      </c>
      <c r="Z31" s="17"/>
      <c r="AA31" s="21">
        <f>480*4</f>
        <v>1920</v>
      </c>
      <c r="AB31" s="22" t="s">
        <v>243</v>
      </c>
      <c r="AC31" s="22" t="s">
        <v>244</v>
      </c>
      <c r="AD31" s="22" t="s">
        <v>73</v>
      </c>
      <c r="AE31" s="25" t="s">
        <v>74</v>
      </c>
    </row>
    <row r="32" spans="1:31" ht="165" x14ac:dyDescent="0.25">
      <c r="A32" s="15">
        <v>24</v>
      </c>
      <c r="B32" s="16" t="s">
        <v>75</v>
      </c>
      <c r="C32" s="17" t="s">
        <v>245</v>
      </c>
      <c r="D32" s="17" t="s">
        <v>246</v>
      </c>
      <c r="E32" s="17" t="s">
        <v>247</v>
      </c>
      <c r="F32" s="17" t="s">
        <v>248</v>
      </c>
      <c r="G32" s="17" t="s">
        <v>67</v>
      </c>
      <c r="H32" s="18">
        <v>3350</v>
      </c>
      <c r="I32" s="17" t="s">
        <v>240</v>
      </c>
      <c r="J32" s="19">
        <v>1</v>
      </c>
      <c r="K32" s="17" t="s">
        <v>249</v>
      </c>
      <c r="L32" s="17" t="s">
        <v>250</v>
      </c>
      <c r="M32" s="17"/>
      <c r="N32" s="17"/>
      <c r="O32" s="17">
        <v>1080</v>
      </c>
      <c r="P32" s="17"/>
      <c r="Q32" s="17"/>
      <c r="R32" s="17"/>
      <c r="S32" s="17"/>
      <c r="T32" s="17"/>
      <c r="U32" s="17"/>
      <c r="V32" s="17"/>
      <c r="W32" s="17"/>
      <c r="X32" s="17"/>
      <c r="Y32" s="17" t="s">
        <v>58</v>
      </c>
      <c r="Z32" s="28" t="s">
        <v>251</v>
      </c>
      <c r="AA32" s="21">
        <v>3350</v>
      </c>
      <c r="AB32" s="22" t="s">
        <v>243</v>
      </c>
      <c r="AC32" s="22" t="s">
        <v>252</v>
      </c>
      <c r="AD32" s="22" t="s">
        <v>73</v>
      </c>
      <c r="AE32" s="25" t="s">
        <v>74</v>
      </c>
    </row>
    <row r="33" spans="1:31" ht="198" x14ac:dyDescent="0.25">
      <c r="A33" s="15">
        <v>25</v>
      </c>
      <c r="B33" s="16" t="s">
        <v>75</v>
      </c>
      <c r="C33" s="17" t="s">
        <v>253</v>
      </c>
      <c r="D33" s="17" t="s">
        <v>254</v>
      </c>
      <c r="E33" s="17" t="s">
        <v>255</v>
      </c>
      <c r="F33" s="17" t="s">
        <v>256</v>
      </c>
      <c r="G33" s="17" t="s">
        <v>67</v>
      </c>
      <c r="H33" s="18">
        <v>750</v>
      </c>
      <c r="I33" s="17" t="s">
        <v>137</v>
      </c>
      <c r="J33" s="19">
        <v>1</v>
      </c>
      <c r="K33" s="17" t="s">
        <v>257</v>
      </c>
      <c r="L33" s="17" t="s">
        <v>258</v>
      </c>
      <c r="M33" s="17"/>
      <c r="N33" s="17"/>
      <c r="O33" s="17">
        <v>354</v>
      </c>
      <c r="P33" s="17"/>
      <c r="Q33" s="17"/>
      <c r="R33" s="17"/>
      <c r="S33" s="17"/>
      <c r="T33" s="17"/>
      <c r="U33" s="17"/>
      <c r="V33" s="17"/>
      <c r="W33" s="17"/>
      <c r="X33" s="17"/>
      <c r="Y33" s="17" t="s">
        <v>58</v>
      </c>
      <c r="Z33" s="28" t="s">
        <v>259</v>
      </c>
      <c r="AA33" s="21">
        <v>750</v>
      </c>
      <c r="AB33" s="22" t="s">
        <v>243</v>
      </c>
      <c r="AC33" s="22" t="s">
        <v>260</v>
      </c>
      <c r="AD33" s="22" t="s">
        <v>73</v>
      </c>
      <c r="AE33" s="25" t="s">
        <v>74</v>
      </c>
    </row>
    <row r="34" spans="1:31" ht="198" x14ac:dyDescent="0.25">
      <c r="A34" s="15">
        <v>26</v>
      </c>
      <c r="B34" s="16" t="s">
        <v>75</v>
      </c>
      <c r="C34" s="17" t="s">
        <v>261</v>
      </c>
      <c r="D34" s="17" t="s">
        <v>262</v>
      </c>
      <c r="E34" s="17" t="s">
        <v>263</v>
      </c>
      <c r="F34" s="17" t="s">
        <v>248</v>
      </c>
      <c r="G34" s="17" t="s">
        <v>67</v>
      </c>
      <c r="H34" s="18">
        <v>122</v>
      </c>
      <c r="I34" s="17" t="s">
        <v>264</v>
      </c>
      <c r="J34" s="19">
        <v>1</v>
      </c>
      <c r="K34" s="17" t="s">
        <v>265</v>
      </c>
      <c r="L34" s="17" t="s">
        <v>266</v>
      </c>
      <c r="M34" s="17"/>
      <c r="N34" s="17"/>
      <c r="O34" s="17">
        <v>90</v>
      </c>
      <c r="P34" s="17"/>
      <c r="Q34" s="17"/>
      <c r="R34" s="17"/>
      <c r="S34" s="17"/>
      <c r="T34" s="17"/>
      <c r="U34" s="17"/>
      <c r="V34" s="17"/>
      <c r="W34" s="17"/>
      <c r="X34" s="17"/>
      <c r="Y34" s="17" t="s">
        <v>100</v>
      </c>
      <c r="Z34" s="17"/>
      <c r="AA34" s="21">
        <v>122</v>
      </c>
      <c r="AB34" s="22" t="s">
        <v>243</v>
      </c>
      <c r="AC34" s="22" t="s">
        <v>267</v>
      </c>
      <c r="AD34" s="22" t="s">
        <v>73</v>
      </c>
      <c r="AE34" s="25" t="s">
        <v>74</v>
      </c>
    </row>
    <row r="35" spans="1:31" ht="150" x14ac:dyDescent="0.25">
      <c r="A35" s="15">
        <v>27</v>
      </c>
      <c r="B35" s="16" t="s">
        <v>75</v>
      </c>
      <c r="C35" s="17" t="s">
        <v>268</v>
      </c>
      <c r="D35" s="17" t="s">
        <v>269</v>
      </c>
      <c r="E35" s="17" t="s">
        <v>270</v>
      </c>
      <c r="F35" s="17" t="s">
        <v>248</v>
      </c>
      <c r="G35" s="17" t="s">
        <v>67</v>
      </c>
      <c r="H35" s="18">
        <v>3</v>
      </c>
      <c r="I35" s="17" t="s">
        <v>109</v>
      </c>
      <c r="J35" s="19">
        <v>1</v>
      </c>
      <c r="K35" s="17" t="s">
        <v>271</v>
      </c>
      <c r="L35" s="17" t="s">
        <v>272</v>
      </c>
      <c r="M35" s="17"/>
      <c r="N35" s="17"/>
      <c r="O35" s="17">
        <v>3</v>
      </c>
      <c r="P35" s="17"/>
      <c r="Q35" s="17"/>
      <c r="R35" s="17"/>
      <c r="S35" s="17"/>
      <c r="T35" s="17"/>
      <c r="U35" s="17"/>
      <c r="V35" s="17"/>
      <c r="W35" s="17"/>
      <c r="X35" s="17"/>
      <c r="Y35" s="17" t="s">
        <v>70</v>
      </c>
      <c r="Z35" s="28" t="s">
        <v>273</v>
      </c>
      <c r="AA35" s="21">
        <v>3</v>
      </c>
      <c r="AB35" s="22" t="s">
        <v>243</v>
      </c>
      <c r="AC35" s="22" t="s">
        <v>274</v>
      </c>
      <c r="AD35" s="22" t="s">
        <v>73</v>
      </c>
      <c r="AE35" s="25" t="s">
        <v>74</v>
      </c>
    </row>
  </sheetData>
  <mergeCells count="17">
    <mergeCell ref="B1:X1"/>
    <mergeCell ref="B2:X2"/>
    <mergeCell ref="B3:X3"/>
    <mergeCell ref="A4:A6"/>
    <mergeCell ref="B4:B6"/>
    <mergeCell ref="C4:C6"/>
    <mergeCell ref="D4:J4"/>
    <mergeCell ref="K4:K6"/>
    <mergeCell ref="L4:L6"/>
    <mergeCell ref="M4:X4"/>
    <mergeCell ref="AE4:AE6"/>
    <mergeCell ref="Y4:Y6"/>
    <mergeCell ref="Z4:Z6"/>
    <mergeCell ref="AA4:AA6"/>
    <mergeCell ref="AB4:AB6"/>
    <mergeCell ref="AC4:AC6"/>
    <mergeCell ref="AD4:AD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Gerardo Garabito</dc:creator>
  <cp:lastModifiedBy>Isela Villaverde</cp:lastModifiedBy>
  <dcterms:created xsi:type="dcterms:W3CDTF">2019-05-14T21:58:43Z</dcterms:created>
  <dcterms:modified xsi:type="dcterms:W3CDTF">2019-05-15T17:39:39Z</dcterms:modified>
</cp:coreProperties>
</file>