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erardo Garabito\Documents\MIR\MIR 2020\DICIEMBRE 2020\"/>
    </mc:Choice>
  </mc:AlternateContent>
  <bookViews>
    <workbookView xWindow="0" yWindow="0" windowWidth="20490" windowHeight="6855"/>
  </bookViews>
  <sheets>
    <sheet name=" PP_372 " sheetId="1" r:id="rId1"/>
  </sheets>
  <definedNames>
    <definedName name="_xlnm.Print_Area" localSheetId="0">' PP_372 '!$A$1:$Y$66</definedName>
  </definedNames>
  <calcPr calcId="152511"/>
</workbook>
</file>

<file path=xl/calcChain.xml><?xml version="1.0" encoding="utf-8"?>
<calcChain xmlns="http://schemas.openxmlformats.org/spreadsheetml/2006/main">
  <c r="T61" i="1" l="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17" i="1" s="1"/>
  <c r="T16" i="1"/>
  <c r="U16" i="1" s="1"/>
  <c r="T15" i="1"/>
  <c r="U15" i="1" s="1"/>
  <c r="T14" i="1"/>
  <c r="U14" i="1" s="1"/>
  <c r="T13" i="1"/>
  <c r="U13" i="1" s="1"/>
  <c r="T12" i="1"/>
  <c r="U12" i="1" s="1"/>
  <c r="T11" i="1"/>
  <c r="U11" i="1" s="1"/>
  <c r="T10" i="1"/>
  <c r="U10" i="1" s="1"/>
  <c r="T9" i="1"/>
  <c r="U9" i="1" s="1"/>
  <c r="T8" i="1"/>
  <c r="U8" i="1" s="1"/>
  <c r="T7" i="1"/>
  <c r="U7" i="1" s="1"/>
  <c r="T6" i="1"/>
  <c r="U6" i="1" s="1"/>
</calcChain>
</file>

<file path=xl/comments1.xml><?xml version="1.0" encoding="utf-8"?>
<comments xmlns="http://schemas.openxmlformats.org/spreadsheetml/2006/main">
  <authors>
    <author/>
  </authors>
  <commentList>
    <comment ref="F52" authorId="0" shapeId="0">
      <text>
        <r>
          <rPr>
            <sz val="10"/>
            <color rgb="FF000000"/>
            <rFont val="Times New Roman"/>
          </rPr>
          <t>Que factor externo afectaría que se dé este indicador?
	-Autor</t>
        </r>
      </text>
    </comment>
    <comment ref="C54" authorId="0" shapeId="0">
      <text>
        <r>
          <rPr>
            <sz val="10"/>
            <color rgb="FF000000"/>
            <rFont val="Times New Roman"/>
          </rPr>
          <t>Ruth: De acuerdo al manual de metodología de marco lógico aquí se plasma solo la variable.
	-Autor</t>
        </r>
      </text>
    </comment>
    <comment ref="F58" authorId="0" shapeId="0">
      <text>
        <r>
          <rPr>
            <sz val="10"/>
            <color rgb="FF000000"/>
            <rFont val="Times New Roman"/>
          </rPr>
          <t>Que factor externo afectaría el que se dé este indicador? Se redacta en forma positiva.
	-Autor</t>
        </r>
      </text>
    </comment>
    <comment ref="F60" authorId="0" shapeId="0">
      <text>
        <r>
          <rPr>
            <sz val="10"/>
            <color rgb="FF000000"/>
            <rFont val="Times New Roman"/>
          </rPr>
          <t>Que factor externo afectaría el que se dé este indicador? Se redacta en forma positiva.
	-Autor</t>
        </r>
      </text>
    </comment>
  </commentList>
</comments>
</file>

<file path=xl/sharedStrings.xml><?xml version="1.0" encoding="utf-8"?>
<sst xmlns="http://schemas.openxmlformats.org/spreadsheetml/2006/main" count="237" uniqueCount="113">
  <si>
    <t>SSAS/DPE/310/2020</t>
  </si>
  <si>
    <t>MATRIZ DE INDICADORES PARA RESULTADOS</t>
  </si>
  <si>
    <t xml:space="preserve">Programa Presupuestario (PP): 372 Atención Integral de Niñas, Niños y Adolescentes en situación de vulnerabilidad
Unidad Presupuestal (UP): 11 Secretaría del Sistema de Asistencia Social
Unidad Responsable (UR): 046 Hogar Cabañas 
Unidad Ejecutora de Gasto (UEG): 
00251 Hogar Cabañas 
</t>
  </si>
  <si>
    <t>Nivel</t>
  </si>
  <si>
    <t>Indicador</t>
  </si>
  <si>
    <t>Tipo de Acumulación</t>
  </si>
  <si>
    <t>Cumplimiento de las metas 2020</t>
  </si>
  <si>
    <t>Seguimiento</t>
  </si>
  <si>
    <t>Justificación 
1er Trimestre</t>
  </si>
  <si>
    <t>Justificación 
2do Trimestre</t>
  </si>
  <si>
    <t>Justificación 
3er Trimestre</t>
  </si>
  <si>
    <t>Justificación 
4to Trimestre</t>
  </si>
  <si>
    <t>Nombre del indicador</t>
  </si>
  <si>
    <t>Frecuencia</t>
  </si>
  <si>
    <t>Meta (valor)</t>
  </si>
  <si>
    <t>Unidad de medida (meta valor)</t>
  </si>
  <si>
    <t>Avance</t>
  </si>
  <si>
    <t>Enero</t>
  </si>
  <si>
    <t>Febrero</t>
  </si>
  <si>
    <t>Marzo</t>
  </si>
  <si>
    <t>Abril</t>
  </si>
  <si>
    <t>Mayo</t>
  </si>
  <si>
    <t>Junio</t>
  </si>
  <si>
    <t>Julio</t>
  </si>
  <si>
    <t>Agosto</t>
  </si>
  <si>
    <t>Septiembre</t>
  </si>
  <si>
    <t>Octubre</t>
  </si>
  <si>
    <t>Noviembre</t>
  </si>
  <si>
    <t>Diciembre</t>
  </si>
  <si>
    <t>Meta</t>
  </si>
  <si>
    <t>Porcentaje (%)</t>
  </si>
  <si>
    <t>Fin</t>
  </si>
  <si>
    <r>
      <rPr>
        <sz val="10"/>
        <color rgb="FF000000"/>
        <rFont val="Calibri"/>
      </rPr>
      <t>Posición en el Índice de Rezago Social</t>
    </r>
  </si>
  <si>
    <t>Anual</t>
  </si>
  <si>
    <r>
      <rPr>
        <sz val="10"/>
        <color rgb="FF000000"/>
        <rFont val="Calibri"/>
      </rPr>
      <t>Posición</t>
    </r>
  </si>
  <si>
    <t>VALOR PRESENTE</t>
  </si>
  <si>
    <t>Programado</t>
  </si>
  <si>
    <t>De acuerdo al Informe de pobreza y evaluación 2020 del CONEVAL, el indice de rezago social se mide cada 5 años, por lo que se reporta el indice actual referido en dicho reporte, hasta conocer la nueva evaluación del año 2020. Fuente: Coneval Entidades Federativas Informe de pobreza y evaluación de entidades federativas 2020.</t>
  </si>
  <si>
    <t>Realizado</t>
  </si>
  <si>
    <t>Propósito</t>
  </si>
  <si>
    <r>
      <rPr>
        <sz val="10"/>
        <color rgb="FF000000"/>
        <rFont val="Calibri"/>
      </rPr>
      <t xml:space="preserve">Niñas, niños y adolescentes reintegrados a </t>
    </r>
    <r>
      <rPr>
        <sz val="10"/>
        <color theme="1"/>
        <rFont val="Calibri"/>
      </rPr>
      <t xml:space="preserve">
</t>
    </r>
    <r>
      <rPr>
        <sz val="10"/>
        <color rgb="FF000000"/>
        <rFont val="Calibri"/>
      </rPr>
      <t>una familia de origen o adoptiva</t>
    </r>
  </si>
  <si>
    <r>
      <rPr>
        <sz val="10"/>
        <color rgb="FF000000"/>
        <rFont val="Calibri"/>
      </rPr>
      <t>Mensual</t>
    </r>
  </si>
  <si>
    <t>Reintegración.</t>
  </si>
  <si>
    <t>Derivado de la programación llevada a cabo por la Secretaría de Planeación y Participación ciudadana la meta programada contra la lograda se ve disminuida, ya que nuestra meta original era diferente. Se refleja el número total de niños a disposición del Hogar Cabañas.</t>
  </si>
  <si>
    <t>Componente</t>
  </si>
  <si>
    <r>
      <rPr>
        <sz val="10"/>
        <color rgb="FF000000"/>
        <rFont val="Calibri"/>
      </rPr>
      <t xml:space="preserve">Total de niñas, niños y adolescentes que 
</t>
    </r>
    <r>
      <rPr>
        <sz val="10"/>
        <color theme="1"/>
        <rFont val="Calibri"/>
      </rPr>
      <t>r</t>
    </r>
    <r>
      <rPr>
        <sz val="10"/>
        <color rgb="FF000000"/>
        <rFont val="Calibri"/>
      </rPr>
      <t>eciben formación integral</t>
    </r>
  </si>
  <si>
    <r>
      <rPr>
        <sz val="10"/>
        <color rgb="FF000000"/>
        <rFont val="Calibri"/>
      </rPr>
      <t>Mensual</t>
    </r>
  </si>
  <si>
    <r>
      <rPr>
        <sz val="10"/>
        <color rgb="FF000000"/>
        <rFont val="Calibri"/>
      </rPr>
      <t>Niña, niño y adolescente</t>
    </r>
  </si>
  <si>
    <t>Actividad</t>
  </si>
  <si>
    <r>
      <rPr>
        <sz val="10"/>
        <color rgb="FF000000"/>
        <rFont val="Calibri"/>
      </rPr>
      <t xml:space="preserve">Total de talleres deportivos, culturales, 
</t>
    </r>
    <r>
      <rPr>
        <sz val="10"/>
        <color theme="1"/>
        <rFont val="Calibri"/>
      </rPr>
      <t>f</t>
    </r>
    <r>
      <rPr>
        <sz val="10"/>
        <color rgb="FF000000"/>
        <rFont val="Calibri"/>
      </rPr>
      <t>ormativos y recreativos impartidos.</t>
    </r>
  </si>
  <si>
    <t>Mensual</t>
  </si>
  <si>
    <t>Taller</t>
  </si>
  <si>
    <t>Total de talleres deportivos, culturales, formativos y recreativos impartidos.</t>
  </si>
  <si>
    <r>
      <rPr>
        <sz val="10"/>
        <color rgb="FF000000"/>
        <rFont val="Calibri"/>
      </rPr>
      <t>Mensual</t>
    </r>
  </si>
  <si>
    <r>
      <rPr>
        <sz val="10"/>
        <color rgb="FF000000"/>
        <rFont val="Calibri"/>
      </rPr>
      <t xml:space="preserve">Total de niñas, niños y adolescentes que 
</t>
    </r>
    <r>
      <rPr>
        <sz val="10"/>
        <color theme="1"/>
        <rFont val="Calibri"/>
      </rPr>
      <t>r</t>
    </r>
    <r>
      <rPr>
        <sz val="10"/>
        <color rgb="FF000000"/>
        <rFont val="Calibri"/>
      </rPr>
      <t>eciben educación formal</t>
    </r>
  </si>
  <si>
    <r>
      <rPr>
        <sz val="10"/>
        <color rgb="FF000000"/>
        <rFont val="Calibri"/>
      </rPr>
      <t>Mensual</t>
    </r>
  </si>
  <si>
    <r>
      <rPr>
        <sz val="10"/>
        <color rgb="FF000000"/>
        <rFont val="Calibri"/>
      </rPr>
      <t>Niña, niño y adolescente</t>
    </r>
  </si>
  <si>
    <t>Total de actividades de esparcimiento realizadas.</t>
  </si>
  <si>
    <t>Trimestral</t>
  </si>
  <si>
    <t>Derivado de la contingencia sanitaria COVID-19 se restringió el ingreso de personal externo para la realización de dichas actividades de esparcimiento, buscando el poco contacto con personas ajenas a la Institución que pudieran contagiar a la población albergada. De igual forma se restringió el número de salidas externas con el mismo fin. Sin embargo las cuidadoras tuvieron un papel importante en la realización de dichas actividades de manera interna.</t>
  </si>
  <si>
    <t>Total de niñas, niños y adolescentes apoyados con vivienda, vestido y alimentación</t>
  </si>
  <si>
    <r>
      <rPr>
        <sz val="10"/>
        <color rgb="FF000000"/>
        <rFont val="Calibri"/>
      </rPr>
      <t>Mensual</t>
    </r>
  </si>
  <si>
    <r>
      <rPr>
        <sz val="10"/>
        <color rgb="FF000000"/>
        <rFont val="Calibri"/>
      </rPr>
      <t>Niña, niño y adolescente</t>
    </r>
  </si>
  <si>
    <t>Total de niñas, niños y adolescentes 
provistos de vivienda digna y segura</t>
  </si>
  <si>
    <r>
      <rPr>
        <sz val="10"/>
        <color rgb="FF000000"/>
        <rFont val="Calibri"/>
      </rPr>
      <t>Mensual</t>
    </r>
  </si>
  <si>
    <r>
      <rPr>
        <sz val="10"/>
        <color rgb="FF000000"/>
        <rFont val="Calibri"/>
      </rPr>
      <t>Niña, niño y adolescente</t>
    </r>
  </si>
  <si>
    <t xml:space="preserve">Total de niñas, niños y adolescentes provistos de insumos para vestido y calzado </t>
  </si>
  <si>
    <r>
      <rPr>
        <sz val="10"/>
        <color rgb="FF000000"/>
        <rFont val="Calibri"/>
      </rPr>
      <t>Mensual</t>
    </r>
  </si>
  <si>
    <r>
      <rPr>
        <sz val="10"/>
        <color rgb="FF000000"/>
        <rFont val="Calibri"/>
      </rPr>
      <t>Niña, niño y adolescente</t>
    </r>
  </si>
  <si>
    <t>Total de niñas, niños y adolescentes provistos de alimentación equilibrada,
 adecuada, completa, suficiente, variada e inocua.</t>
  </si>
  <si>
    <r>
      <rPr>
        <sz val="10"/>
        <color rgb="FF000000"/>
        <rFont val="Calibri"/>
      </rPr>
      <t>Mensual</t>
    </r>
  </si>
  <si>
    <r>
      <rPr>
        <sz val="10"/>
        <color rgb="FF000000"/>
        <rFont val="Calibri"/>
      </rPr>
      <t>Niña, niño y adolescente</t>
    </r>
  </si>
  <si>
    <t>Total de reunificaciones</t>
  </si>
  <si>
    <r>
      <rPr>
        <sz val="10"/>
        <color rgb="FF000000"/>
        <rFont val="Calibri"/>
      </rPr>
      <t>Trimestral</t>
    </r>
  </si>
  <si>
    <t>Acción</t>
  </si>
  <si>
    <r>
      <rPr>
        <sz val="10"/>
        <color rgb="FF000000"/>
        <rFont val="Calibri"/>
      </rPr>
      <t>Total de procedimientos</t>
    </r>
    <r>
      <rPr>
        <sz val="10"/>
        <color theme="1"/>
        <rFont val="Calibri"/>
      </rPr>
      <t xml:space="preserve"> </t>
    </r>
    <r>
      <rPr>
        <sz val="10"/>
        <color rgb="FF000000"/>
        <rFont val="Calibri"/>
      </rPr>
      <t>jurisdiccionales 
concluidos</t>
    </r>
  </si>
  <si>
    <r>
      <rPr>
        <sz val="10"/>
        <color rgb="FF000000"/>
        <rFont val="Calibri"/>
      </rPr>
      <t>Trimestral</t>
    </r>
  </si>
  <si>
    <t>Procedimiento</t>
  </si>
  <si>
    <t>SUMA</t>
  </si>
  <si>
    <r>
      <rPr>
        <sz val="10"/>
        <color rgb="FF000000"/>
        <rFont val="Calibri"/>
      </rPr>
      <t>Total de integraciones familiares</t>
    </r>
  </si>
  <si>
    <r>
      <rPr>
        <sz val="10"/>
        <color rgb="FF000000"/>
        <rFont val="Calibri"/>
      </rPr>
      <t>Trimestral</t>
    </r>
  </si>
  <si>
    <t>Total de niñas, niños y adolescentes 
reunificados</t>
  </si>
  <si>
    <r>
      <rPr>
        <sz val="10"/>
        <color rgb="FF000000"/>
        <rFont val="Calibri"/>
      </rPr>
      <t>Trimestral</t>
    </r>
  </si>
  <si>
    <r>
      <rPr>
        <sz val="10"/>
        <color rgb="FF000000"/>
        <rFont val="Calibri"/>
      </rPr>
      <t>Reunificación</t>
    </r>
  </si>
  <si>
    <t>Las diferentes Delegaciones de la Procuraduría y otras dependencias realizaron más reintegraciones que en fechas anteriores.</t>
  </si>
  <si>
    <t>Total de adopciones de niñas, niños y adolescentes.</t>
  </si>
  <si>
    <t xml:space="preserve">Adopción </t>
  </si>
  <si>
    <t>Total de niñas, niños y adolescentes atendidos física y psicológicamente</t>
  </si>
  <si>
    <r>
      <rPr>
        <sz val="10"/>
        <color theme="1"/>
        <rFont val="Calibri"/>
      </rPr>
      <t>Mensual</t>
    </r>
  </si>
  <si>
    <r>
      <rPr>
        <sz val="10"/>
        <color theme="1"/>
        <rFont val="Calibri"/>
      </rPr>
      <t>Niña, niño y adolescente</t>
    </r>
  </si>
  <si>
    <t>Total de vacunas aplicadas.</t>
  </si>
  <si>
    <t>Vacuna</t>
  </si>
  <si>
    <t>Total de atenciones médicas otorgadas</t>
  </si>
  <si>
    <t>Atención</t>
  </si>
  <si>
    <t>Total de atenciones orto-odonto pediátricas otorgadas</t>
  </si>
  <si>
    <t>Con motivo de la contingencia COVID19 se han programado atenciones más espaciadas a fin de lograr una sanitización adecuada de los espacios entre paciente y paciente durante el periodo de atención, por lo que se ve reflejado en la disminución de la meta.</t>
  </si>
  <si>
    <t xml:space="preserve">Total de talleres de educación para la salud impartidos </t>
  </si>
  <si>
    <t>Total de seguimientos nutricionales realizados</t>
  </si>
  <si>
    <t>Seguimiento.</t>
  </si>
  <si>
    <t>Total de rehabilitaciones y terapias físicas impartidas</t>
  </si>
  <si>
    <t>Rehabilitaciones.</t>
  </si>
  <si>
    <t>Total de sesiones de terapia de lenguaje otorgadas</t>
  </si>
  <si>
    <t>Sesión.</t>
  </si>
  <si>
    <t>Total de sesiones psicológicas realizadas.</t>
  </si>
  <si>
    <t>Total de supervisiones de visitas y llamadas.</t>
  </si>
  <si>
    <t>Total de asesorías</t>
  </si>
  <si>
    <t>Asesoría.</t>
  </si>
  <si>
    <t>Total de talleres impartidos.</t>
  </si>
  <si>
    <t xml:space="preserve">Por motivo de la contingencia COVID-19 el departamento de psicología se integró a la plantilla de cuidadores del Hogar Cabañas, como apoyo provisional, ya que el personal contratado para este fin fue considerado como población vulnerable . Al reintegrarse a sus labores cotidianas los talleres se vieron disminuidos. </t>
  </si>
  <si>
    <t>Lic. Ivette Flores Anaya, Subdirectora Administrativa</t>
  </si>
  <si>
    <t>LCP. Gerardo Garavito Aguirre, Coordinador Departamento Contabilidad</t>
  </si>
  <si>
    <t>Nombre y cargo del responsable de la acción o programa</t>
  </si>
  <si>
    <t>Nombre y cargo del responsable del área que reporta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</si>
</sst>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_ "/>
    <numFmt numFmtId="165" formatCode="0.00_ "/>
  </numFmts>
  <fonts count="14">
    <font>
      <sz val="10"/>
      <color rgb="FF000000"/>
      <name val="Times New Roman"/>
    </font>
    <font>
      <sz val="11"/>
      <color rgb="FF000000"/>
      <name val="Docs-Calibri"/>
    </font>
    <font>
      <b/>
      <sz val="12"/>
      <color rgb="FF000000"/>
      <name val="Calibri"/>
    </font>
    <font>
      <sz val="10"/>
      <name val="Times New Roman"/>
    </font>
    <font>
      <b/>
      <sz val="11"/>
      <color rgb="FFFFFFFF"/>
      <name val="Calibri"/>
    </font>
    <font>
      <b/>
      <sz val="11"/>
      <color theme="1"/>
      <name val="Calibri"/>
    </font>
    <font>
      <sz val="10"/>
      <color theme="1"/>
      <name val="Calibri"/>
    </font>
    <font>
      <sz val="10"/>
      <color rgb="FF000000"/>
      <name val="Calibri"/>
    </font>
    <font>
      <sz val="10"/>
      <color theme="1"/>
      <name val="Calibri"/>
    </font>
    <font>
      <sz val="10"/>
      <color rgb="FF000000"/>
      <name val="Calibri"/>
    </font>
    <font>
      <b/>
      <sz val="10"/>
      <color theme="1"/>
      <name val="Calibri"/>
    </font>
    <font>
      <b/>
      <sz val="11"/>
      <color rgb="FF000000"/>
      <name val="Calibri"/>
    </font>
    <font>
      <b/>
      <sz val="10"/>
      <color rgb="FF000000"/>
      <name val="Calibri"/>
    </font>
    <font>
      <sz val="10"/>
      <color rgb="FF0033CC"/>
      <name val="Shruti"/>
    </font>
  </fonts>
  <fills count="13">
    <fill>
      <patternFill patternType="none"/>
    </fill>
    <fill>
      <patternFill patternType="gray125"/>
    </fill>
    <fill>
      <patternFill patternType="solid">
        <fgColor rgb="FFFFFFFF"/>
        <bgColor rgb="FFFFFFFF"/>
      </patternFill>
    </fill>
    <fill>
      <patternFill patternType="solid">
        <fgColor rgb="FF306786"/>
        <bgColor rgb="FF306786"/>
      </patternFill>
    </fill>
    <fill>
      <patternFill patternType="solid">
        <fgColor rgb="FFA5A5A5"/>
        <bgColor rgb="FFA5A5A5"/>
      </patternFill>
    </fill>
    <fill>
      <patternFill patternType="solid">
        <fgColor rgb="FF9E9E9E"/>
        <bgColor rgb="FF9E9E9E"/>
      </patternFill>
    </fill>
    <fill>
      <patternFill patternType="solid">
        <fgColor rgb="FFF1C232"/>
        <bgColor rgb="FFF1C232"/>
      </patternFill>
    </fill>
    <fill>
      <patternFill patternType="solid">
        <fgColor rgb="FF1155CC"/>
        <bgColor rgb="FF1155CC"/>
      </patternFill>
    </fill>
    <fill>
      <patternFill patternType="solid">
        <fgColor rgb="FF6E6E6E"/>
        <bgColor rgb="FF6E6E6E"/>
      </patternFill>
    </fill>
    <fill>
      <patternFill patternType="solid">
        <fgColor rgb="FFFFBE60"/>
        <bgColor rgb="FFFFBE60"/>
      </patternFill>
    </fill>
    <fill>
      <patternFill patternType="solid">
        <fgColor rgb="FFB0D0E2"/>
        <bgColor rgb="FFB0D0E2"/>
      </patternFill>
    </fill>
    <fill>
      <patternFill patternType="solid">
        <fgColor theme="0"/>
        <bgColor theme="0"/>
      </patternFill>
    </fill>
    <fill>
      <patternFill patternType="solid">
        <fgColor rgb="FFD8D8D8"/>
        <bgColor rgb="FFD8D8D8"/>
      </patternFill>
    </fill>
  </fills>
  <borders count="25">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80">
    <xf numFmtId="0" fontId="0" fillId="0" borderId="0" xfId="0" applyFont="1" applyAlignment="1">
      <alignment horizontal="left" vertical="top"/>
    </xf>
    <xf numFmtId="0" fontId="1" fillId="2" borderId="0" xfId="0" applyFont="1" applyFill="1" applyAlignment="1">
      <alignment horizontal="left" vertical="top"/>
    </xf>
    <xf numFmtId="0" fontId="2" fillId="0" borderId="0" xfId="0" applyFont="1" applyAlignment="1">
      <alignment horizontal="center" vertical="top"/>
    </xf>
    <xf numFmtId="0" fontId="4" fillId="8" borderId="10" xfId="0" applyFont="1" applyFill="1" applyBorder="1" applyAlignment="1">
      <alignment horizontal="center" vertical="center" wrapText="1"/>
    </xf>
    <xf numFmtId="0" fontId="4" fillId="8" borderId="11" xfId="0" applyFont="1" applyFill="1" applyBorder="1" applyAlignment="1">
      <alignment horizontal="center" vertical="center" wrapText="1"/>
    </xf>
    <xf numFmtId="0" fontId="4" fillId="9" borderId="1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0" fillId="11" borderId="14" xfId="0" applyFont="1" applyFill="1" applyBorder="1" applyAlignment="1">
      <alignment horizontal="left" vertical="top"/>
    </xf>
    <xf numFmtId="0" fontId="6" fillId="12" borderId="11" xfId="0" applyFont="1" applyFill="1" applyBorder="1" applyAlignment="1">
      <alignment horizontal="center" vertical="center" wrapText="1"/>
    </xf>
    <xf numFmtId="3" fontId="6" fillId="12" borderId="11" xfId="0" applyNumberFormat="1" applyFont="1" applyFill="1" applyBorder="1" applyAlignment="1">
      <alignment horizontal="center" vertical="center" wrapText="1"/>
    </xf>
    <xf numFmtId="2" fontId="6" fillId="12" borderId="11" xfId="0" applyNumberFormat="1" applyFont="1" applyFill="1" applyBorder="1" applyAlignment="1">
      <alignment horizontal="center" vertical="center" wrapText="1"/>
    </xf>
    <xf numFmtId="0" fontId="0" fillId="11" borderId="17" xfId="0" applyFont="1" applyFill="1" applyBorder="1" applyAlignment="1">
      <alignment horizontal="left" vertical="top"/>
    </xf>
    <xf numFmtId="0" fontId="10" fillId="0" borderId="9" xfId="0" applyFont="1" applyBorder="1" applyAlignment="1">
      <alignment horizontal="center" vertical="center" wrapText="1"/>
    </xf>
    <xf numFmtId="3" fontId="6" fillId="11" borderId="19" xfId="0" applyNumberFormat="1" applyFont="1" applyFill="1" applyBorder="1" applyAlignment="1">
      <alignment horizontal="center" vertical="center" wrapText="1"/>
    </xf>
    <xf numFmtId="3" fontId="7" fillId="11" borderId="11" xfId="0" applyNumberFormat="1" applyFont="1" applyFill="1" applyBorder="1" applyAlignment="1">
      <alignment horizontal="center" vertical="center" wrapText="1"/>
    </xf>
    <xf numFmtId="3" fontId="6" fillId="11" borderId="11" xfId="0" applyNumberFormat="1" applyFont="1" applyFill="1" applyBorder="1" applyAlignment="1">
      <alignment horizontal="center" vertical="center" wrapText="1"/>
    </xf>
    <xf numFmtId="3" fontId="6" fillId="11" borderId="11" xfId="0" applyNumberFormat="1" applyFont="1" applyFill="1" applyBorder="1" applyAlignment="1">
      <alignment horizontal="center" vertical="center" wrapText="1"/>
    </xf>
    <xf numFmtId="3" fontId="10" fillId="0" borderId="11" xfId="0" applyNumberFormat="1" applyFont="1" applyBorder="1" applyAlignment="1">
      <alignment horizontal="center" vertical="center" wrapText="1"/>
    </xf>
    <xf numFmtId="2" fontId="10" fillId="11"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xf>
    <xf numFmtId="3" fontId="7"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0" fontId="10" fillId="11" borderId="19" xfId="0" applyFont="1" applyFill="1" applyBorder="1" applyAlignment="1">
      <alignment horizontal="center" vertical="center" wrapText="1"/>
    </xf>
    <xf numFmtId="0" fontId="7" fillId="12" borderId="11" xfId="0" applyFont="1" applyFill="1" applyBorder="1" applyAlignment="1">
      <alignment horizontal="center" vertical="center" wrapText="1"/>
    </xf>
    <xf numFmtId="0" fontId="7" fillId="12" borderId="11" xfId="0" applyFont="1" applyFill="1" applyBorder="1" applyAlignment="1">
      <alignment horizontal="center" vertical="center" wrapText="1"/>
    </xf>
    <xf numFmtId="3" fontId="6" fillId="0" borderId="9"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3" fontId="6" fillId="11" borderId="20" xfId="0" applyNumberFormat="1" applyFont="1" applyFill="1" applyBorder="1" applyAlignment="1">
      <alignment horizontal="center" vertical="center" wrapText="1"/>
    </xf>
    <xf numFmtId="3" fontId="6" fillId="12" borderId="11" xfId="0" applyNumberFormat="1" applyFont="1" applyFill="1" applyBorder="1" applyAlignment="1">
      <alignment horizontal="center" vertical="center" wrapText="1"/>
    </xf>
    <xf numFmtId="3" fontId="6" fillId="2" borderId="11" xfId="0" applyNumberFormat="1" applyFont="1" applyFill="1" applyBorder="1" applyAlignment="1">
      <alignment horizontal="center" vertical="center" wrapText="1"/>
    </xf>
    <xf numFmtId="0" fontId="7" fillId="12" borderId="11" xfId="0" applyFont="1" applyFill="1" applyBorder="1" applyAlignment="1">
      <alignment horizontal="center" vertical="center"/>
    </xf>
    <xf numFmtId="3" fontId="12" fillId="11" borderId="11" xfId="0" applyNumberFormat="1" applyFont="1" applyFill="1" applyBorder="1" applyAlignment="1">
      <alignment horizontal="center" vertical="center" wrapText="1"/>
    </xf>
    <xf numFmtId="3" fontId="6" fillId="11" borderId="22" xfId="0" applyNumberFormat="1" applyFont="1" applyFill="1" applyBorder="1" applyAlignment="1">
      <alignment horizontal="center" vertical="center" wrapText="1"/>
    </xf>
    <xf numFmtId="3" fontId="7" fillId="11" borderId="22" xfId="0" applyNumberFormat="1" applyFont="1" applyFill="1" applyBorder="1" applyAlignment="1">
      <alignment horizontal="center" vertical="center" wrapText="1"/>
    </xf>
    <xf numFmtId="3" fontId="6" fillId="11" borderId="22" xfId="0" applyNumberFormat="1" applyFont="1" applyFill="1" applyBorder="1" applyAlignment="1">
      <alignment horizontal="center" vertical="center" wrapText="1"/>
    </xf>
    <xf numFmtId="3" fontId="7" fillId="11" borderId="19" xfId="0" applyNumberFormat="1" applyFont="1" applyFill="1" applyBorder="1" applyAlignment="1">
      <alignment horizontal="center" vertical="center" wrapText="1"/>
    </xf>
    <xf numFmtId="3" fontId="6" fillId="11" borderId="19" xfId="0" applyNumberFormat="1" applyFont="1" applyFill="1" applyBorder="1" applyAlignment="1">
      <alignment horizontal="center" vertical="center" wrapText="1"/>
    </xf>
    <xf numFmtId="3" fontId="6" fillId="12" borderId="22" xfId="0" applyNumberFormat="1" applyFont="1" applyFill="1" applyBorder="1" applyAlignment="1">
      <alignment horizontal="center" vertical="center" wrapText="1"/>
    </xf>
    <xf numFmtId="3" fontId="6" fillId="12" borderId="22" xfId="0" applyNumberFormat="1" applyFont="1" applyFill="1" applyBorder="1" applyAlignment="1">
      <alignment horizontal="center" vertical="center" wrapText="1"/>
    </xf>
    <xf numFmtId="0" fontId="10" fillId="11" borderId="23" xfId="0" applyFont="1" applyFill="1" applyBorder="1" applyAlignment="1">
      <alignment horizontal="center" vertical="center" wrapText="1"/>
    </xf>
    <xf numFmtId="3" fontId="6" fillId="11" borderId="24" xfId="0" applyNumberFormat="1" applyFont="1" applyFill="1" applyBorder="1" applyAlignment="1">
      <alignment horizontal="center" vertical="center" wrapText="1"/>
    </xf>
    <xf numFmtId="0" fontId="7" fillId="0" borderId="0" xfId="0" applyFont="1" applyAlignment="1">
      <alignment horizontal="left" vertical="top"/>
    </xf>
    <xf numFmtId="2" fontId="7" fillId="2" borderId="2" xfId="0" applyNumberFormat="1" applyFont="1" applyFill="1" applyBorder="1" applyAlignment="1">
      <alignment horizontal="center" vertical="center" wrapText="1"/>
    </xf>
    <xf numFmtId="0" fontId="3" fillId="0" borderId="9" xfId="0" applyFont="1" applyBorder="1" applyAlignment="1">
      <alignment horizontal="left" vertical="top"/>
    </xf>
    <xf numFmtId="2" fontId="9" fillId="2" borderId="16" xfId="0" applyNumberFormat="1" applyFont="1" applyFill="1" applyBorder="1" applyAlignment="1">
      <alignment horizontal="center" vertical="top" wrapText="1"/>
    </xf>
    <xf numFmtId="2" fontId="9" fillId="0" borderId="2" xfId="0" applyNumberFormat="1" applyFont="1" applyBorder="1" applyAlignment="1">
      <alignment horizontal="center" vertical="top" wrapText="1"/>
    </xf>
    <xf numFmtId="0" fontId="5" fillId="11" borderId="2"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1" borderId="21" xfId="0" applyFont="1" applyFill="1" applyBorder="1" applyAlignment="1">
      <alignment horizontal="center" vertical="center" wrapText="1"/>
    </xf>
    <xf numFmtId="0" fontId="3" fillId="0" borderId="18" xfId="0" applyFont="1" applyBorder="1" applyAlignment="1">
      <alignment horizontal="left" vertical="top"/>
    </xf>
    <xf numFmtId="1" fontId="7" fillId="11" borderId="2" xfId="0" applyNumberFormat="1" applyFont="1" applyFill="1" applyBorder="1" applyAlignment="1">
      <alignment horizontal="center" vertical="center" wrapText="1"/>
    </xf>
    <xf numFmtId="0" fontId="7" fillId="11" borderId="2" xfId="0" applyFont="1" applyFill="1" applyBorder="1" applyAlignment="1">
      <alignment horizontal="center" vertical="center" wrapText="1"/>
    </xf>
    <xf numFmtId="0" fontId="9" fillId="2" borderId="2" xfId="0" applyFont="1" applyFill="1" applyBorder="1" applyAlignment="1">
      <alignment horizontal="center" vertical="center" wrapText="1"/>
    </xf>
    <xf numFmtId="165" fontId="7" fillId="11" borderId="2" xfId="0" applyNumberFormat="1" applyFont="1" applyFill="1" applyBorder="1" applyAlignment="1">
      <alignment horizontal="center" vertical="center" wrapText="1"/>
    </xf>
    <xf numFmtId="2" fontId="9" fillId="0" borderId="16" xfId="0" applyNumberFormat="1" applyFont="1" applyBorder="1" applyAlignment="1">
      <alignment horizontal="center" vertical="top" wrapText="1"/>
    </xf>
    <xf numFmtId="0" fontId="8" fillId="2" borderId="2" xfId="0"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2" fillId="0" borderId="0" xfId="0" applyFont="1" applyAlignment="1">
      <alignment horizontal="center" vertical="top"/>
    </xf>
    <xf numFmtId="0" fontId="0" fillId="0" borderId="0" xfId="0" applyFont="1" applyAlignment="1">
      <alignment horizontal="left" vertical="top"/>
    </xf>
    <xf numFmtId="0" fontId="2" fillId="0" borderId="1" xfId="0" applyFont="1" applyBorder="1" applyAlignment="1">
      <alignment horizontal="center" vertical="top" wrapText="1"/>
    </xf>
    <xf numFmtId="0" fontId="3" fillId="0" borderId="1" xfId="0" applyFont="1" applyBorder="1" applyAlignment="1">
      <alignment horizontal="left" vertical="top"/>
    </xf>
    <xf numFmtId="0" fontId="4" fillId="3"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3" fillId="0" borderId="4" xfId="0" applyFont="1" applyBorder="1" applyAlignment="1">
      <alignment horizontal="left" vertical="top"/>
    </xf>
    <xf numFmtId="0" fontId="3" fillId="0" borderId="5" xfId="0" applyFont="1" applyBorder="1" applyAlignment="1">
      <alignment horizontal="left" vertical="top"/>
    </xf>
    <xf numFmtId="0" fontId="4" fillId="5" borderId="6" xfId="0" applyFont="1" applyFill="1" applyBorder="1" applyAlignment="1">
      <alignment horizontal="center" vertical="center" wrapText="1"/>
    </xf>
    <xf numFmtId="0" fontId="3" fillId="0" borderId="7" xfId="0" applyFont="1" applyBorder="1" applyAlignment="1">
      <alignment horizontal="left" vertical="top"/>
    </xf>
    <xf numFmtId="0" fontId="3" fillId="0" borderId="8" xfId="0" applyFont="1" applyBorder="1" applyAlignment="1">
      <alignment horizontal="left" vertical="top"/>
    </xf>
    <xf numFmtId="0" fontId="4" fillId="6" borderId="3" xfId="0" applyFont="1" applyFill="1" applyBorder="1" applyAlignment="1">
      <alignment horizontal="center" vertical="center" wrapText="1"/>
    </xf>
    <xf numFmtId="164" fontId="7" fillId="11" borderId="2" xfId="0" applyNumberFormat="1" applyFont="1" applyFill="1" applyBorder="1" applyAlignment="1">
      <alignment horizontal="center" vertical="center" wrapText="1"/>
    </xf>
    <xf numFmtId="0" fontId="8" fillId="2" borderId="15" xfId="0" applyFont="1" applyFill="1" applyBorder="1" applyAlignment="1">
      <alignment horizontal="center" vertical="center" wrapText="1"/>
    </xf>
    <xf numFmtId="2" fontId="7" fillId="2" borderId="16" xfId="0" applyNumberFormat="1" applyFont="1" applyFill="1" applyBorder="1" applyAlignment="1">
      <alignment horizontal="center" vertical="center" wrapText="1"/>
    </xf>
    <xf numFmtId="2" fontId="9" fillId="0" borderId="2" xfId="0" applyNumberFormat="1" applyFont="1" applyBorder="1" applyAlignment="1">
      <alignment horizontal="left" vertical="top" wrapText="1"/>
    </xf>
    <xf numFmtId="0" fontId="4" fillId="7" borderId="2" xfId="0" applyFont="1" applyFill="1" applyBorder="1" applyAlignment="1">
      <alignment horizontal="center" vertical="center" wrapText="1"/>
    </xf>
    <xf numFmtId="0" fontId="7" fillId="0" borderId="1" xfId="0" applyFont="1" applyBorder="1" applyAlignment="1">
      <alignment horizontal="left" vertical="top"/>
    </xf>
    <xf numFmtId="0" fontId="13" fillId="0" borderId="0" xfId="0" applyFont="1" applyAlignment="1">
      <alignment horizontal="center" vertical="top"/>
    </xf>
    <xf numFmtId="0" fontId="13" fillId="0" borderId="0" xfId="0" applyFont="1" applyAlignment="1">
      <alignment horizontal="center" vertical="center"/>
    </xf>
    <xf numFmtId="0" fontId="7" fillId="11" borderId="2" xfId="0" applyFont="1" applyFill="1" applyBorder="1" applyAlignment="1">
      <alignment horizontal="center" vertical="center"/>
    </xf>
    <xf numFmtId="0" fontId="6" fillId="11" borderId="2" xfId="0" applyFont="1" applyFill="1" applyBorder="1" applyAlignment="1">
      <alignment horizontal="center" vertical="center"/>
    </xf>
    <xf numFmtId="0" fontId="11" fillId="11" borderId="2"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219075</xdr:colOff>
      <xdr:row>9</xdr:row>
      <xdr:rowOff>742950</xdr:rowOff>
    </xdr:from>
    <xdr:ext cx="485775" cy="285750"/>
    <xdr:sp macro="" textlink="">
      <xdr:nvSpPr>
        <xdr:cNvPr id="3" name="Shape 3"/>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21</xdr:row>
      <xdr:rowOff>742950</xdr:rowOff>
    </xdr:from>
    <xdr:ext cx="485775" cy="285750"/>
    <xdr:sp macro="" textlink="">
      <xdr:nvSpPr>
        <xdr:cNvPr id="4"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41</xdr:row>
      <xdr:rowOff>742950</xdr:rowOff>
    </xdr:from>
    <xdr:ext cx="485775" cy="285750"/>
    <xdr:sp macro="" textlink="">
      <xdr:nvSpPr>
        <xdr:cNvPr id="2"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53</xdr:row>
      <xdr:rowOff>742950</xdr:rowOff>
    </xdr:from>
    <xdr:ext cx="485775" cy="285750"/>
    <xdr:sp macro="" textlink="">
      <xdr:nvSpPr>
        <xdr:cNvPr id="5"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23</xdr:row>
      <xdr:rowOff>742950</xdr:rowOff>
    </xdr:from>
    <xdr:ext cx="485775" cy="285750"/>
    <xdr:sp macro="" textlink="">
      <xdr:nvSpPr>
        <xdr:cNvPr id="6"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5</xdr:col>
      <xdr:colOff>219075</xdr:colOff>
      <xdr:row>25</xdr:row>
      <xdr:rowOff>742950</xdr:rowOff>
    </xdr:from>
    <xdr:ext cx="485775" cy="285750"/>
    <xdr:sp macro="" textlink="">
      <xdr:nvSpPr>
        <xdr:cNvPr id="7" name="Shape 4"/>
        <xdr:cNvSpPr txBox="1"/>
      </xdr:nvSpPr>
      <xdr:spPr>
        <a:xfrm>
          <a:off x="5107875" y="3641888"/>
          <a:ext cx="476250" cy="276225"/>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400"/>
            <a:buFont typeface="Arial"/>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1001"/>
  <sheetViews>
    <sheetView tabSelected="1" workbookViewId="0">
      <selection sqref="A1:Y66"/>
    </sheetView>
  </sheetViews>
  <sheetFormatPr baseColWidth="10" defaultColWidth="14.5" defaultRowHeight="15" customHeight="1"/>
  <cols>
    <col min="1" max="1" width="18.5" customWidth="1"/>
    <col min="2" max="2" width="15.6640625" customWidth="1"/>
    <col min="3" max="3" width="12.1640625" customWidth="1"/>
    <col min="4" max="4" width="12" customWidth="1"/>
    <col min="5" max="5" width="15.6640625" customWidth="1"/>
    <col min="6" max="6" width="14.33203125" customWidth="1"/>
    <col min="7" max="21" width="11.1640625" customWidth="1"/>
    <col min="22" max="22" width="19.5" hidden="1" customWidth="1"/>
    <col min="23" max="23" width="23.83203125" hidden="1" customWidth="1"/>
    <col min="24" max="24" width="20.1640625" hidden="1" customWidth="1"/>
    <col min="25" max="25" width="37.6640625" customWidth="1"/>
  </cols>
  <sheetData>
    <row r="1" spans="1:32" ht="19.5" customHeight="1">
      <c r="A1" s="1" t="s">
        <v>0</v>
      </c>
      <c r="B1" s="2"/>
      <c r="C1" s="2"/>
      <c r="D1" s="2"/>
      <c r="E1" s="2"/>
      <c r="F1" s="2"/>
      <c r="G1" s="2"/>
      <c r="H1" s="2"/>
      <c r="I1" s="2"/>
      <c r="J1" s="2"/>
      <c r="K1" s="2"/>
      <c r="L1" s="2"/>
      <c r="M1" s="2"/>
      <c r="N1" s="2"/>
      <c r="O1" s="2"/>
      <c r="P1" s="2"/>
      <c r="Q1" s="2"/>
      <c r="R1" s="2"/>
      <c r="S1" s="2"/>
      <c r="T1" s="2"/>
      <c r="U1" s="2"/>
      <c r="V1" s="2"/>
      <c r="W1" s="2"/>
      <c r="X1" s="2"/>
      <c r="Y1" s="2"/>
    </row>
    <row r="2" spans="1:32" ht="18" customHeight="1">
      <c r="A2" s="57" t="s">
        <v>1</v>
      </c>
      <c r="B2" s="58"/>
      <c r="C2" s="58"/>
      <c r="D2" s="58"/>
      <c r="E2" s="58"/>
      <c r="F2" s="58"/>
      <c r="G2" s="58"/>
      <c r="H2" s="58"/>
      <c r="I2" s="58"/>
      <c r="J2" s="58"/>
      <c r="K2" s="58"/>
      <c r="L2" s="58"/>
      <c r="M2" s="58"/>
      <c r="N2" s="58"/>
      <c r="O2" s="58"/>
      <c r="P2" s="58"/>
      <c r="Q2" s="58"/>
      <c r="R2" s="58"/>
      <c r="S2" s="58"/>
      <c r="T2" s="58"/>
      <c r="U2" s="58"/>
      <c r="V2" s="58"/>
      <c r="W2" s="58"/>
      <c r="X2" s="58"/>
      <c r="Y2" s="58"/>
    </row>
    <row r="3" spans="1:32" ht="90.75" customHeight="1">
      <c r="A3" s="59" t="s">
        <v>2</v>
      </c>
      <c r="B3" s="60"/>
      <c r="C3" s="60"/>
      <c r="D3" s="60"/>
      <c r="E3" s="60"/>
      <c r="F3" s="60"/>
      <c r="G3" s="60"/>
      <c r="H3" s="60"/>
      <c r="I3" s="60"/>
      <c r="J3" s="60"/>
      <c r="K3" s="60"/>
      <c r="L3" s="60"/>
      <c r="M3" s="60"/>
      <c r="N3" s="60"/>
      <c r="O3" s="60"/>
      <c r="P3" s="60"/>
      <c r="Q3" s="60"/>
      <c r="R3" s="60"/>
      <c r="S3" s="60"/>
      <c r="T3" s="60"/>
      <c r="U3" s="60"/>
      <c r="V3" s="60"/>
      <c r="W3" s="60"/>
      <c r="X3" s="60"/>
      <c r="Y3" s="60"/>
    </row>
    <row r="4" spans="1:32" ht="13.5" customHeight="1">
      <c r="A4" s="61" t="s">
        <v>3</v>
      </c>
      <c r="B4" s="62" t="s">
        <v>4</v>
      </c>
      <c r="C4" s="63"/>
      <c r="D4" s="63"/>
      <c r="E4" s="64"/>
      <c r="F4" s="61" t="s">
        <v>5</v>
      </c>
      <c r="G4" s="65" t="s">
        <v>6</v>
      </c>
      <c r="H4" s="66"/>
      <c r="I4" s="66"/>
      <c r="J4" s="66"/>
      <c r="K4" s="66"/>
      <c r="L4" s="66"/>
      <c r="M4" s="66"/>
      <c r="N4" s="66"/>
      <c r="O4" s="66"/>
      <c r="P4" s="66"/>
      <c r="Q4" s="66"/>
      <c r="R4" s="66"/>
      <c r="S4" s="67"/>
      <c r="T4" s="68" t="s">
        <v>7</v>
      </c>
      <c r="U4" s="63"/>
      <c r="V4" s="73" t="s">
        <v>8</v>
      </c>
      <c r="W4" s="73" t="s">
        <v>9</v>
      </c>
      <c r="X4" s="73" t="s">
        <v>10</v>
      </c>
      <c r="Y4" s="73" t="s">
        <v>11</v>
      </c>
    </row>
    <row r="5" spans="1:32" ht="45.75" customHeight="1">
      <c r="A5" s="43"/>
      <c r="B5" s="3" t="s">
        <v>12</v>
      </c>
      <c r="C5" s="4" t="s">
        <v>13</v>
      </c>
      <c r="D5" s="4" t="s">
        <v>14</v>
      </c>
      <c r="E5" s="3" t="s">
        <v>15</v>
      </c>
      <c r="F5" s="43"/>
      <c r="G5" s="5" t="s">
        <v>16</v>
      </c>
      <c r="H5" s="6" t="s">
        <v>17</v>
      </c>
      <c r="I5" s="6" t="s">
        <v>18</v>
      </c>
      <c r="J5" s="6" t="s">
        <v>19</v>
      </c>
      <c r="K5" s="6" t="s">
        <v>20</v>
      </c>
      <c r="L5" s="6" t="s">
        <v>21</v>
      </c>
      <c r="M5" s="6" t="s">
        <v>22</v>
      </c>
      <c r="N5" s="6" t="s">
        <v>23</v>
      </c>
      <c r="O5" s="6" t="s">
        <v>24</v>
      </c>
      <c r="P5" s="6" t="s">
        <v>25</v>
      </c>
      <c r="Q5" s="6" t="s">
        <v>26</v>
      </c>
      <c r="R5" s="6" t="s">
        <v>27</v>
      </c>
      <c r="S5" s="6" t="s">
        <v>28</v>
      </c>
      <c r="T5" s="4" t="s">
        <v>29</v>
      </c>
      <c r="U5" s="4" t="s">
        <v>30</v>
      </c>
      <c r="V5" s="43"/>
      <c r="W5" s="43"/>
      <c r="X5" s="43"/>
      <c r="Y5" s="43"/>
      <c r="Z5" s="7"/>
      <c r="AA5" s="7"/>
      <c r="AB5" s="7"/>
      <c r="AC5" s="7"/>
      <c r="AD5" s="7"/>
      <c r="AE5" s="7"/>
      <c r="AF5" s="7"/>
    </row>
    <row r="6" spans="1:32" ht="39.75" customHeight="1">
      <c r="A6" s="46" t="s">
        <v>31</v>
      </c>
      <c r="B6" s="47" t="s">
        <v>32</v>
      </c>
      <c r="C6" s="51" t="s">
        <v>33</v>
      </c>
      <c r="D6" s="69">
        <v>29</v>
      </c>
      <c r="E6" s="47" t="s">
        <v>34</v>
      </c>
      <c r="F6" s="70" t="s">
        <v>35</v>
      </c>
      <c r="G6" s="8" t="s">
        <v>36</v>
      </c>
      <c r="H6" s="9"/>
      <c r="I6" s="9"/>
      <c r="J6" s="9"/>
      <c r="K6" s="9"/>
      <c r="L6" s="9"/>
      <c r="M6" s="9"/>
      <c r="N6" s="9"/>
      <c r="O6" s="9"/>
      <c r="P6" s="9"/>
      <c r="Q6" s="9"/>
      <c r="R6" s="9"/>
      <c r="S6" s="9">
        <v>29</v>
      </c>
      <c r="T6" s="9">
        <f>IF(F6="SUMA",SUM(H6:S6),(IF(F6="PROMEDIO",AVERAGE(H6:S6),MAX(H6:S6))))</f>
        <v>29</v>
      </c>
      <c r="U6" s="10">
        <f>(T6/D6)*100</f>
        <v>100</v>
      </c>
      <c r="V6" s="56"/>
      <c r="W6" s="44"/>
      <c r="X6" s="56"/>
      <c r="Y6" s="44" t="s">
        <v>37</v>
      </c>
      <c r="Z6" s="11"/>
      <c r="AA6" s="7"/>
      <c r="AB6" s="7"/>
      <c r="AC6" s="7"/>
      <c r="AD6" s="7"/>
      <c r="AE6" s="7"/>
      <c r="AF6" s="7"/>
    </row>
    <row r="7" spans="1:32" ht="109.5" customHeight="1">
      <c r="A7" s="43"/>
      <c r="B7" s="43"/>
      <c r="C7" s="43"/>
      <c r="D7" s="43"/>
      <c r="E7" s="43"/>
      <c r="F7" s="49"/>
      <c r="G7" s="12" t="s">
        <v>38</v>
      </c>
      <c r="H7" s="13"/>
      <c r="I7" s="14"/>
      <c r="J7" s="15"/>
      <c r="K7" s="15"/>
      <c r="L7" s="15"/>
      <c r="M7" s="15"/>
      <c r="N7" s="15"/>
      <c r="O7" s="15"/>
      <c r="P7" s="15"/>
      <c r="Q7" s="15"/>
      <c r="R7" s="14"/>
      <c r="S7" s="16">
        <v>27</v>
      </c>
      <c r="T7" s="17">
        <f>IF(F6="SUMA",SUM(H7:S7),(IF(F6="PROMEDIO",AVERAGE(H7:S7),MAX(H7:S7))))</f>
        <v>27</v>
      </c>
      <c r="U7" s="18">
        <f>(T7/D6)*100</f>
        <v>93.103448275862064</v>
      </c>
      <c r="V7" s="43"/>
      <c r="W7" s="43"/>
      <c r="X7" s="43"/>
      <c r="Y7" s="43"/>
      <c r="Z7" s="11"/>
      <c r="AA7" s="7"/>
      <c r="AB7" s="7"/>
      <c r="AC7" s="7"/>
      <c r="AD7" s="7"/>
      <c r="AE7" s="7"/>
      <c r="AF7" s="7"/>
    </row>
    <row r="8" spans="1:32" ht="39.75" customHeight="1">
      <c r="A8" s="46" t="s">
        <v>39</v>
      </c>
      <c r="B8" s="47" t="s">
        <v>40</v>
      </c>
      <c r="C8" s="47" t="s">
        <v>41</v>
      </c>
      <c r="D8" s="53">
        <v>610</v>
      </c>
      <c r="E8" s="51" t="s">
        <v>42</v>
      </c>
      <c r="F8" s="70" t="s">
        <v>35</v>
      </c>
      <c r="G8" s="8" t="s">
        <v>36</v>
      </c>
      <c r="H8" s="19">
        <v>610</v>
      </c>
      <c r="I8" s="19">
        <v>610</v>
      </c>
      <c r="J8" s="19">
        <v>610</v>
      </c>
      <c r="K8" s="19">
        <v>610</v>
      </c>
      <c r="L8" s="19">
        <v>610</v>
      </c>
      <c r="M8" s="19">
        <v>610</v>
      </c>
      <c r="N8" s="19">
        <v>610</v>
      </c>
      <c r="O8" s="19">
        <v>610</v>
      </c>
      <c r="P8" s="19">
        <v>610</v>
      </c>
      <c r="Q8" s="19">
        <v>610</v>
      </c>
      <c r="R8" s="19">
        <v>610</v>
      </c>
      <c r="S8" s="19">
        <v>610</v>
      </c>
      <c r="T8" s="9">
        <f>IF(F8="SUMA",SUM(H8:S8),(IF(F8="PROMEDIO",AVERAGE(H8:S8),MAX(H8:S8))))</f>
        <v>610</v>
      </c>
      <c r="U8" s="10">
        <f>(T8/D8)*100</f>
        <v>100</v>
      </c>
      <c r="V8" s="45"/>
      <c r="W8" s="45"/>
      <c r="X8" s="45"/>
      <c r="Y8" s="45" t="s">
        <v>43</v>
      </c>
      <c r="Z8" s="11"/>
      <c r="AA8" s="7"/>
      <c r="AB8" s="7"/>
      <c r="AC8" s="7"/>
      <c r="AD8" s="7"/>
      <c r="AE8" s="7"/>
      <c r="AF8" s="7"/>
    </row>
    <row r="9" spans="1:32" ht="109.5" customHeight="1">
      <c r="A9" s="43"/>
      <c r="B9" s="43"/>
      <c r="C9" s="43"/>
      <c r="D9" s="43"/>
      <c r="E9" s="43"/>
      <c r="F9" s="49"/>
      <c r="G9" s="12" t="s">
        <v>38</v>
      </c>
      <c r="H9" s="13"/>
      <c r="I9" s="15"/>
      <c r="J9" s="15"/>
      <c r="K9" s="20">
        <v>445</v>
      </c>
      <c r="L9" s="20">
        <v>402</v>
      </c>
      <c r="M9" s="20">
        <v>437</v>
      </c>
      <c r="N9" s="20">
        <v>437</v>
      </c>
      <c r="O9" s="21">
        <v>437</v>
      </c>
      <c r="P9" s="21">
        <v>431</v>
      </c>
      <c r="Q9" s="21">
        <v>437</v>
      </c>
      <c r="R9" s="21">
        <v>437</v>
      </c>
      <c r="S9" s="21">
        <v>417</v>
      </c>
      <c r="T9" s="17">
        <f>IF(F8="SUMA",SUM(H9:S9),(IF(F8="PROMEDIO",AVERAGE(H9:S9),MAX(H9:S9))))</f>
        <v>445</v>
      </c>
      <c r="U9" s="18">
        <f>(T9/D8)*100</f>
        <v>72.950819672131146</v>
      </c>
      <c r="V9" s="43"/>
      <c r="W9" s="43"/>
      <c r="X9" s="43"/>
      <c r="Y9" s="43"/>
      <c r="Z9" s="11"/>
      <c r="AA9" s="7"/>
      <c r="AB9" s="7"/>
      <c r="AC9" s="7"/>
      <c r="AD9" s="7"/>
      <c r="AE9" s="7"/>
      <c r="AF9" s="7"/>
    </row>
    <row r="10" spans="1:32" ht="39.75" customHeight="1">
      <c r="A10" s="46" t="s">
        <v>44</v>
      </c>
      <c r="B10" s="47" t="s">
        <v>45</v>
      </c>
      <c r="C10" s="47" t="s">
        <v>46</v>
      </c>
      <c r="D10" s="69">
        <v>300</v>
      </c>
      <c r="E10" s="47" t="s">
        <v>47</v>
      </c>
      <c r="F10" s="70" t="s">
        <v>35</v>
      </c>
      <c r="G10" s="8" t="s">
        <v>36</v>
      </c>
      <c r="H10" s="19">
        <v>300</v>
      </c>
      <c r="I10" s="19">
        <v>300</v>
      </c>
      <c r="J10" s="19">
        <v>300</v>
      </c>
      <c r="K10" s="19">
        <v>300</v>
      </c>
      <c r="L10" s="19">
        <v>300</v>
      </c>
      <c r="M10" s="19">
        <v>300</v>
      </c>
      <c r="N10" s="19">
        <v>300</v>
      </c>
      <c r="O10" s="19">
        <v>300</v>
      </c>
      <c r="P10" s="19">
        <v>300</v>
      </c>
      <c r="Q10" s="19">
        <v>300</v>
      </c>
      <c r="R10" s="19">
        <v>300</v>
      </c>
      <c r="S10" s="19">
        <v>300</v>
      </c>
      <c r="T10" s="9">
        <f>IF(F10="SUMA",SUM(H10:S10),(IF(F10="PROMEDIO",AVERAGE(H10:S10),MAX(H10:S10))))</f>
        <v>300</v>
      </c>
      <c r="U10" s="10">
        <f>(T10/D10)*100</f>
        <v>100</v>
      </c>
      <c r="V10" s="54"/>
      <c r="W10" s="54"/>
      <c r="X10" s="54"/>
      <c r="Y10" s="54"/>
      <c r="Z10" s="11"/>
      <c r="AA10" s="7"/>
      <c r="AB10" s="7"/>
      <c r="AC10" s="7"/>
      <c r="AD10" s="7"/>
      <c r="AE10" s="7"/>
      <c r="AF10" s="7"/>
    </row>
    <row r="11" spans="1:32" ht="109.5" customHeight="1">
      <c r="A11" s="43"/>
      <c r="B11" s="43"/>
      <c r="C11" s="43"/>
      <c r="D11" s="43"/>
      <c r="E11" s="43"/>
      <c r="F11" s="49"/>
      <c r="G11" s="22" t="s">
        <v>38</v>
      </c>
      <c r="H11" s="13"/>
      <c r="I11" s="15"/>
      <c r="J11" s="15"/>
      <c r="K11" s="14">
        <v>272</v>
      </c>
      <c r="L11" s="20">
        <v>244</v>
      </c>
      <c r="M11" s="14">
        <v>1334</v>
      </c>
      <c r="N11" s="14">
        <v>330</v>
      </c>
      <c r="O11" s="16">
        <v>327</v>
      </c>
      <c r="P11" s="16">
        <v>326</v>
      </c>
      <c r="Q11" s="16">
        <v>324</v>
      </c>
      <c r="R11" s="16">
        <v>324</v>
      </c>
      <c r="S11" s="16">
        <v>318</v>
      </c>
      <c r="T11" s="17">
        <f>IF(F10="SUMA",SUM(H11:S11),(IF(F10="PROMEDIO",AVERAGE(H11:S11),MAX(H11:S11))))</f>
        <v>1334</v>
      </c>
      <c r="U11" s="18">
        <f>(T11/D10)*100</f>
        <v>444.66666666666663</v>
      </c>
      <c r="V11" s="43"/>
      <c r="W11" s="43"/>
      <c r="X11" s="43"/>
      <c r="Y11" s="43"/>
      <c r="Z11" s="11"/>
      <c r="AA11" s="7"/>
      <c r="AB11" s="7"/>
      <c r="AC11" s="7"/>
      <c r="AD11" s="7"/>
      <c r="AE11" s="7"/>
      <c r="AF11" s="7"/>
    </row>
    <row r="12" spans="1:32" ht="39.75" customHeight="1">
      <c r="A12" s="46" t="s">
        <v>48</v>
      </c>
      <c r="B12" s="47" t="s">
        <v>49</v>
      </c>
      <c r="C12" s="47" t="s">
        <v>50</v>
      </c>
      <c r="D12" s="77">
        <v>15</v>
      </c>
      <c r="E12" s="47" t="s">
        <v>51</v>
      </c>
      <c r="F12" s="55" t="s">
        <v>35</v>
      </c>
      <c r="G12" s="8" t="s">
        <v>36</v>
      </c>
      <c r="H12" s="23">
        <v>32</v>
      </c>
      <c r="I12" s="23">
        <v>32</v>
      </c>
      <c r="J12" s="23">
        <v>32</v>
      </c>
      <c r="K12" s="23">
        <v>32</v>
      </c>
      <c r="L12" s="23">
        <v>32</v>
      </c>
      <c r="M12" s="24">
        <v>15</v>
      </c>
      <c r="N12" s="24">
        <v>15</v>
      </c>
      <c r="O12" s="24">
        <v>15</v>
      </c>
      <c r="P12" s="24">
        <v>15</v>
      </c>
      <c r="Q12" s="24">
        <v>15</v>
      </c>
      <c r="R12" s="24">
        <v>15</v>
      </c>
      <c r="S12" s="24">
        <v>15</v>
      </c>
      <c r="T12" s="9">
        <f>IF(F12="SUMA",SUM(H12:S12),(IF(F12="PROMEDIO",AVERAGE(H12:S12),MAX(H12:S12))))</f>
        <v>32</v>
      </c>
      <c r="U12" s="10">
        <f>(T12/D12)*100</f>
        <v>213.33333333333334</v>
      </c>
      <c r="V12" s="54"/>
      <c r="W12" s="54"/>
      <c r="X12" s="54"/>
      <c r="Y12" s="54"/>
      <c r="Z12" s="11"/>
      <c r="AA12" s="7"/>
      <c r="AB12" s="7"/>
      <c r="AC12" s="7"/>
      <c r="AD12" s="7"/>
      <c r="AE12" s="7"/>
      <c r="AF12" s="7"/>
    </row>
    <row r="13" spans="1:32" ht="109.5" customHeight="1">
      <c r="A13" s="43"/>
      <c r="B13" s="43"/>
      <c r="C13" s="43"/>
      <c r="D13" s="43"/>
      <c r="E13" s="43"/>
      <c r="F13" s="43"/>
      <c r="G13" s="12" t="s">
        <v>38</v>
      </c>
      <c r="H13" s="25"/>
      <c r="I13" s="26"/>
      <c r="J13" s="26"/>
      <c r="K13" s="20">
        <v>15</v>
      </c>
      <c r="L13" s="20">
        <v>7</v>
      </c>
      <c r="M13" s="20">
        <v>31</v>
      </c>
      <c r="N13" s="20">
        <v>10</v>
      </c>
      <c r="O13" s="21">
        <v>12</v>
      </c>
      <c r="P13" s="21">
        <v>12</v>
      </c>
      <c r="Q13" s="21">
        <v>12</v>
      </c>
      <c r="R13" s="21">
        <v>15</v>
      </c>
      <c r="S13" s="16">
        <v>15</v>
      </c>
      <c r="T13" s="17">
        <f>IF(F12="SUMA",SUM(H13:S13),(IF(F12="PROMEDIO",AVERAGE(H13:S13),MAX(H13:S13))))</f>
        <v>31</v>
      </c>
      <c r="U13" s="18">
        <f>(T13/D12)*100</f>
        <v>206.66666666666669</v>
      </c>
      <c r="V13" s="43"/>
      <c r="W13" s="43"/>
      <c r="X13" s="43"/>
      <c r="Y13" s="43"/>
      <c r="Z13" s="11"/>
      <c r="AA13" s="7"/>
      <c r="AB13" s="7"/>
      <c r="AC13" s="7"/>
      <c r="AD13" s="7"/>
      <c r="AE13" s="7"/>
      <c r="AF13" s="7"/>
    </row>
    <row r="14" spans="1:32" ht="39.75" customHeight="1">
      <c r="A14" s="46" t="s">
        <v>48</v>
      </c>
      <c r="B14" s="47" t="s">
        <v>52</v>
      </c>
      <c r="C14" s="47" t="s">
        <v>53</v>
      </c>
      <c r="D14" s="53">
        <v>23</v>
      </c>
      <c r="E14" s="51" t="s">
        <v>51</v>
      </c>
      <c r="F14" s="55" t="s">
        <v>35</v>
      </c>
      <c r="G14" s="8" t="s">
        <v>36</v>
      </c>
      <c r="H14" s="19">
        <v>23</v>
      </c>
      <c r="I14" s="19">
        <v>23</v>
      </c>
      <c r="J14" s="19">
        <v>23</v>
      </c>
      <c r="K14" s="19">
        <v>23</v>
      </c>
      <c r="L14" s="19">
        <v>23</v>
      </c>
      <c r="M14" s="19">
        <v>23</v>
      </c>
      <c r="N14" s="19">
        <v>23</v>
      </c>
      <c r="O14" s="19">
        <v>23</v>
      </c>
      <c r="P14" s="19">
        <v>23</v>
      </c>
      <c r="Q14" s="19">
        <v>23</v>
      </c>
      <c r="R14" s="19">
        <v>23</v>
      </c>
      <c r="S14" s="19">
        <v>23</v>
      </c>
      <c r="T14" s="9">
        <f>IF(F14="SUMA",SUM(H14:S14),(IF(F14="PROMEDIO",AVERAGE(H14:S14),MAX(H14:S14))))</f>
        <v>23</v>
      </c>
      <c r="U14" s="10">
        <f>(T14/D14)*100</f>
        <v>100</v>
      </c>
      <c r="V14" s="54"/>
      <c r="W14" s="54"/>
      <c r="X14" s="54"/>
      <c r="Y14" s="54"/>
      <c r="Z14" s="11"/>
      <c r="AA14" s="7"/>
      <c r="AB14" s="7"/>
      <c r="AC14" s="7"/>
      <c r="AD14" s="7"/>
      <c r="AE14" s="7"/>
      <c r="AF14" s="7"/>
    </row>
    <row r="15" spans="1:32" ht="109.5" customHeight="1">
      <c r="A15" s="43"/>
      <c r="B15" s="43"/>
      <c r="C15" s="43"/>
      <c r="D15" s="43"/>
      <c r="E15" s="43"/>
      <c r="F15" s="43"/>
      <c r="G15" s="22" t="s">
        <v>38</v>
      </c>
      <c r="H15" s="13"/>
      <c r="I15" s="15"/>
      <c r="J15" s="15"/>
      <c r="K15" s="16">
        <v>4</v>
      </c>
      <c r="L15" s="16">
        <v>5</v>
      </c>
      <c r="M15" s="16">
        <v>28</v>
      </c>
      <c r="N15" s="16">
        <v>20</v>
      </c>
      <c r="O15" s="16">
        <v>15</v>
      </c>
      <c r="P15" s="16">
        <v>22</v>
      </c>
      <c r="Q15" s="16">
        <v>15</v>
      </c>
      <c r="R15" s="16">
        <v>20</v>
      </c>
      <c r="S15" s="16">
        <v>15</v>
      </c>
      <c r="T15" s="17">
        <f>IF(F14="SUMA",SUM(H15:S15),(IF(F14="PROMEDIO",AVERAGE(H15:S15),MAX(H15:S15))))</f>
        <v>28</v>
      </c>
      <c r="U15" s="18">
        <f>(T15/D14)*100</f>
        <v>121.73913043478262</v>
      </c>
      <c r="V15" s="43"/>
      <c r="W15" s="43"/>
      <c r="X15" s="43"/>
      <c r="Y15" s="43"/>
      <c r="Z15" s="11"/>
      <c r="AA15" s="7"/>
      <c r="AB15" s="7"/>
      <c r="AC15" s="7"/>
      <c r="AD15" s="7"/>
      <c r="AE15" s="7"/>
      <c r="AF15" s="7"/>
    </row>
    <row r="16" spans="1:32" ht="39.75" customHeight="1">
      <c r="A16" s="46" t="s">
        <v>48</v>
      </c>
      <c r="B16" s="47" t="s">
        <v>54</v>
      </c>
      <c r="C16" s="47" t="s">
        <v>55</v>
      </c>
      <c r="D16" s="69">
        <v>320</v>
      </c>
      <c r="E16" s="47" t="s">
        <v>56</v>
      </c>
      <c r="F16" s="55" t="s">
        <v>35</v>
      </c>
      <c r="G16" s="8" t="s">
        <v>36</v>
      </c>
      <c r="H16" s="19">
        <v>320</v>
      </c>
      <c r="I16" s="19">
        <v>320</v>
      </c>
      <c r="J16" s="19">
        <v>320</v>
      </c>
      <c r="K16" s="19">
        <v>320</v>
      </c>
      <c r="L16" s="19">
        <v>320</v>
      </c>
      <c r="M16" s="19">
        <v>320</v>
      </c>
      <c r="N16" s="19">
        <v>320</v>
      </c>
      <c r="O16" s="19">
        <v>320</v>
      </c>
      <c r="P16" s="19">
        <v>320</v>
      </c>
      <c r="Q16" s="19">
        <v>320</v>
      </c>
      <c r="R16" s="19">
        <v>320</v>
      </c>
      <c r="S16" s="19">
        <v>320</v>
      </c>
      <c r="T16" s="9">
        <f>IF(F16="SUMA",SUM(H16:S16),(IF(F16="PROMEDIO",AVERAGE(H16:S16),MAX(H16:S16))))</f>
        <v>320</v>
      </c>
      <c r="U16" s="10">
        <f>(T16/D16)*100</f>
        <v>100</v>
      </c>
      <c r="V16" s="54"/>
      <c r="W16" s="54"/>
      <c r="X16" s="54"/>
      <c r="Y16" s="54"/>
      <c r="Z16" s="11"/>
      <c r="AA16" s="7"/>
      <c r="AB16" s="7"/>
      <c r="AC16" s="7"/>
      <c r="AD16" s="7"/>
      <c r="AE16" s="7"/>
      <c r="AF16" s="7"/>
    </row>
    <row r="17" spans="1:32" ht="109.5" customHeight="1">
      <c r="A17" s="43"/>
      <c r="B17" s="43"/>
      <c r="C17" s="43"/>
      <c r="D17" s="43"/>
      <c r="E17" s="43"/>
      <c r="F17" s="43"/>
      <c r="G17" s="22" t="s">
        <v>38</v>
      </c>
      <c r="H17" s="13"/>
      <c r="I17" s="15"/>
      <c r="J17" s="15"/>
      <c r="K17" s="14">
        <v>337</v>
      </c>
      <c r="L17" s="14">
        <v>303</v>
      </c>
      <c r="M17" s="14">
        <v>1037</v>
      </c>
      <c r="N17" s="14">
        <v>321</v>
      </c>
      <c r="O17" s="16">
        <v>320</v>
      </c>
      <c r="P17" s="16">
        <v>326</v>
      </c>
      <c r="Q17" s="16">
        <v>324</v>
      </c>
      <c r="R17" s="16">
        <v>324</v>
      </c>
      <c r="S17" s="16">
        <v>318</v>
      </c>
      <c r="T17" s="17">
        <f>IF(F16="SUMA",SUM(H17:S17),(IF(F16="PROMEDIO",AVERAGE(H17:S17),MAX(H17:S17))))</f>
        <v>1037</v>
      </c>
      <c r="U17" s="18">
        <f>(T17/D16)*100</f>
        <v>324.0625</v>
      </c>
      <c r="V17" s="43"/>
      <c r="W17" s="43"/>
      <c r="X17" s="43"/>
      <c r="Y17" s="43"/>
      <c r="Z17" s="11"/>
      <c r="AA17" s="7"/>
      <c r="AB17" s="7"/>
      <c r="AC17" s="7"/>
      <c r="AD17" s="7"/>
      <c r="AE17" s="7"/>
      <c r="AF17" s="7"/>
    </row>
    <row r="18" spans="1:32" ht="39.75" customHeight="1">
      <c r="A18" s="46" t="s">
        <v>48</v>
      </c>
      <c r="B18" s="47" t="s">
        <v>57</v>
      </c>
      <c r="C18" s="47" t="s">
        <v>58</v>
      </c>
      <c r="D18" s="47">
        <v>96</v>
      </c>
      <c r="E18" s="53" t="s">
        <v>48</v>
      </c>
      <c r="F18" s="55" t="s">
        <v>35</v>
      </c>
      <c r="G18" s="8" t="s">
        <v>36</v>
      </c>
      <c r="H18" s="9"/>
      <c r="I18" s="9"/>
      <c r="J18" s="9">
        <v>24</v>
      </c>
      <c r="K18" s="9"/>
      <c r="L18" s="9"/>
      <c r="M18" s="9">
        <v>24</v>
      </c>
      <c r="N18" s="9"/>
      <c r="O18" s="9"/>
      <c r="P18" s="9">
        <v>24</v>
      </c>
      <c r="Q18" s="9"/>
      <c r="R18" s="9"/>
      <c r="S18" s="9">
        <v>24</v>
      </c>
      <c r="T18" s="9">
        <f>IF(F18="SUMA",SUM(H18:S18),(IF(F18="PROMEDIO",AVERAGE(H18:S18),MAX(H18:S18))))</f>
        <v>24</v>
      </c>
      <c r="U18" s="10">
        <f>(T18/D18)*100</f>
        <v>25</v>
      </c>
      <c r="V18" s="42"/>
      <c r="W18" s="71"/>
      <c r="X18" s="42"/>
      <c r="Y18" s="71" t="s">
        <v>59</v>
      </c>
      <c r="Z18" s="11"/>
      <c r="AA18" s="7"/>
      <c r="AB18" s="7"/>
      <c r="AC18" s="7"/>
      <c r="AD18" s="7"/>
      <c r="AE18" s="7"/>
      <c r="AF18" s="7"/>
    </row>
    <row r="19" spans="1:32" ht="109.5" customHeight="1">
      <c r="A19" s="43"/>
      <c r="B19" s="43"/>
      <c r="C19" s="43"/>
      <c r="D19" s="43"/>
      <c r="E19" s="43"/>
      <c r="F19" s="43"/>
      <c r="G19" s="22" t="s">
        <v>38</v>
      </c>
      <c r="H19" s="13"/>
      <c r="I19" s="15"/>
      <c r="J19" s="15"/>
      <c r="K19" s="15"/>
      <c r="L19" s="15"/>
      <c r="M19" s="14">
        <v>39</v>
      </c>
      <c r="N19" s="15"/>
      <c r="O19" s="15"/>
      <c r="P19" s="16">
        <v>24</v>
      </c>
      <c r="Q19" s="15"/>
      <c r="R19" s="15"/>
      <c r="S19" s="16">
        <v>17</v>
      </c>
      <c r="T19" s="17">
        <f>IF(F18="SUMA",SUM(H19:S19),(IF(F18="PROMEDIO",AVERAGE(H19:S19),MAX(H19:S19))))</f>
        <v>39</v>
      </c>
      <c r="U19" s="18">
        <f>(T19/D18)*100</f>
        <v>40.625</v>
      </c>
      <c r="V19" s="43"/>
      <c r="W19" s="43"/>
      <c r="X19" s="43"/>
      <c r="Y19" s="43"/>
      <c r="Z19" s="11"/>
      <c r="AA19" s="7"/>
      <c r="AB19" s="7"/>
      <c r="AC19" s="7"/>
      <c r="AD19" s="7"/>
      <c r="AE19" s="7"/>
      <c r="AF19" s="7"/>
    </row>
    <row r="20" spans="1:32" ht="39.75" customHeight="1">
      <c r="A20" s="46" t="s">
        <v>44</v>
      </c>
      <c r="B20" s="47" t="s">
        <v>60</v>
      </c>
      <c r="C20" s="47" t="s">
        <v>61</v>
      </c>
      <c r="D20" s="50">
        <v>320</v>
      </c>
      <c r="E20" s="47" t="s">
        <v>62</v>
      </c>
      <c r="F20" s="55" t="s">
        <v>35</v>
      </c>
      <c r="G20" s="8" t="s">
        <v>36</v>
      </c>
      <c r="H20" s="19">
        <v>320</v>
      </c>
      <c r="I20" s="19">
        <v>320</v>
      </c>
      <c r="J20" s="19">
        <v>320</v>
      </c>
      <c r="K20" s="19">
        <v>320</v>
      </c>
      <c r="L20" s="19">
        <v>320</v>
      </c>
      <c r="M20" s="19">
        <v>320</v>
      </c>
      <c r="N20" s="19">
        <v>320</v>
      </c>
      <c r="O20" s="19">
        <v>320</v>
      </c>
      <c r="P20" s="19">
        <v>320</v>
      </c>
      <c r="Q20" s="19">
        <v>320</v>
      </c>
      <c r="R20" s="19">
        <v>320</v>
      </c>
      <c r="S20" s="19">
        <v>320</v>
      </c>
      <c r="T20" s="9">
        <f>IF(F20="SUMA",SUM(H20:S20),(IF(F20="PROMEDIO",AVERAGE(H20:S20),MAX(H20:S20))))</f>
        <v>320</v>
      </c>
      <c r="U20" s="10">
        <f>(T20/D20)*100</f>
        <v>100</v>
      </c>
      <c r="V20" s="72"/>
      <c r="W20" s="72"/>
      <c r="X20" s="72"/>
      <c r="Y20" s="72"/>
      <c r="Z20" s="11"/>
      <c r="AA20" s="7"/>
      <c r="AB20" s="7"/>
      <c r="AC20" s="7"/>
      <c r="AD20" s="7"/>
      <c r="AE20" s="7"/>
      <c r="AF20" s="7"/>
    </row>
    <row r="21" spans="1:32" ht="109.5" customHeight="1">
      <c r="A21" s="43"/>
      <c r="B21" s="43"/>
      <c r="C21" s="43"/>
      <c r="D21" s="43"/>
      <c r="E21" s="43"/>
      <c r="F21" s="43"/>
      <c r="G21" s="22" t="s">
        <v>38</v>
      </c>
      <c r="H21" s="13"/>
      <c r="I21" s="15"/>
      <c r="J21" s="15"/>
      <c r="K21" s="14">
        <v>337</v>
      </c>
      <c r="L21" s="14">
        <v>303</v>
      </c>
      <c r="M21" s="14">
        <v>1334</v>
      </c>
      <c r="N21" s="14">
        <v>330</v>
      </c>
      <c r="O21" s="16">
        <v>327</v>
      </c>
      <c r="P21" s="16">
        <v>326</v>
      </c>
      <c r="Q21" s="16">
        <v>324</v>
      </c>
      <c r="R21" s="16">
        <v>324</v>
      </c>
      <c r="S21" s="16">
        <v>318</v>
      </c>
      <c r="T21" s="17">
        <f>IF(F20="SUMA",SUM(H21:S21),(IF(F20="PROMEDIO",AVERAGE(H21:S21),MAX(H21:S21))))</f>
        <v>1334</v>
      </c>
      <c r="U21" s="18">
        <f>(T21/D20)*100</f>
        <v>416.875</v>
      </c>
      <c r="V21" s="43"/>
      <c r="W21" s="43"/>
      <c r="X21" s="43"/>
      <c r="Y21" s="43"/>
      <c r="Z21" s="11"/>
      <c r="AA21" s="7"/>
      <c r="AB21" s="7"/>
      <c r="AC21" s="7"/>
      <c r="AD21" s="7"/>
      <c r="AE21" s="7"/>
      <c r="AF21" s="7"/>
    </row>
    <row r="22" spans="1:32" ht="39.75" customHeight="1">
      <c r="A22" s="46" t="s">
        <v>48</v>
      </c>
      <c r="B22" s="47" t="s">
        <v>63</v>
      </c>
      <c r="C22" s="47" t="s">
        <v>64</v>
      </c>
      <c r="D22" s="50">
        <v>320</v>
      </c>
      <c r="E22" s="47" t="s">
        <v>65</v>
      </c>
      <c r="F22" s="55" t="s">
        <v>35</v>
      </c>
      <c r="G22" s="8" t="s">
        <v>36</v>
      </c>
      <c r="H22" s="19">
        <v>320</v>
      </c>
      <c r="I22" s="19">
        <v>320</v>
      </c>
      <c r="J22" s="19">
        <v>320</v>
      </c>
      <c r="K22" s="19">
        <v>320</v>
      </c>
      <c r="L22" s="19">
        <v>320</v>
      </c>
      <c r="M22" s="19">
        <v>320</v>
      </c>
      <c r="N22" s="19">
        <v>320</v>
      </c>
      <c r="O22" s="19">
        <v>320</v>
      </c>
      <c r="P22" s="19">
        <v>320</v>
      </c>
      <c r="Q22" s="19">
        <v>320</v>
      </c>
      <c r="R22" s="19">
        <v>320</v>
      </c>
      <c r="S22" s="19">
        <v>320</v>
      </c>
      <c r="T22" s="9">
        <f>IF(F22="SUMA",SUM(H22:S22),(IF(F22="PROMEDIO",AVERAGE(H22:S22),MAX(H22:S22))))</f>
        <v>320</v>
      </c>
      <c r="U22" s="10">
        <f>(T22/D22)*100</f>
        <v>100</v>
      </c>
      <c r="V22" s="54"/>
      <c r="W22" s="54"/>
      <c r="X22" s="54"/>
      <c r="Y22" s="54"/>
      <c r="Z22" s="11"/>
      <c r="AA22" s="7"/>
      <c r="AB22" s="7"/>
      <c r="AC22" s="7"/>
      <c r="AD22" s="7"/>
      <c r="AE22" s="7"/>
      <c r="AF22" s="7"/>
    </row>
    <row r="23" spans="1:32" ht="109.5" customHeight="1">
      <c r="A23" s="43"/>
      <c r="B23" s="43"/>
      <c r="C23" s="43"/>
      <c r="D23" s="43"/>
      <c r="E23" s="43"/>
      <c r="F23" s="43"/>
      <c r="G23" s="22" t="s">
        <v>38</v>
      </c>
      <c r="H23" s="13"/>
      <c r="I23" s="15"/>
      <c r="J23" s="15"/>
      <c r="K23" s="14">
        <v>337</v>
      </c>
      <c r="L23" s="14">
        <v>303</v>
      </c>
      <c r="M23" s="14">
        <v>1334</v>
      </c>
      <c r="N23" s="14">
        <v>330</v>
      </c>
      <c r="O23" s="16">
        <v>327</v>
      </c>
      <c r="P23" s="16">
        <v>326</v>
      </c>
      <c r="Q23" s="16">
        <v>324</v>
      </c>
      <c r="R23" s="16">
        <v>324</v>
      </c>
      <c r="S23" s="16">
        <v>318</v>
      </c>
      <c r="T23" s="17">
        <f>IF(F22="SUMA",SUM(H23:S23),(IF(F22="PROMEDIO",AVERAGE(H23:S23),MAX(H23:S23))))</f>
        <v>1334</v>
      </c>
      <c r="U23" s="18">
        <f>(T23/D22)*100</f>
        <v>416.875</v>
      </c>
      <c r="V23" s="43"/>
      <c r="W23" s="43"/>
      <c r="X23" s="43"/>
      <c r="Y23" s="43"/>
      <c r="Z23" s="11"/>
      <c r="AA23" s="7"/>
      <c r="AB23" s="7"/>
      <c r="AC23" s="7"/>
      <c r="AD23" s="7"/>
      <c r="AE23" s="7"/>
      <c r="AF23" s="7"/>
    </row>
    <row r="24" spans="1:32" ht="39.75" customHeight="1">
      <c r="A24" s="46" t="s">
        <v>48</v>
      </c>
      <c r="B24" s="47" t="s">
        <v>66</v>
      </c>
      <c r="C24" s="47" t="s">
        <v>67</v>
      </c>
      <c r="D24" s="50">
        <v>320</v>
      </c>
      <c r="E24" s="47" t="s">
        <v>68</v>
      </c>
      <c r="F24" s="55" t="s">
        <v>35</v>
      </c>
      <c r="G24" s="19" t="s">
        <v>36</v>
      </c>
      <c r="H24" s="19">
        <v>320</v>
      </c>
      <c r="I24" s="19">
        <v>320</v>
      </c>
      <c r="J24" s="19">
        <v>320</v>
      </c>
      <c r="K24" s="19">
        <v>320</v>
      </c>
      <c r="L24" s="19">
        <v>320</v>
      </c>
      <c r="M24" s="19">
        <v>320</v>
      </c>
      <c r="N24" s="19">
        <v>320</v>
      </c>
      <c r="O24" s="19">
        <v>320</v>
      </c>
      <c r="P24" s="19">
        <v>320</v>
      </c>
      <c r="Q24" s="19">
        <v>320</v>
      </c>
      <c r="R24" s="19">
        <v>320</v>
      </c>
      <c r="S24" s="19">
        <v>320</v>
      </c>
      <c r="T24" s="9">
        <f>IF(F24="SUMA",SUM(H24:S24),(IF(F24="PROMEDIO",AVERAGE(H24:S24),MAX(H24:S24))))</f>
        <v>320</v>
      </c>
      <c r="U24" s="10">
        <f>(T24/D24)*100</f>
        <v>100</v>
      </c>
      <c r="V24" s="54"/>
      <c r="W24" s="54"/>
      <c r="X24" s="54"/>
      <c r="Y24" s="54"/>
      <c r="Z24" s="11"/>
      <c r="AA24" s="7"/>
      <c r="AB24" s="7"/>
      <c r="AC24" s="7"/>
      <c r="AD24" s="7"/>
      <c r="AE24" s="7"/>
      <c r="AF24" s="7"/>
    </row>
    <row r="25" spans="1:32" ht="109.5" customHeight="1">
      <c r="A25" s="43"/>
      <c r="B25" s="43"/>
      <c r="C25" s="43"/>
      <c r="D25" s="43"/>
      <c r="E25" s="43"/>
      <c r="F25" s="43"/>
      <c r="G25" s="22" t="s">
        <v>38</v>
      </c>
      <c r="H25" s="13"/>
      <c r="I25" s="15"/>
      <c r="J25" s="15"/>
      <c r="K25" s="14">
        <v>337</v>
      </c>
      <c r="L25" s="14">
        <v>303</v>
      </c>
      <c r="M25" s="14">
        <v>1334</v>
      </c>
      <c r="N25" s="14">
        <v>330</v>
      </c>
      <c r="O25" s="16">
        <v>327</v>
      </c>
      <c r="P25" s="16">
        <v>326</v>
      </c>
      <c r="Q25" s="16">
        <v>324</v>
      </c>
      <c r="R25" s="16">
        <v>324</v>
      </c>
      <c r="S25" s="16">
        <v>318</v>
      </c>
      <c r="T25" s="17">
        <f>IF(F24="SUMA",SUM(H25:S25),(IF(F24="PROMEDIO",AVERAGE(H25:S25),MAX(H25:S25))))</f>
        <v>1334</v>
      </c>
      <c r="U25" s="18">
        <f>(T25/D24)*100</f>
        <v>416.875</v>
      </c>
      <c r="V25" s="43"/>
      <c r="W25" s="43"/>
      <c r="X25" s="43"/>
      <c r="Y25" s="43"/>
      <c r="Z25" s="11"/>
      <c r="AA25" s="7"/>
      <c r="AB25" s="7"/>
      <c r="AC25" s="7"/>
      <c r="AD25" s="7"/>
      <c r="AE25" s="7"/>
      <c r="AF25" s="7"/>
    </row>
    <row r="26" spans="1:32" ht="39.75" customHeight="1">
      <c r="A26" s="46" t="s">
        <v>48</v>
      </c>
      <c r="B26" s="47" t="s">
        <v>69</v>
      </c>
      <c r="C26" s="47" t="s">
        <v>70</v>
      </c>
      <c r="D26" s="50">
        <v>320</v>
      </c>
      <c r="E26" s="47" t="s">
        <v>71</v>
      </c>
      <c r="F26" s="55" t="s">
        <v>35</v>
      </c>
      <c r="G26" s="19" t="s">
        <v>36</v>
      </c>
      <c r="H26" s="19">
        <v>320</v>
      </c>
      <c r="I26" s="19">
        <v>320</v>
      </c>
      <c r="J26" s="19">
        <v>320</v>
      </c>
      <c r="K26" s="19">
        <v>320</v>
      </c>
      <c r="L26" s="19">
        <v>320</v>
      </c>
      <c r="M26" s="19">
        <v>320</v>
      </c>
      <c r="N26" s="19">
        <v>320</v>
      </c>
      <c r="O26" s="19">
        <v>320</v>
      </c>
      <c r="P26" s="19">
        <v>320</v>
      </c>
      <c r="Q26" s="19">
        <v>320</v>
      </c>
      <c r="R26" s="19">
        <v>320</v>
      </c>
      <c r="S26" s="19">
        <v>320</v>
      </c>
      <c r="T26" s="9">
        <f>IF(F26="SUMA",SUM(H26:S26),(IF(F26="PROMEDIO",AVERAGE(H26:S26),MAX(H26:S26))))</f>
        <v>320</v>
      </c>
      <c r="U26" s="10">
        <f>(T26/D26)*100</f>
        <v>100</v>
      </c>
      <c r="V26" s="54"/>
      <c r="W26" s="54"/>
      <c r="X26" s="54"/>
      <c r="Y26" s="54"/>
      <c r="Z26" s="11"/>
      <c r="AA26" s="7"/>
      <c r="AB26" s="7"/>
      <c r="AC26" s="7"/>
      <c r="AD26" s="7"/>
      <c r="AE26" s="7"/>
      <c r="AF26" s="7"/>
    </row>
    <row r="27" spans="1:32" ht="109.5" customHeight="1">
      <c r="A27" s="43"/>
      <c r="B27" s="43"/>
      <c r="C27" s="43"/>
      <c r="D27" s="43"/>
      <c r="E27" s="43"/>
      <c r="F27" s="43"/>
      <c r="G27" s="22" t="s">
        <v>38</v>
      </c>
      <c r="H27" s="13"/>
      <c r="I27" s="15"/>
      <c r="J27" s="15"/>
      <c r="K27" s="14">
        <v>337</v>
      </c>
      <c r="L27" s="14">
        <v>303</v>
      </c>
      <c r="M27" s="14">
        <v>1334</v>
      </c>
      <c r="N27" s="14">
        <v>330</v>
      </c>
      <c r="O27" s="16">
        <v>327</v>
      </c>
      <c r="P27" s="16">
        <v>326</v>
      </c>
      <c r="Q27" s="16">
        <v>324</v>
      </c>
      <c r="R27" s="16">
        <v>324</v>
      </c>
      <c r="S27" s="16">
        <v>318</v>
      </c>
      <c r="T27" s="17">
        <f>IF(F26="SUMA",SUM(H27:S27),(IF(F26="PROMEDIO",AVERAGE(H27:S27),MAX(H27:S27))))</f>
        <v>1334</v>
      </c>
      <c r="U27" s="18">
        <f>(T27/D26)*100</f>
        <v>416.875</v>
      </c>
      <c r="V27" s="43"/>
      <c r="W27" s="43"/>
      <c r="X27" s="43"/>
      <c r="Y27" s="43"/>
      <c r="Z27" s="11"/>
      <c r="AA27" s="7"/>
      <c r="AB27" s="7"/>
      <c r="AC27" s="7"/>
      <c r="AD27" s="7"/>
      <c r="AE27" s="7"/>
      <c r="AF27" s="7"/>
    </row>
    <row r="28" spans="1:32" ht="39.75" customHeight="1">
      <c r="A28" s="46" t="s">
        <v>44</v>
      </c>
      <c r="B28" s="47" t="s">
        <v>72</v>
      </c>
      <c r="C28" s="47" t="s">
        <v>73</v>
      </c>
      <c r="D28" s="50">
        <v>20</v>
      </c>
      <c r="E28" s="51" t="s">
        <v>74</v>
      </c>
      <c r="F28" s="55" t="s">
        <v>35</v>
      </c>
      <c r="G28" s="8" t="s">
        <v>36</v>
      </c>
      <c r="H28" s="9"/>
      <c r="I28" s="9"/>
      <c r="J28" s="9">
        <v>20</v>
      </c>
      <c r="K28" s="9"/>
      <c r="L28" s="9"/>
      <c r="M28" s="9">
        <v>19</v>
      </c>
      <c r="N28" s="9"/>
      <c r="O28" s="9"/>
      <c r="P28" s="9">
        <v>20</v>
      </c>
      <c r="Q28" s="9"/>
      <c r="R28" s="9"/>
      <c r="S28" s="9">
        <v>20</v>
      </c>
      <c r="T28" s="9">
        <f>IF(F28="SUMA",SUM(H28:S28),(IF(F28="PROMEDIO",AVERAGE(H28:S28),MAX(H28:S28))))</f>
        <v>20</v>
      </c>
      <c r="U28" s="10">
        <f>(T28/D28)*100</f>
        <v>100</v>
      </c>
      <c r="V28" s="42"/>
      <c r="W28" s="42"/>
      <c r="X28" s="42"/>
      <c r="Y28" s="42"/>
      <c r="Z28" s="11"/>
      <c r="AA28" s="7"/>
      <c r="AB28" s="7"/>
      <c r="AC28" s="7"/>
      <c r="AD28" s="7"/>
      <c r="AE28" s="7"/>
      <c r="AF28" s="7"/>
    </row>
    <row r="29" spans="1:32" ht="109.5" customHeight="1">
      <c r="A29" s="43"/>
      <c r="B29" s="43"/>
      <c r="C29" s="43"/>
      <c r="D29" s="43"/>
      <c r="E29" s="43"/>
      <c r="F29" s="43"/>
      <c r="G29" s="22" t="s">
        <v>38</v>
      </c>
      <c r="H29" s="27"/>
      <c r="I29" s="15"/>
      <c r="J29" s="15"/>
      <c r="K29" s="15"/>
      <c r="L29" s="15"/>
      <c r="M29" s="14">
        <v>28</v>
      </c>
      <c r="N29" s="15"/>
      <c r="O29" s="15"/>
      <c r="P29" s="16">
        <v>8</v>
      </c>
      <c r="Q29" s="15"/>
      <c r="R29" s="15"/>
      <c r="S29" s="16">
        <v>15</v>
      </c>
      <c r="T29" s="17">
        <f>IF(F28="SUMA",SUM(H29:S29),(IF(F28="PROMEDIO",AVERAGE(H29:S29),MAX(H29:S29))))</f>
        <v>28</v>
      </c>
      <c r="U29" s="18">
        <f>(T29/D28)*100</f>
        <v>140</v>
      </c>
      <c r="V29" s="43"/>
      <c r="W29" s="43"/>
      <c r="X29" s="43"/>
      <c r="Y29" s="43"/>
      <c r="Z29" s="11"/>
      <c r="AA29" s="7"/>
      <c r="AB29" s="7"/>
      <c r="AC29" s="7"/>
      <c r="AD29" s="7"/>
      <c r="AE29" s="7"/>
      <c r="AF29" s="7"/>
    </row>
    <row r="30" spans="1:32" ht="39.75" customHeight="1">
      <c r="A30" s="46" t="s">
        <v>48</v>
      </c>
      <c r="B30" s="47" t="s">
        <v>75</v>
      </c>
      <c r="C30" s="48" t="s">
        <v>76</v>
      </c>
      <c r="D30" s="50">
        <v>23</v>
      </c>
      <c r="E30" s="51" t="s">
        <v>77</v>
      </c>
      <c r="F30" s="52" t="s">
        <v>78</v>
      </c>
      <c r="G30" s="8" t="s">
        <v>36</v>
      </c>
      <c r="H30" s="9"/>
      <c r="I30" s="9"/>
      <c r="J30" s="9">
        <v>6</v>
      </c>
      <c r="K30" s="9"/>
      <c r="L30" s="9"/>
      <c r="M30" s="9">
        <v>6</v>
      </c>
      <c r="N30" s="9"/>
      <c r="O30" s="9"/>
      <c r="P30" s="28">
        <v>5</v>
      </c>
      <c r="Q30" s="9"/>
      <c r="R30" s="9"/>
      <c r="S30" s="9">
        <v>6</v>
      </c>
      <c r="T30" s="9">
        <f>IF(F30="SUMA",SUM(H30:S30),(IF(F30="PROMEDIO",AVERAGE(H30:S30),MAX(H30:S30))))</f>
        <v>23</v>
      </c>
      <c r="U30" s="10">
        <f>(T30/D30)*100</f>
        <v>100</v>
      </c>
      <c r="V30" s="42"/>
      <c r="W30" s="42"/>
      <c r="X30" s="42"/>
      <c r="Y30" s="42"/>
      <c r="Z30" s="11"/>
      <c r="AA30" s="7"/>
      <c r="AB30" s="7"/>
      <c r="AC30" s="7"/>
      <c r="AD30" s="7"/>
      <c r="AE30" s="7"/>
      <c r="AF30" s="7"/>
    </row>
    <row r="31" spans="1:32" ht="109.5" customHeight="1">
      <c r="A31" s="43"/>
      <c r="B31" s="43"/>
      <c r="C31" s="49"/>
      <c r="D31" s="43"/>
      <c r="E31" s="43"/>
      <c r="F31" s="43"/>
      <c r="G31" s="22" t="s">
        <v>38</v>
      </c>
      <c r="H31" s="27"/>
      <c r="I31" s="15"/>
      <c r="J31" s="15"/>
      <c r="K31" s="15"/>
      <c r="L31" s="15"/>
      <c r="M31" s="14">
        <v>2</v>
      </c>
      <c r="N31" s="15"/>
      <c r="O31" s="15"/>
      <c r="P31" s="16">
        <v>5</v>
      </c>
      <c r="Q31" s="15"/>
      <c r="R31" s="15"/>
      <c r="S31" s="16">
        <v>7</v>
      </c>
      <c r="T31" s="17">
        <f>IF(F30="SUMA",SUM(H31:S31),(IF(F30="PROMEDIO",AVERAGE(H31:S31),MAX(H31:S31))))</f>
        <v>14</v>
      </c>
      <c r="U31" s="18">
        <f>(T31/D30)*100</f>
        <v>60.869565217391312</v>
      </c>
      <c r="V31" s="43"/>
      <c r="W31" s="43"/>
      <c r="X31" s="43"/>
      <c r="Y31" s="43"/>
      <c r="Z31" s="11"/>
      <c r="AA31" s="7"/>
      <c r="AB31" s="7"/>
      <c r="AC31" s="7"/>
      <c r="AD31" s="7"/>
      <c r="AE31" s="7"/>
      <c r="AF31" s="7"/>
    </row>
    <row r="32" spans="1:32" ht="39.75" customHeight="1">
      <c r="A32" s="46" t="s">
        <v>48</v>
      </c>
      <c r="B32" s="47" t="s">
        <v>79</v>
      </c>
      <c r="C32" s="48" t="s">
        <v>80</v>
      </c>
      <c r="D32" s="50">
        <v>10</v>
      </c>
      <c r="E32" s="51" t="s">
        <v>74</v>
      </c>
      <c r="F32" s="52" t="s">
        <v>78</v>
      </c>
      <c r="G32" s="8" t="s">
        <v>36</v>
      </c>
      <c r="H32" s="9"/>
      <c r="I32" s="9"/>
      <c r="J32" s="9">
        <v>3</v>
      </c>
      <c r="K32" s="9"/>
      <c r="L32" s="9"/>
      <c r="M32" s="9">
        <v>3</v>
      </c>
      <c r="N32" s="9"/>
      <c r="O32" s="9"/>
      <c r="P32" s="28">
        <v>2</v>
      </c>
      <c r="Q32" s="9"/>
      <c r="R32" s="9"/>
      <c r="S32" s="28">
        <v>2</v>
      </c>
      <c r="T32" s="9">
        <f>IF(F32="SUMA",SUM(H32:S32),(IF(F32="PROMEDIO",AVERAGE(H32:S32),MAX(H32:S32))))</f>
        <v>10</v>
      </c>
      <c r="U32" s="10">
        <f>(T32/D32)*100</f>
        <v>100</v>
      </c>
      <c r="V32" s="42"/>
      <c r="W32" s="42"/>
      <c r="X32" s="42"/>
      <c r="Y32" s="42"/>
      <c r="Z32" s="11"/>
      <c r="AA32" s="7"/>
      <c r="AB32" s="7"/>
      <c r="AC32" s="7"/>
      <c r="AD32" s="7"/>
      <c r="AE32" s="7"/>
      <c r="AF32" s="7"/>
    </row>
    <row r="33" spans="1:32" ht="109.5" customHeight="1">
      <c r="A33" s="43"/>
      <c r="B33" s="43"/>
      <c r="C33" s="49"/>
      <c r="D33" s="43"/>
      <c r="E33" s="43"/>
      <c r="F33" s="43"/>
      <c r="G33" s="22" t="s">
        <v>38</v>
      </c>
      <c r="H33" s="27"/>
      <c r="I33" s="15"/>
      <c r="J33" s="15"/>
      <c r="K33" s="15"/>
      <c r="L33" s="15"/>
      <c r="M33" s="14">
        <v>4</v>
      </c>
      <c r="N33" s="15"/>
      <c r="O33" s="15"/>
      <c r="P33" s="16">
        <v>2</v>
      </c>
      <c r="Q33" s="15"/>
      <c r="R33" s="15"/>
      <c r="S33" s="16">
        <v>2</v>
      </c>
      <c r="T33" s="17">
        <f>IF(F32="SUMA",SUM(H33:S33),(IF(F32="PROMEDIO",AVERAGE(H33:S33),MAX(H33:S33))))</f>
        <v>8</v>
      </c>
      <c r="U33" s="18">
        <f>(T33/D32)*100</f>
        <v>80</v>
      </c>
      <c r="V33" s="43"/>
      <c r="W33" s="43"/>
      <c r="X33" s="43"/>
      <c r="Y33" s="43"/>
      <c r="Z33" s="11"/>
      <c r="AA33" s="7"/>
      <c r="AB33" s="7"/>
      <c r="AC33" s="7"/>
      <c r="AD33" s="7"/>
      <c r="AE33" s="7"/>
      <c r="AF33" s="7"/>
    </row>
    <row r="34" spans="1:32" ht="39.75" customHeight="1">
      <c r="A34" s="46" t="s">
        <v>48</v>
      </c>
      <c r="B34" s="47" t="s">
        <v>81</v>
      </c>
      <c r="C34" s="47" t="s">
        <v>82</v>
      </c>
      <c r="D34" s="50">
        <v>10</v>
      </c>
      <c r="E34" s="47" t="s">
        <v>83</v>
      </c>
      <c r="F34" s="52" t="s">
        <v>35</v>
      </c>
      <c r="G34" s="8" t="s">
        <v>36</v>
      </c>
      <c r="H34" s="9"/>
      <c r="I34" s="9"/>
      <c r="J34" s="9">
        <v>18</v>
      </c>
      <c r="K34" s="9"/>
      <c r="L34" s="9"/>
      <c r="M34" s="9">
        <v>18</v>
      </c>
      <c r="N34" s="9"/>
      <c r="O34" s="9"/>
      <c r="P34" s="28">
        <v>10</v>
      </c>
      <c r="Q34" s="9"/>
      <c r="R34" s="9"/>
      <c r="S34" s="28">
        <v>10</v>
      </c>
      <c r="T34" s="9">
        <f>IF(F34="SUMA",SUM(H34:S34),(IF(F34="PROMEDIO",AVERAGE(H34:S34),MAX(H34:S34))))</f>
        <v>18</v>
      </c>
      <c r="U34" s="10">
        <f>(T34/D34)*100</f>
        <v>180</v>
      </c>
      <c r="V34" s="42"/>
      <c r="W34" s="44"/>
      <c r="X34" s="42"/>
      <c r="Y34" s="44" t="s">
        <v>84</v>
      </c>
      <c r="Z34" s="11"/>
      <c r="AA34" s="7"/>
      <c r="AB34" s="7"/>
      <c r="AC34" s="7"/>
      <c r="AD34" s="7"/>
      <c r="AE34" s="7"/>
      <c r="AF34" s="7"/>
    </row>
    <row r="35" spans="1:32" ht="109.5" customHeight="1">
      <c r="A35" s="43"/>
      <c r="B35" s="43"/>
      <c r="C35" s="43"/>
      <c r="D35" s="43"/>
      <c r="E35" s="43"/>
      <c r="F35" s="43"/>
      <c r="G35" s="22" t="s">
        <v>38</v>
      </c>
      <c r="H35" s="13"/>
      <c r="I35" s="15"/>
      <c r="J35" s="15"/>
      <c r="K35" s="15"/>
      <c r="L35" s="15"/>
      <c r="M35" s="14">
        <v>19</v>
      </c>
      <c r="N35" s="15"/>
      <c r="O35" s="15"/>
      <c r="P35" s="16">
        <v>7</v>
      </c>
      <c r="Q35" s="15"/>
      <c r="R35" s="15"/>
      <c r="S35" s="29">
        <v>15</v>
      </c>
      <c r="T35" s="17">
        <f>IF(F34="SUMA",SUM(H35:S35),(IF(F34="PROMEDIO",AVERAGE(H35:S35),MAX(H35:S35))))</f>
        <v>19</v>
      </c>
      <c r="U35" s="18">
        <f>(T35/D34)*100</f>
        <v>190</v>
      </c>
      <c r="V35" s="43"/>
      <c r="W35" s="43"/>
      <c r="X35" s="43"/>
      <c r="Y35" s="43"/>
      <c r="Z35" s="11"/>
      <c r="AA35" s="7"/>
      <c r="AB35" s="7"/>
      <c r="AC35" s="7"/>
      <c r="AD35" s="7"/>
      <c r="AE35" s="7"/>
      <c r="AF35" s="7"/>
    </row>
    <row r="36" spans="1:32" ht="39.75" customHeight="1">
      <c r="A36" s="46" t="s">
        <v>48</v>
      </c>
      <c r="B36" s="47" t="s">
        <v>85</v>
      </c>
      <c r="C36" s="47" t="s">
        <v>58</v>
      </c>
      <c r="D36" s="47">
        <v>15</v>
      </c>
      <c r="E36" s="53" t="s">
        <v>86</v>
      </c>
      <c r="F36" s="52" t="s">
        <v>78</v>
      </c>
      <c r="G36" s="8" t="s">
        <v>36</v>
      </c>
      <c r="H36" s="9"/>
      <c r="I36" s="9"/>
      <c r="J36" s="9">
        <v>4</v>
      </c>
      <c r="K36" s="9"/>
      <c r="L36" s="9"/>
      <c r="M36" s="9">
        <v>4</v>
      </c>
      <c r="N36" s="9"/>
      <c r="O36" s="9"/>
      <c r="P36" s="9">
        <v>4</v>
      </c>
      <c r="Q36" s="9"/>
      <c r="R36" s="9"/>
      <c r="S36" s="28">
        <v>3</v>
      </c>
      <c r="T36" s="9">
        <f>IF(F36="SUMA",SUM(H36:S36),(IF(F36="PROMEDIO",AVERAGE(H36:S36),MAX(H36:S36))))</f>
        <v>15</v>
      </c>
      <c r="U36" s="10">
        <f>(T36/D36)*100</f>
        <v>100</v>
      </c>
      <c r="V36" s="42"/>
      <c r="W36" s="42"/>
      <c r="X36" s="42"/>
      <c r="Y36" s="42"/>
      <c r="Z36" s="11"/>
      <c r="AA36" s="7"/>
      <c r="AB36" s="7"/>
      <c r="AC36" s="7"/>
      <c r="AD36" s="7"/>
      <c r="AE36" s="7"/>
      <c r="AF36" s="7"/>
    </row>
    <row r="37" spans="1:32" ht="109.5" customHeight="1">
      <c r="A37" s="43"/>
      <c r="B37" s="43"/>
      <c r="C37" s="43"/>
      <c r="D37" s="43"/>
      <c r="E37" s="43"/>
      <c r="F37" s="43"/>
      <c r="G37" s="22" t="s">
        <v>38</v>
      </c>
      <c r="H37" s="13"/>
      <c r="I37" s="15"/>
      <c r="J37" s="15"/>
      <c r="K37" s="15"/>
      <c r="L37" s="15"/>
      <c r="M37" s="14">
        <v>7</v>
      </c>
      <c r="N37" s="15"/>
      <c r="O37" s="15"/>
      <c r="P37" s="16">
        <v>3</v>
      </c>
      <c r="Q37" s="15"/>
      <c r="R37" s="15"/>
      <c r="S37" s="16">
        <v>4</v>
      </c>
      <c r="T37" s="17">
        <f>IF(F36="SUMA",SUM(H37:S37),(IF(F36="PROMEDIO",AVERAGE(H37:S37),MAX(H37:S37))))</f>
        <v>14</v>
      </c>
      <c r="U37" s="18">
        <f>(T37/D36)*100</f>
        <v>93.333333333333329</v>
      </c>
      <c r="V37" s="43"/>
      <c r="W37" s="43"/>
      <c r="X37" s="43"/>
      <c r="Y37" s="43"/>
      <c r="Z37" s="11"/>
      <c r="AA37" s="7"/>
      <c r="AB37" s="7"/>
      <c r="AC37" s="7"/>
      <c r="AD37" s="7"/>
      <c r="AE37" s="7"/>
      <c r="AF37" s="7"/>
    </row>
    <row r="38" spans="1:32" ht="39.75" customHeight="1">
      <c r="A38" s="46" t="s">
        <v>44</v>
      </c>
      <c r="B38" s="47" t="s">
        <v>87</v>
      </c>
      <c r="C38" s="47" t="s">
        <v>88</v>
      </c>
      <c r="D38" s="47">
        <v>327</v>
      </c>
      <c r="E38" s="47" t="s">
        <v>89</v>
      </c>
      <c r="F38" s="52" t="s">
        <v>35</v>
      </c>
      <c r="G38" s="8" t="s">
        <v>36</v>
      </c>
      <c r="H38" s="19">
        <v>335</v>
      </c>
      <c r="I38" s="19">
        <v>341</v>
      </c>
      <c r="J38" s="19">
        <v>338</v>
      </c>
      <c r="K38" s="19">
        <v>347</v>
      </c>
      <c r="L38" s="19">
        <v>342</v>
      </c>
      <c r="M38" s="19">
        <v>334</v>
      </c>
      <c r="N38" s="19">
        <v>343</v>
      </c>
      <c r="O38" s="19">
        <v>330</v>
      </c>
      <c r="P38" s="30">
        <v>327</v>
      </c>
      <c r="Q38" s="19">
        <v>319</v>
      </c>
      <c r="R38" s="19">
        <v>326</v>
      </c>
      <c r="S38" s="30">
        <v>327</v>
      </c>
      <c r="T38" s="9">
        <f>IF(F38="SUMA",SUM(H38:S38),(IF(F38="PROMEDIO",AVERAGE(H38:S38),MAX(H38:S38))))</f>
        <v>347</v>
      </c>
      <c r="U38" s="10">
        <f>(T38/D38)*100</f>
        <v>106.11620795107032</v>
      </c>
      <c r="V38" s="45"/>
      <c r="W38" s="45"/>
      <c r="X38" s="45"/>
      <c r="Y38" s="45"/>
      <c r="Z38" s="11"/>
      <c r="AA38" s="7"/>
      <c r="AB38" s="7"/>
      <c r="AC38" s="7"/>
      <c r="AD38" s="7"/>
      <c r="AE38" s="7"/>
      <c r="AF38" s="7"/>
    </row>
    <row r="39" spans="1:32" ht="109.5" customHeight="1">
      <c r="A39" s="43"/>
      <c r="B39" s="43"/>
      <c r="C39" s="43"/>
      <c r="D39" s="43"/>
      <c r="E39" s="43"/>
      <c r="F39" s="43"/>
      <c r="G39" s="22" t="s">
        <v>38</v>
      </c>
      <c r="H39" s="13"/>
      <c r="I39" s="15"/>
      <c r="J39" s="15"/>
      <c r="K39" s="14">
        <v>366</v>
      </c>
      <c r="L39" s="20">
        <v>244</v>
      </c>
      <c r="M39" s="14">
        <v>1334</v>
      </c>
      <c r="N39" s="14">
        <v>330</v>
      </c>
      <c r="O39" s="16">
        <v>327</v>
      </c>
      <c r="P39" s="16">
        <v>326</v>
      </c>
      <c r="Q39" s="16">
        <v>324</v>
      </c>
      <c r="R39" s="16">
        <v>324</v>
      </c>
      <c r="S39" s="16">
        <v>318</v>
      </c>
      <c r="T39" s="17">
        <f>IF(F38="SUMA",SUM(H39:S39),(IF(F38="PROMEDIO",AVERAGE(H39:S39),MAX(H39:S39))))</f>
        <v>1334</v>
      </c>
      <c r="U39" s="18">
        <f>(T39/D38)*100</f>
        <v>407.95107033639147</v>
      </c>
      <c r="V39" s="43"/>
      <c r="W39" s="43"/>
      <c r="X39" s="43"/>
      <c r="Y39" s="43"/>
      <c r="Z39" s="11"/>
      <c r="AA39" s="7"/>
      <c r="AB39" s="7"/>
      <c r="AC39" s="7"/>
      <c r="AD39" s="7"/>
      <c r="AE39" s="7"/>
      <c r="AF39" s="7"/>
    </row>
    <row r="40" spans="1:32" ht="39.75" customHeight="1">
      <c r="A40" s="46" t="s">
        <v>48</v>
      </c>
      <c r="B40" s="47" t="s">
        <v>90</v>
      </c>
      <c r="C40" s="51" t="s">
        <v>58</v>
      </c>
      <c r="D40" s="47">
        <v>1004</v>
      </c>
      <c r="E40" s="51" t="s">
        <v>91</v>
      </c>
      <c r="F40" s="52" t="s">
        <v>78</v>
      </c>
      <c r="G40" s="8" t="s">
        <v>36</v>
      </c>
      <c r="H40" s="19"/>
      <c r="I40" s="19"/>
      <c r="J40" s="19">
        <v>175</v>
      </c>
      <c r="K40" s="19"/>
      <c r="L40" s="19"/>
      <c r="M40" s="19">
        <v>175</v>
      </c>
      <c r="N40" s="19"/>
      <c r="O40" s="19"/>
      <c r="P40" s="30">
        <v>327</v>
      </c>
      <c r="Q40" s="19"/>
      <c r="R40" s="19"/>
      <c r="S40" s="30">
        <v>327</v>
      </c>
      <c r="T40" s="9">
        <f>IF(F40="SUMA",SUM(H40:S40),(IF(F40="PROMEDIO",AVERAGE(H40:S40),MAX(H40:S40))))</f>
        <v>1004</v>
      </c>
      <c r="U40" s="10">
        <f>(T40/D40)*100</f>
        <v>100</v>
      </c>
      <c r="V40" s="42"/>
      <c r="W40" s="42"/>
      <c r="X40" s="42"/>
      <c r="Y40" s="42"/>
      <c r="Z40" s="11"/>
      <c r="AA40" s="7"/>
      <c r="AB40" s="7"/>
      <c r="AC40" s="7"/>
      <c r="AD40" s="7"/>
      <c r="AE40" s="7"/>
      <c r="AF40" s="7"/>
    </row>
    <row r="41" spans="1:32" ht="109.5" customHeight="1">
      <c r="A41" s="43"/>
      <c r="B41" s="43"/>
      <c r="C41" s="43"/>
      <c r="D41" s="43"/>
      <c r="E41" s="43"/>
      <c r="F41" s="43"/>
      <c r="G41" s="22" t="s">
        <v>38</v>
      </c>
      <c r="H41" s="13"/>
      <c r="I41" s="15"/>
      <c r="J41" s="15"/>
      <c r="K41" s="15"/>
      <c r="L41" s="15"/>
      <c r="M41" s="14">
        <v>352</v>
      </c>
      <c r="N41" s="15"/>
      <c r="O41" s="15"/>
      <c r="P41" s="16">
        <v>285</v>
      </c>
      <c r="Q41" s="15"/>
      <c r="R41" s="15"/>
      <c r="S41" s="16">
        <v>368</v>
      </c>
      <c r="T41" s="17">
        <f>IF(F40="SUMA",SUM(H41:S41),(IF(F40="PROMEDIO",AVERAGE(H41:S41),MAX(H41:S41))))</f>
        <v>1005</v>
      </c>
      <c r="U41" s="18">
        <f>(T41/D40)*100</f>
        <v>100.09960159362549</v>
      </c>
      <c r="V41" s="43"/>
      <c r="W41" s="43"/>
      <c r="X41" s="43"/>
      <c r="Y41" s="43"/>
      <c r="Z41" s="11"/>
      <c r="AA41" s="7"/>
      <c r="AB41" s="7"/>
      <c r="AC41" s="7"/>
      <c r="AD41" s="7"/>
      <c r="AE41" s="7"/>
      <c r="AF41" s="7"/>
    </row>
    <row r="42" spans="1:32" ht="39.75" customHeight="1">
      <c r="A42" s="46" t="s">
        <v>48</v>
      </c>
      <c r="B42" s="47" t="s">
        <v>92</v>
      </c>
      <c r="C42" s="51" t="s">
        <v>58</v>
      </c>
      <c r="D42" s="47">
        <v>4400</v>
      </c>
      <c r="E42" s="51" t="s">
        <v>93</v>
      </c>
      <c r="F42" s="52" t="s">
        <v>78</v>
      </c>
      <c r="G42" s="8" t="s">
        <v>36</v>
      </c>
      <c r="H42" s="19"/>
      <c r="I42" s="19"/>
      <c r="J42" s="19">
        <v>1250</v>
      </c>
      <c r="K42" s="19"/>
      <c r="L42" s="19"/>
      <c r="M42" s="19">
        <v>1250</v>
      </c>
      <c r="N42" s="19"/>
      <c r="O42" s="19"/>
      <c r="P42" s="30">
        <v>950</v>
      </c>
      <c r="Q42" s="19"/>
      <c r="R42" s="19"/>
      <c r="S42" s="30">
        <v>950</v>
      </c>
      <c r="T42" s="9">
        <f>IF(F42="SUMA",SUM(H42:S42),(IF(F42="PROMEDIO",AVERAGE(H42:S42),MAX(H42:S42))))</f>
        <v>4400</v>
      </c>
      <c r="U42" s="10">
        <f>(T42/D42)*100</f>
        <v>100</v>
      </c>
      <c r="V42" s="42"/>
      <c r="W42" s="42"/>
      <c r="X42" s="42"/>
      <c r="Y42" s="42"/>
      <c r="Z42" s="11"/>
      <c r="AA42" s="7"/>
      <c r="AB42" s="7"/>
      <c r="AC42" s="7"/>
      <c r="AD42" s="7"/>
      <c r="AE42" s="7"/>
      <c r="AF42" s="7"/>
    </row>
    <row r="43" spans="1:32" ht="109.5" customHeight="1">
      <c r="A43" s="43"/>
      <c r="B43" s="43"/>
      <c r="C43" s="43"/>
      <c r="D43" s="43"/>
      <c r="E43" s="43"/>
      <c r="F43" s="43"/>
      <c r="G43" s="22" t="s">
        <v>38</v>
      </c>
      <c r="H43" s="13"/>
      <c r="I43" s="15"/>
      <c r="J43" s="15"/>
      <c r="K43" s="15"/>
      <c r="L43" s="15"/>
      <c r="M43" s="14">
        <v>2197</v>
      </c>
      <c r="N43" s="15"/>
      <c r="O43" s="15"/>
      <c r="P43" s="16">
        <v>1132</v>
      </c>
      <c r="Q43" s="15"/>
      <c r="R43" s="15"/>
      <c r="S43" s="16">
        <v>1083</v>
      </c>
      <c r="T43" s="17">
        <f>IF(F42="SUMA",SUM(H43:S43),(IF(F42="PROMEDIO",AVERAGE(H43:S43),MAX(H43:S43))))</f>
        <v>4412</v>
      </c>
      <c r="U43" s="18">
        <f>(T43/D42)*100</f>
        <v>100.27272727272727</v>
      </c>
      <c r="V43" s="43"/>
      <c r="W43" s="43"/>
      <c r="X43" s="43"/>
      <c r="Y43" s="43"/>
      <c r="Z43" s="11"/>
      <c r="AA43" s="7"/>
      <c r="AB43" s="7"/>
      <c r="AC43" s="7"/>
      <c r="AD43" s="7"/>
      <c r="AE43" s="7"/>
      <c r="AF43" s="7"/>
    </row>
    <row r="44" spans="1:32" ht="39.75" customHeight="1">
      <c r="A44" s="79" t="s">
        <v>48</v>
      </c>
      <c r="B44" s="47" t="s">
        <v>94</v>
      </c>
      <c r="C44" s="51" t="s">
        <v>58</v>
      </c>
      <c r="D44" s="47">
        <v>2900</v>
      </c>
      <c r="E44" s="51" t="s">
        <v>93</v>
      </c>
      <c r="F44" s="52" t="s">
        <v>78</v>
      </c>
      <c r="G44" s="8" t="s">
        <v>36</v>
      </c>
      <c r="H44" s="23"/>
      <c r="I44" s="23"/>
      <c r="J44" s="23">
        <v>750</v>
      </c>
      <c r="K44" s="23"/>
      <c r="L44" s="23"/>
      <c r="M44" s="23">
        <v>750</v>
      </c>
      <c r="N44" s="23"/>
      <c r="O44" s="23"/>
      <c r="P44" s="24">
        <v>700</v>
      </c>
      <c r="Q44" s="23"/>
      <c r="R44" s="23"/>
      <c r="S44" s="24">
        <v>700</v>
      </c>
      <c r="T44" s="9">
        <f>IF(F44="SUMA",SUM(H44:S44),(IF(F44="PROMEDIO",AVERAGE(H44:S44),MAX(H44:S44))))</f>
        <v>2900</v>
      </c>
      <c r="U44" s="10">
        <f>(T44/D44)*100</f>
        <v>100</v>
      </c>
      <c r="V44" s="42"/>
      <c r="W44" s="44"/>
      <c r="X44" s="42"/>
      <c r="Y44" s="44" t="s">
        <v>95</v>
      </c>
      <c r="Z44" s="11"/>
      <c r="AA44" s="7"/>
      <c r="AB44" s="7"/>
      <c r="AC44" s="7"/>
      <c r="AD44" s="7"/>
      <c r="AE44" s="7"/>
      <c r="AF44" s="7"/>
    </row>
    <row r="45" spans="1:32" ht="109.5" customHeight="1">
      <c r="A45" s="43"/>
      <c r="B45" s="43"/>
      <c r="C45" s="43"/>
      <c r="D45" s="43"/>
      <c r="E45" s="43"/>
      <c r="F45" s="43"/>
      <c r="G45" s="22" t="s">
        <v>38</v>
      </c>
      <c r="H45" s="13"/>
      <c r="I45" s="15"/>
      <c r="J45" s="15"/>
      <c r="K45" s="15"/>
      <c r="L45" s="15"/>
      <c r="M45" s="14">
        <v>1585</v>
      </c>
      <c r="N45" s="15"/>
      <c r="O45" s="15"/>
      <c r="P45" s="16">
        <v>391</v>
      </c>
      <c r="Q45" s="15"/>
      <c r="R45" s="15"/>
      <c r="S45" s="16">
        <v>461</v>
      </c>
      <c r="T45" s="17">
        <f>IF(F44="SUMA",SUM(H45:S45),(IF(F44="PROMEDIO",AVERAGE(H45:S45),MAX(H45:S45))))</f>
        <v>2437</v>
      </c>
      <c r="U45" s="18">
        <f>(T45/D44)*100</f>
        <v>84.034482758620683</v>
      </c>
      <c r="V45" s="43"/>
      <c r="W45" s="43"/>
      <c r="X45" s="43"/>
      <c r="Y45" s="43"/>
      <c r="Z45" s="11"/>
      <c r="AA45" s="7"/>
      <c r="AB45" s="7"/>
      <c r="AC45" s="7"/>
      <c r="AD45" s="7"/>
      <c r="AE45" s="7"/>
      <c r="AF45" s="7"/>
    </row>
    <row r="46" spans="1:32" ht="39.75" customHeight="1">
      <c r="A46" s="46" t="s">
        <v>48</v>
      </c>
      <c r="B46" s="47" t="s">
        <v>96</v>
      </c>
      <c r="C46" s="51" t="s">
        <v>58</v>
      </c>
      <c r="D46" s="47">
        <v>12</v>
      </c>
      <c r="E46" s="51" t="s">
        <v>51</v>
      </c>
      <c r="F46" s="52" t="s">
        <v>78</v>
      </c>
      <c r="G46" s="8" t="s">
        <v>36</v>
      </c>
      <c r="H46" s="19"/>
      <c r="I46" s="19"/>
      <c r="J46" s="19">
        <v>3</v>
      </c>
      <c r="K46" s="19"/>
      <c r="L46" s="19"/>
      <c r="M46" s="19">
        <v>3</v>
      </c>
      <c r="N46" s="19"/>
      <c r="O46" s="19"/>
      <c r="P46" s="19">
        <v>3</v>
      </c>
      <c r="Q46" s="19"/>
      <c r="R46" s="19"/>
      <c r="S46" s="19">
        <v>3</v>
      </c>
      <c r="T46" s="9">
        <f>IF(F46="SUMA",SUM(H46:S46),(IF(F46="PROMEDIO",AVERAGE(H46:S46),MAX(H46:S46))))</f>
        <v>12</v>
      </c>
      <c r="U46" s="10">
        <f>(T46/D46)*100</f>
        <v>100</v>
      </c>
      <c r="V46" s="42"/>
      <c r="W46" s="42"/>
      <c r="X46" s="42"/>
      <c r="Y46" s="42"/>
      <c r="Z46" s="11"/>
      <c r="AA46" s="7"/>
      <c r="AB46" s="7"/>
      <c r="AC46" s="7"/>
      <c r="AD46" s="7"/>
      <c r="AE46" s="7"/>
      <c r="AF46" s="7"/>
    </row>
    <row r="47" spans="1:32" ht="109.5" customHeight="1">
      <c r="A47" s="43"/>
      <c r="B47" s="43"/>
      <c r="C47" s="43"/>
      <c r="D47" s="43"/>
      <c r="E47" s="43"/>
      <c r="F47" s="43"/>
      <c r="G47" s="22" t="s">
        <v>38</v>
      </c>
      <c r="H47" s="13"/>
      <c r="I47" s="15"/>
      <c r="J47" s="15"/>
      <c r="K47" s="15"/>
      <c r="L47" s="15"/>
      <c r="M47" s="14">
        <v>6</v>
      </c>
      <c r="N47" s="15"/>
      <c r="O47" s="15"/>
      <c r="P47" s="16">
        <v>3</v>
      </c>
      <c r="Q47" s="15"/>
      <c r="R47" s="15"/>
      <c r="S47" s="16">
        <v>3</v>
      </c>
      <c r="T47" s="17">
        <f>IF(F46="SUMA",SUM(H47:S47),(IF(F46="PROMEDIO",AVERAGE(H47:S47),MAX(H47:S47))))</f>
        <v>12</v>
      </c>
      <c r="U47" s="18">
        <f>(T47/D46)*100</f>
        <v>100</v>
      </c>
      <c r="V47" s="43"/>
      <c r="W47" s="43"/>
      <c r="X47" s="43"/>
      <c r="Y47" s="43"/>
      <c r="Z47" s="11"/>
      <c r="AA47" s="7"/>
      <c r="AB47" s="7"/>
      <c r="AC47" s="7"/>
      <c r="AD47" s="7"/>
      <c r="AE47" s="7"/>
      <c r="AF47" s="7"/>
    </row>
    <row r="48" spans="1:32" ht="39.75" customHeight="1">
      <c r="A48" s="46" t="s">
        <v>48</v>
      </c>
      <c r="B48" s="47" t="s">
        <v>97</v>
      </c>
      <c r="C48" s="47" t="s">
        <v>58</v>
      </c>
      <c r="D48" s="47">
        <v>3000</v>
      </c>
      <c r="E48" s="47" t="s">
        <v>98</v>
      </c>
      <c r="F48" s="52" t="s">
        <v>78</v>
      </c>
      <c r="G48" s="8" t="s">
        <v>36</v>
      </c>
      <c r="H48" s="19"/>
      <c r="I48" s="19"/>
      <c r="J48" s="19">
        <v>750</v>
      </c>
      <c r="K48" s="19"/>
      <c r="L48" s="19"/>
      <c r="M48" s="19">
        <v>750</v>
      </c>
      <c r="N48" s="19"/>
      <c r="O48" s="19"/>
      <c r="P48" s="19">
        <v>750</v>
      </c>
      <c r="Q48" s="19"/>
      <c r="R48" s="19"/>
      <c r="S48" s="19">
        <v>750</v>
      </c>
      <c r="T48" s="9">
        <f>IF(F48="SUMA",SUM(H48:S48),(IF(F48="PROMEDIO",AVERAGE(H48:S48),MAX(H48:S48))))</f>
        <v>3000</v>
      </c>
      <c r="U48" s="10">
        <f>(T48/D48)*100</f>
        <v>100</v>
      </c>
      <c r="V48" s="42"/>
      <c r="W48" s="42"/>
      <c r="X48" s="42"/>
      <c r="Y48" s="42"/>
      <c r="Z48" s="11"/>
      <c r="AA48" s="7"/>
      <c r="AB48" s="7"/>
      <c r="AC48" s="7"/>
      <c r="AD48" s="7"/>
      <c r="AE48" s="7"/>
      <c r="AF48" s="7"/>
    </row>
    <row r="49" spans="1:32" ht="109.5" customHeight="1">
      <c r="A49" s="43"/>
      <c r="B49" s="43"/>
      <c r="C49" s="43"/>
      <c r="D49" s="43"/>
      <c r="E49" s="43"/>
      <c r="F49" s="43"/>
      <c r="G49" s="22" t="s">
        <v>38</v>
      </c>
      <c r="H49" s="13"/>
      <c r="I49" s="15"/>
      <c r="J49" s="15"/>
      <c r="K49" s="15"/>
      <c r="L49" s="15"/>
      <c r="M49" s="14">
        <v>1535</v>
      </c>
      <c r="N49" s="15"/>
      <c r="O49" s="15"/>
      <c r="P49" s="16">
        <v>602</v>
      </c>
      <c r="Q49" s="15"/>
      <c r="R49" s="15"/>
      <c r="S49" s="16">
        <v>592</v>
      </c>
      <c r="T49" s="17">
        <f>IF(F48="SUMA",SUM(H49:S49),(IF(F48="PROMEDIO",AVERAGE(H49:S49),MAX(H49:S49))))</f>
        <v>2729</v>
      </c>
      <c r="U49" s="18">
        <f>(T49/D48)*100</f>
        <v>90.966666666666669</v>
      </c>
      <c r="V49" s="43"/>
      <c r="W49" s="43"/>
      <c r="X49" s="43"/>
      <c r="Y49" s="43"/>
      <c r="Z49" s="11"/>
      <c r="AA49" s="7"/>
      <c r="AB49" s="7"/>
      <c r="AC49" s="7"/>
      <c r="AD49" s="7"/>
      <c r="AE49" s="7"/>
      <c r="AF49" s="7"/>
    </row>
    <row r="50" spans="1:32" ht="39.75" customHeight="1">
      <c r="A50" s="46" t="s">
        <v>48</v>
      </c>
      <c r="B50" s="47" t="s">
        <v>99</v>
      </c>
      <c r="C50" s="47" t="s">
        <v>58</v>
      </c>
      <c r="D50" s="47">
        <v>2980</v>
      </c>
      <c r="E50" s="47" t="s">
        <v>100</v>
      </c>
      <c r="F50" s="52" t="s">
        <v>78</v>
      </c>
      <c r="G50" s="8" t="s">
        <v>36</v>
      </c>
      <c r="H50" s="9"/>
      <c r="I50" s="9"/>
      <c r="J50" s="9">
        <v>750</v>
      </c>
      <c r="K50" s="9"/>
      <c r="L50" s="9"/>
      <c r="M50" s="9">
        <v>750</v>
      </c>
      <c r="N50" s="9"/>
      <c r="O50" s="9"/>
      <c r="P50" s="28">
        <v>740</v>
      </c>
      <c r="Q50" s="9"/>
      <c r="R50" s="9"/>
      <c r="S50" s="28">
        <v>740</v>
      </c>
      <c r="T50" s="9">
        <f>IF(F50="SUMA",SUM(H50:S50),(IF(F50="PROMEDIO",AVERAGE(H50:S50),MAX(H50:S50))))</f>
        <v>2980</v>
      </c>
      <c r="U50" s="10">
        <f>(T50/D50)*100</f>
        <v>100</v>
      </c>
      <c r="V50" s="42"/>
      <c r="W50" s="42"/>
      <c r="X50" s="42"/>
      <c r="Y50" s="42"/>
      <c r="Z50" s="11"/>
      <c r="AA50" s="7"/>
      <c r="AB50" s="7"/>
      <c r="AC50" s="7"/>
      <c r="AD50" s="7"/>
      <c r="AE50" s="7"/>
      <c r="AF50" s="7"/>
    </row>
    <row r="51" spans="1:32" ht="109.5" customHeight="1">
      <c r="A51" s="43"/>
      <c r="B51" s="43"/>
      <c r="C51" s="43"/>
      <c r="D51" s="43"/>
      <c r="E51" s="43"/>
      <c r="F51" s="43"/>
      <c r="G51" s="22" t="s">
        <v>38</v>
      </c>
      <c r="H51" s="13"/>
      <c r="I51" s="15"/>
      <c r="J51" s="15"/>
      <c r="K51" s="15"/>
      <c r="L51" s="15"/>
      <c r="M51" s="16">
        <v>1398</v>
      </c>
      <c r="N51" s="15"/>
      <c r="O51" s="15"/>
      <c r="P51" s="16">
        <v>719</v>
      </c>
      <c r="Q51" s="15"/>
      <c r="R51" s="15"/>
      <c r="S51" s="16">
        <v>539</v>
      </c>
      <c r="T51" s="31">
        <f>SUM(H51:S51)</f>
        <v>2656</v>
      </c>
      <c r="U51" s="18">
        <f>(T51/D50)*100</f>
        <v>89.127516778523486</v>
      </c>
      <c r="V51" s="43"/>
      <c r="W51" s="43"/>
      <c r="X51" s="43"/>
      <c r="Y51" s="43"/>
      <c r="Z51" s="11"/>
      <c r="AA51" s="7"/>
      <c r="AB51" s="7"/>
      <c r="AC51" s="7"/>
      <c r="AD51" s="7"/>
      <c r="AE51" s="7"/>
      <c r="AF51" s="7"/>
    </row>
    <row r="52" spans="1:32" ht="39.75" customHeight="1">
      <c r="A52" s="46" t="s">
        <v>48</v>
      </c>
      <c r="B52" s="47" t="s">
        <v>101</v>
      </c>
      <c r="C52" s="78" t="s">
        <v>50</v>
      </c>
      <c r="D52" s="47">
        <v>1584</v>
      </c>
      <c r="E52" s="47" t="s">
        <v>102</v>
      </c>
      <c r="F52" s="52" t="s">
        <v>78</v>
      </c>
      <c r="G52" s="8" t="s">
        <v>36</v>
      </c>
      <c r="H52" s="19">
        <v>133</v>
      </c>
      <c r="I52" s="19">
        <v>133</v>
      </c>
      <c r="J52" s="19">
        <v>133</v>
      </c>
      <c r="K52" s="19">
        <v>133</v>
      </c>
      <c r="L52" s="19">
        <v>133</v>
      </c>
      <c r="M52" s="19">
        <v>133</v>
      </c>
      <c r="N52" s="19">
        <v>133</v>
      </c>
      <c r="O52" s="19">
        <v>133</v>
      </c>
      <c r="P52" s="30">
        <v>130</v>
      </c>
      <c r="Q52" s="30">
        <v>130</v>
      </c>
      <c r="R52" s="30">
        <v>130</v>
      </c>
      <c r="S52" s="30">
        <v>130</v>
      </c>
      <c r="T52" s="9">
        <f>IF(F52="SUMA",SUM(H52:S52),(IF(F52="PROMEDIO",AVERAGE(H52:S52),MAX(H52:S52))))</f>
        <v>1584</v>
      </c>
      <c r="U52" s="10">
        <f>(T52/D52)*100</f>
        <v>100</v>
      </c>
      <c r="V52" s="56"/>
      <c r="W52" s="42"/>
      <c r="X52" s="56"/>
      <c r="Y52" s="42"/>
      <c r="Z52" s="11"/>
      <c r="AA52" s="7"/>
      <c r="AB52" s="7"/>
      <c r="AC52" s="7"/>
      <c r="AD52" s="7"/>
      <c r="AE52" s="7"/>
      <c r="AF52" s="7"/>
    </row>
    <row r="53" spans="1:32" ht="109.5" customHeight="1">
      <c r="A53" s="43"/>
      <c r="B53" s="43"/>
      <c r="C53" s="43"/>
      <c r="D53" s="43"/>
      <c r="E53" s="43"/>
      <c r="F53" s="43"/>
      <c r="G53" s="22" t="s">
        <v>38</v>
      </c>
      <c r="H53" s="13"/>
      <c r="I53" s="15"/>
      <c r="J53" s="15"/>
      <c r="K53" s="14">
        <v>119</v>
      </c>
      <c r="L53" s="14">
        <v>133</v>
      </c>
      <c r="M53" s="14">
        <v>475</v>
      </c>
      <c r="N53" s="14">
        <v>125</v>
      </c>
      <c r="O53" s="16">
        <v>130</v>
      </c>
      <c r="P53" s="16">
        <v>130</v>
      </c>
      <c r="Q53" s="16">
        <v>130</v>
      </c>
      <c r="R53" s="16">
        <v>135</v>
      </c>
      <c r="S53" s="16">
        <v>135</v>
      </c>
      <c r="T53" s="17">
        <f>IF(F52="SUMA",SUM(H53:S53),(IF(F52="PROMEDIO",AVERAGE(H53:S53),MAX(H53:S53))))</f>
        <v>1512</v>
      </c>
      <c r="U53" s="18">
        <f>(T53/D52)*100</f>
        <v>95.454545454545453</v>
      </c>
      <c r="V53" s="43"/>
      <c r="W53" s="43"/>
      <c r="X53" s="43"/>
      <c r="Y53" s="43"/>
      <c r="Z53" s="11"/>
      <c r="AA53" s="7"/>
      <c r="AB53" s="7"/>
      <c r="AC53" s="7"/>
      <c r="AD53" s="7"/>
      <c r="AE53" s="7"/>
      <c r="AF53" s="7"/>
    </row>
    <row r="54" spans="1:32" ht="39.75" customHeight="1">
      <c r="A54" s="46" t="s">
        <v>48</v>
      </c>
      <c r="B54" s="47" t="s">
        <v>103</v>
      </c>
      <c r="C54" s="78" t="s">
        <v>50</v>
      </c>
      <c r="D54" s="47">
        <v>3228</v>
      </c>
      <c r="E54" s="47" t="s">
        <v>102</v>
      </c>
      <c r="F54" s="52" t="s">
        <v>78</v>
      </c>
      <c r="G54" s="8" t="s">
        <v>36</v>
      </c>
      <c r="H54" s="19">
        <v>279</v>
      </c>
      <c r="I54" s="19">
        <v>279</v>
      </c>
      <c r="J54" s="19">
        <v>279</v>
      </c>
      <c r="K54" s="19">
        <v>279</v>
      </c>
      <c r="L54" s="19">
        <v>279</v>
      </c>
      <c r="M54" s="19">
        <v>279</v>
      </c>
      <c r="N54" s="19">
        <v>279</v>
      </c>
      <c r="O54" s="19">
        <v>279</v>
      </c>
      <c r="P54" s="30">
        <v>249</v>
      </c>
      <c r="Q54" s="30">
        <v>249</v>
      </c>
      <c r="R54" s="30">
        <v>249</v>
      </c>
      <c r="S54" s="30">
        <v>249</v>
      </c>
      <c r="T54" s="9">
        <f>IF(F54="SUMA",SUM(H54:S54),(IF(F54="PROMEDIO",AVERAGE(H54:S54),MAX(H54:S54))))</f>
        <v>3228</v>
      </c>
      <c r="U54" s="10">
        <f>(T54/D54)*100</f>
        <v>100</v>
      </c>
      <c r="V54" s="45"/>
      <c r="W54" s="45"/>
      <c r="X54" s="45"/>
      <c r="Y54" s="45"/>
      <c r="Z54" s="11"/>
      <c r="AA54" s="7"/>
      <c r="AB54" s="7"/>
      <c r="AC54" s="7"/>
      <c r="AD54" s="7"/>
      <c r="AE54" s="7"/>
      <c r="AF54" s="7"/>
    </row>
    <row r="55" spans="1:32" ht="109.5" customHeight="1">
      <c r="A55" s="43"/>
      <c r="B55" s="43"/>
      <c r="C55" s="43"/>
      <c r="D55" s="43"/>
      <c r="E55" s="43"/>
      <c r="F55" s="43"/>
      <c r="G55" s="22" t="s">
        <v>38</v>
      </c>
      <c r="H55" s="13"/>
      <c r="I55" s="15"/>
      <c r="J55" s="15"/>
      <c r="K55" s="14">
        <v>172</v>
      </c>
      <c r="L55" s="14">
        <v>158</v>
      </c>
      <c r="M55" s="14">
        <v>1194</v>
      </c>
      <c r="N55" s="14">
        <v>136</v>
      </c>
      <c r="O55" s="16">
        <v>235</v>
      </c>
      <c r="P55" s="16">
        <v>249</v>
      </c>
      <c r="Q55" s="16">
        <v>249</v>
      </c>
      <c r="R55" s="16">
        <v>270</v>
      </c>
      <c r="S55" s="16">
        <v>270</v>
      </c>
      <c r="T55" s="17">
        <f>IF(F54="SUMA",SUM(H55:S55),(IF(F54="PROMEDIO",AVERAGE(H55:S55),MAX(H55:S55))))</f>
        <v>2933</v>
      </c>
      <c r="U55" s="18">
        <f>(T55/D54)*100</f>
        <v>90.861214374225526</v>
      </c>
      <c r="V55" s="43"/>
      <c r="W55" s="43"/>
      <c r="X55" s="43"/>
      <c r="Y55" s="43"/>
      <c r="Z55" s="11"/>
      <c r="AA55" s="7"/>
      <c r="AB55" s="7"/>
      <c r="AC55" s="7"/>
      <c r="AD55" s="7"/>
      <c r="AE55" s="7"/>
      <c r="AF55" s="7"/>
    </row>
    <row r="56" spans="1:32" ht="39.75" customHeight="1">
      <c r="A56" s="46" t="s">
        <v>48</v>
      </c>
      <c r="B56" s="47" t="s">
        <v>104</v>
      </c>
      <c r="C56" s="78" t="s">
        <v>50</v>
      </c>
      <c r="D56" s="47">
        <v>2064</v>
      </c>
      <c r="E56" s="47" t="s">
        <v>74</v>
      </c>
      <c r="F56" s="52" t="s">
        <v>78</v>
      </c>
      <c r="G56" s="19" t="s">
        <v>36</v>
      </c>
      <c r="H56" s="19">
        <v>133</v>
      </c>
      <c r="I56" s="19">
        <v>133</v>
      </c>
      <c r="J56" s="19">
        <v>133</v>
      </c>
      <c r="K56" s="19">
        <v>133</v>
      </c>
      <c r="L56" s="19">
        <v>133</v>
      </c>
      <c r="M56" s="19">
        <v>133</v>
      </c>
      <c r="N56" s="19">
        <v>133</v>
      </c>
      <c r="O56" s="19">
        <v>133</v>
      </c>
      <c r="P56" s="30">
        <v>250</v>
      </c>
      <c r="Q56" s="30">
        <v>250</v>
      </c>
      <c r="R56" s="30">
        <v>250</v>
      </c>
      <c r="S56" s="30">
        <v>250</v>
      </c>
      <c r="T56" s="9">
        <f>IF(F56="SUMA",SUM(H56:S56),(IF(F56="PROMEDIO",AVERAGE(H56:S56),MAX(H56:S56))))</f>
        <v>2064</v>
      </c>
      <c r="U56" s="10">
        <f>(T56/D56)*100</f>
        <v>100</v>
      </c>
      <c r="V56" s="45"/>
      <c r="W56" s="45"/>
      <c r="X56" s="45"/>
      <c r="Y56" s="45"/>
      <c r="Z56" s="11"/>
      <c r="AA56" s="7"/>
      <c r="AB56" s="7"/>
      <c r="AC56" s="7"/>
      <c r="AD56" s="7"/>
      <c r="AE56" s="7"/>
      <c r="AF56" s="7"/>
    </row>
    <row r="57" spans="1:32" ht="109.5" customHeight="1">
      <c r="A57" s="43"/>
      <c r="B57" s="43"/>
      <c r="C57" s="43"/>
      <c r="D57" s="43"/>
      <c r="E57" s="43"/>
      <c r="F57" s="43"/>
      <c r="G57" s="22" t="s">
        <v>38</v>
      </c>
      <c r="H57" s="27"/>
      <c r="I57" s="32"/>
      <c r="J57" s="32"/>
      <c r="K57" s="33">
        <v>262</v>
      </c>
      <c r="L57" s="33">
        <v>353</v>
      </c>
      <c r="M57" s="33">
        <v>390</v>
      </c>
      <c r="N57" s="33">
        <v>147</v>
      </c>
      <c r="O57" s="34">
        <v>245</v>
      </c>
      <c r="P57" s="34">
        <v>250</v>
      </c>
      <c r="Q57" s="34">
        <v>250</v>
      </c>
      <c r="R57" s="34">
        <v>250</v>
      </c>
      <c r="S57" s="34">
        <v>250</v>
      </c>
      <c r="T57" s="31">
        <f>SUM(H57:S57)</f>
        <v>2397</v>
      </c>
      <c r="U57" s="18">
        <f>(T57/D56)*100</f>
        <v>116.13372093023256</v>
      </c>
      <c r="V57" s="43"/>
      <c r="W57" s="43"/>
      <c r="X57" s="43"/>
      <c r="Y57" s="43"/>
      <c r="Z57" s="11"/>
      <c r="AA57" s="7"/>
      <c r="AB57" s="7"/>
      <c r="AC57" s="7"/>
      <c r="AD57" s="7"/>
      <c r="AE57" s="7"/>
      <c r="AF57" s="7"/>
    </row>
    <row r="58" spans="1:32" ht="39.75" customHeight="1">
      <c r="A58" s="46" t="s">
        <v>48</v>
      </c>
      <c r="B58" s="47" t="s">
        <v>105</v>
      </c>
      <c r="C58" s="78" t="s">
        <v>50</v>
      </c>
      <c r="D58" s="47">
        <v>150</v>
      </c>
      <c r="E58" s="47" t="s">
        <v>106</v>
      </c>
      <c r="F58" s="52" t="s">
        <v>78</v>
      </c>
      <c r="G58" s="19" t="s">
        <v>36</v>
      </c>
      <c r="H58" s="19">
        <v>11</v>
      </c>
      <c r="I58" s="19">
        <v>11</v>
      </c>
      <c r="J58" s="19">
        <v>11</v>
      </c>
      <c r="K58" s="19">
        <v>11</v>
      </c>
      <c r="L58" s="19">
        <v>11</v>
      </c>
      <c r="M58" s="19">
        <v>11</v>
      </c>
      <c r="N58" s="19">
        <v>12</v>
      </c>
      <c r="O58" s="19">
        <v>12</v>
      </c>
      <c r="P58" s="30">
        <v>15</v>
      </c>
      <c r="Q58" s="30">
        <v>15</v>
      </c>
      <c r="R58" s="30">
        <v>15</v>
      </c>
      <c r="S58" s="30">
        <v>15</v>
      </c>
      <c r="T58" s="9">
        <f>IF(F58="SUMA",SUM(H58:S58),(IF(F58="PROMEDIO",AVERAGE(H58:S58),MAX(H58:S58))))</f>
        <v>150</v>
      </c>
      <c r="U58" s="10">
        <f>(T58/D58)*100</f>
        <v>100</v>
      </c>
      <c r="V58" s="56"/>
      <c r="W58" s="45"/>
      <c r="X58" s="56"/>
      <c r="Y58" s="45"/>
      <c r="Z58" s="11"/>
      <c r="AA58" s="7"/>
      <c r="AB58" s="7"/>
      <c r="AC58" s="7"/>
      <c r="AD58" s="7"/>
      <c r="AE58" s="7"/>
      <c r="AF58" s="7"/>
    </row>
    <row r="59" spans="1:32" ht="109.5" customHeight="1">
      <c r="A59" s="43"/>
      <c r="B59" s="43"/>
      <c r="C59" s="43"/>
      <c r="D59" s="43"/>
      <c r="E59" s="43"/>
      <c r="F59" s="43"/>
      <c r="G59" s="22" t="s">
        <v>38</v>
      </c>
      <c r="H59" s="13"/>
      <c r="I59" s="13"/>
      <c r="J59" s="13"/>
      <c r="K59" s="35">
        <v>13</v>
      </c>
      <c r="L59" s="35">
        <v>11</v>
      </c>
      <c r="M59" s="35">
        <v>38</v>
      </c>
      <c r="N59" s="35">
        <v>15</v>
      </c>
      <c r="O59" s="36">
        <v>11</v>
      </c>
      <c r="P59" s="36">
        <v>15</v>
      </c>
      <c r="Q59" s="36">
        <v>18</v>
      </c>
      <c r="R59" s="36">
        <v>12</v>
      </c>
      <c r="S59" s="36">
        <v>12</v>
      </c>
      <c r="T59" s="17">
        <f>IF(F58="SUMA",SUM(H59:S59),(IF(F58="PROMEDIO",AVERAGE(H59:S59),MAX(H59:S59))))</f>
        <v>145</v>
      </c>
      <c r="U59" s="18">
        <f>(T59/D58)*100</f>
        <v>96.666666666666671</v>
      </c>
      <c r="V59" s="43"/>
      <c r="W59" s="43"/>
      <c r="X59" s="43"/>
      <c r="Y59" s="43"/>
      <c r="Z59" s="11"/>
      <c r="AA59" s="7"/>
      <c r="AB59" s="7"/>
      <c r="AC59" s="7"/>
      <c r="AD59" s="7"/>
      <c r="AE59" s="7"/>
      <c r="AF59" s="7"/>
    </row>
    <row r="60" spans="1:32" ht="39.75" customHeight="1">
      <c r="A60" s="46" t="s">
        <v>48</v>
      </c>
      <c r="B60" s="47" t="s">
        <v>107</v>
      </c>
      <c r="C60" s="78" t="s">
        <v>50</v>
      </c>
      <c r="D60" s="47">
        <v>144</v>
      </c>
      <c r="E60" s="47" t="s">
        <v>51</v>
      </c>
      <c r="F60" s="52" t="s">
        <v>78</v>
      </c>
      <c r="G60" s="8" t="s">
        <v>36</v>
      </c>
      <c r="H60" s="37">
        <v>8</v>
      </c>
      <c r="I60" s="37">
        <v>8</v>
      </c>
      <c r="J60" s="37">
        <v>8</v>
      </c>
      <c r="K60" s="37">
        <v>8</v>
      </c>
      <c r="L60" s="37">
        <v>8</v>
      </c>
      <c r="M60" s="37">
        <v>8</v>
      </c>
      <c r="N60" s="37">
        <v>8</v>
      </c>
      <c r="O60" s="37">
        <v>8</v>
      </c>
      <c r="P60" s="38">
        <v>20</v>
      </c>
      <c r="Q60" s="38">
        <v>20</v>
      </c>
      <c r="R60" s="38">
        <v>20</v>
      </c>
      <c r="S60" s="38">
        <v>20</v>
      </c>
      <c r="T60" s="9">
        <f>IF(F60="SUMA",SUM(H60:S60),(IF(F60="PROMEDIO",AVERAGE(H60:S60),MAX(H60:S60))))</f>
        <v>144</v>
      </c>
      <c r="U60" s="10">
        <f>(T60/D60)*100</f>
        <v>100</v>
      </c>
      <c r="V60" s="45"/>
      <c r="W60" s="45"/>
      <c r="X60" s="45"/>
      <c r="Y60" s="45" t="s">
        <v>108</v>
      </c>
      <c r="Z60" s="11"/>
      <c r="AA60" s="7"/>
      <c r="AB60" s="7"/>
      <c r="AC60" s="7"/>
      <c r="AD60" s="7"/>
      <c r="AE60" s="7"/>
      <c r="AF60" s="7"/>
    </row>
    <row r="61" spans="1:32" ht="109.5" customHeight="1">
      <c r="A61" s="43"/>
      <c r="B61" s="43"/>
      <c r="C61" s="43"/>
      <c r="D61" s="43"/>
      <c r="E61" s="43"/>
      <c r="F61" s="43"/>
      <c r="G61" s="39" t="s">
        <v>38</v>
      </c>
      <c r="H61" s="15"/>
      <c r="I61" s="40"/>
      <c r="J61" s="15"/>
      <c r="K61" s="14">
        <v>3</v>
      </c>
      <c r="L61" s="14">
        <v>3</v>
      </c>
      <c r="M61" s="14">
        <v>11</v>
      </c>
      <c r="N61" s="14">
        <v>27</v>
      </c>
      <c r="O61" s="16">
        <v>31</v>
      </c>
      <c r="P61" s="16">
        <v>8</v>
      </c>
      <c r="Q61" s="16">
        <v>11</v>
      </c>
      <c r="R61" s="16">
        <v>8</v>
      </c>
      <c r="S61" s="16">
        <v>8</v>
      </c>
      <c r="T61" s="17">
        <f>IF(F60="SUMA",SUM(H61:S61),(IF(F60="PROMEDIO",AVERAGE(H61:S61),MAX(H61:S61))))</f>
        <v>110</v>
      </c>
      <c r="U61" s="18">
        <f>(T61/D60)*100</f>
        <v>76.388888888888886</v>
      </c>
      <c r="V61" s="43"/>
      <c r="W61" s="43"/>
      <c r="X61" s="43"/>
      <c r="Y61" s="43"/>
      <c r="Z61" s="11"/>
      <c r="AA61" s="7"/>
      <c r="AB61" s="7"/>
      <c r="AC61" s="7"/>
      <c r="AD61" s="7"/>
      <c r="AE61" s="7"/>
      <c r="AF61" s="7"/>
    </row>
    <row r="62" spans="1:32" ht="12.75" customHeight="1">
      <c r="A62" s="41"/>
      <c r="B62" s="41"/>
      <c r="C62" s="41"/>
      <c r="D62" s="41"/>
      <c r="E62" s="41"/>
      <c r="F62" s="41"/>
      <c r="G62" s="41"/>
      <c r="H62" s="41"/>
      <c r="I62" s="41"/>
      <c r="J62" s="41"/>
      <c r="K62" s="41"/>
      <c r="L62" s="41"/>
      <c r="M62" s="41"/>
      <c r="N62" s="41"/>
      <c r="O62" s="41"/>
      <c r="P62" s="41"/>
      <c r="Q62" s="41"/>
      <c r="R62" s="41"/>
      <c r="S62" s="41"/>
      <c r="T62" s="41"/>
      <c r="U62" s="41"/>
      <c r="V62" s="41"/>
      <c r="W62" s="41"/>
      <c r="X62" s="41"/>
      <c r="Y62" s="41"/>
    </row>
    <row r="63" spans="1:32" ht="12.75" customHeight="1">
      <c r="A63" s="41"/>
      <c r="B63" s="41"/>
      <c r="C63" s="41"/>
      <c r="D63" s="41"/>
      <c r="E63" s="41"/>
      <c r="F63" s="41"/>
      <c r="G63" s="41"/>
      <c r="H63" s="41"/>
      <c r="I63" s="41"/>
      <c r="J63" s="41"/>
      <c r="K63" s="41"/>
      <c r="L63" s="41"/>
      <c r="M63" s="41"/>
      <c r="N63" s="41"/>
      <c r="O63" s="41"/>
      <c r="P63" s="41"/>
      <c r="Q63" s="41"/>
      <c r="R63" s="41"/>
      <c r="S63" s="41"/>
      <c r="T63" s="41"/>
      <c r="U63" s="41"/>
      <c r="V63" s="41"/>
      <c r="W63" s="41"/>
      <c r="X63" s="41"/>
      <c r="Y63" s="41"/>
    </row>
    <row r="64" spans="1:32" ht="12.75" customHeight="1">
      <c r="A64" s="74"/>
      <c r="B64" s="60"/>
      <c r="C64" s="60"/>
      <c r="D64" s="60"/>
      <c r="E64" s="41"/>
      <c r="F64" s="41"/>
      <c r="G64" s="41"/>
      <c r="H64" s="41"/>
      <c r="I64" s="41"/>
      <c r="J64" s="41"/>
      <c r="K64" s="41"/>
      <c r="L64" s="41"/>
      <c r="M64" s="41"/>
      <c r="N64" s="41"/>
      <c r="O64" s="41"/>
      <c r="P64" s="41"/>
      <c r="Q64" s="41"/>
      <c r="R64" s="41"/>
      <c r="S64" s="74"/>
      <c r="T64" s="60"/>
      <c r="U64" s="60"/>
      <c r="V64" s="60"/>
      <c r="W64" s="60"/>
      <c r="X64" s="60"/>
      <c r="Y64" s="60"/>
    </row>
    <row r="65" spans="1:25" ht="16.5" customHeight="1">
      <c r="A65" s="57" t="s">
        <v>109</v>
      </c>
      <c r="B65" s="58"/>
      <c r="C65" s="58"/>
      <c r="D65" s="58"/>
      <c r="E65" s="41"/>
      <c r="F65" s="41"/>
      <c r="G65" s="41"/>
      <c r="H65" s="41"/>
      <c r="I65" s="41"/>
      <c r="J65" s="41"/>
      <c r="K65" s="41"/>
      <c r="L65" s="41"/>
      <c r="M65" s="41"/>
      <c r="N65" s="41"/>
      <c r="O65" s="41"/>
      <c r="P65" s="41"/>
      <c r="Q65" s="41"/>
      <c r="R65" s="41"/>
      <c r="S65" s="57" t="s">
        <v>110</v>
      </c>
      <c r="T65" s="58"/>
      <c r="U65" s="58"/>
      <c r="V65" s="58"/>
      <c r="W65" s="58"/>
      <c r="X65" s="58"/>
      <c r="Y65" s="58"/>
    </row>
    <row r="66" spans="1:25" ht="16.5" customHeight="1">
      <c r="A66" s="76" t="s">
        <v>111</v>
      </c>
      <c r="B66" s="58"/>
      <c r="C66" s="58"/>
      <c r="D66" s="58"/>
      <c r="E66" s="41"/>
      <c r="F66" s="41"/>
      <c r="G66" s="41"/>
      <c r="H66" s="41"/>
      <c r="I66" s="41"/>
      <c r="J66" s="41"/>
      <c r="K66" s="41"/>
      <c r="L66" s="41"/>
      <c r="M66" s="41"/>
      <c r="N66" s="41"/>
      <c r="O66" s="41"/>
      <c r="P66" s="41"/>
      <c r="Q66" s="41"/>
      <c r="R66" s="41"/>
      <c r="S66" s="75" t="s">
        <v>112</v>
      </c>
      <c r="T66" s="58"/>
      <c r="U66" s="58"/>
      <c r="V66" s="58"/>
      <c r="W66" s="58"/>
      <c r="X66" s="58"/>
      <c r="Y66" s="58"/>
    </row>
    <row r="67" spans="1:25" ht="12.75" customHeight="1">
      <c r="A67" s="41"/>
      <c r="B67" s="41"/>
      <c r="C67" s="41"/>
      <c r="D67" s="41"/>
      <c r="E67" s="41"/>
      <c r="F67" s="41"/>
      <c r="G67" s="41"/>
      <c r="H67" s="41"/>
      <c r="I67" s="41"/>
      <c r="J67" s="41"/>
      <c r="K67" s="41"/>
      <c r="L67" s="41"/>
      <c r="M67" s="41"/>
      <c r="N67" s="41"/>
      <c r="O67" s="41"/>
      <c r="P67" s="41"/>
      <c r="Q67" s="41"/>
      <c r="R67" s="41"/>
      <c r="S67" s="41"/>
      <c r="T67" s="41"/>
      <c r="U67" s="41"/>
      <c r="V67" s="41"/>
      <c r="W67" s="41"/>
      <c r="X67" s="41"/>
      <c r="Y67" s="41"/>
    </row>
    <row r="68" spans="1:25" ht="12.75" customHeight="1">
      <c r="A68" s="57"/>
      <c r="B68" s="58"/>
      <c r="C68" s="58"/>
      <c r="D68" s="58"/>
      <c r="E68" s="41"/>
      <c r="F68" s="41"/>
      <c r="G68" s="41"/>
      <c r="H68" s="41"/>
      <c r="I68" s="41"/>
      <c r="J68" s="41"/>
      <c r="K68" s="41"/>
      <c r="L68" s="41"/>
      <c r="M68" s="41"/>
      <c r="N68" s="41"/>
      <c r="O68" s="41"/>
      <c r="P68" s="41"/>
      <c r="Q68" s="41"/>
      <c r="R68" s="41"/>
      <c r="S68" s="41"/>
      <c r="T68" s="41"/>
      <c r="U68" s="41"/>
      <c r="V68" s="41"/>
      <c r="W68" s="41"/>
      <c r="X68" s="41"/>
      <c r="Y68" s="41"/>
    </row>
    <row r="69" spans="1:25" ht="12.75" customHeight="1">
      <c r="A69" s="41"/>
      <c r="B69" s="41"/>
      <c r="C69" s="41"/>
      <c r="D69" s="41"/>
      <c r="E69" s="41"/>
      <c r="F69" s="41"/>
      <c r="G69" s="41"/>
      <c r="H69" s="41"/>
      <c r="I69" s="41"/>
      <c r="J69" s="41"/>
      <c r="K69" s="41"/>
      <c r="L69" s="41"/>
      <c r="M69" s="41"/>
      <c r="N69" s="41"/>
      <c r="O69" s="41"/>
      <c r="P69" s="41"/>
      <c r="Q69" s="41"/>
      <c r="R69" s="41"/>
      <c r="S69" s="41"/>
      <c r="T69" s="41"/>
      <c r="U69" s="41"/>
      <c r="V69" s="41"/>
      <c r="W69" s="41"/>
      <c r="X69" s="41"/>
      <c r="Y69" s="41"/>
    </row>
    <row r="70" spans="1:25" ht="12.7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row>
    <row r="71" spans="1:25" ht="12.75" customHeight="1">
      <c r="A71" s="41"/>
      <c r="B71" s="41"/>
      <c r="C71" s="41"/>
      <c r="D71" s="41"/>
      <c r="E71" s="41"/>
      <c r="F71" s="41"/>
      <c r="G71" s="41"/>
      <c r="H71" s="41"/>
      <c r="I71" s="41"/>
      <c r="J71" s="41"/>
      <c r="K71" s="41"/>
      <c r="L71" s="41"/>
      <c r="M71" s="41"/>
      <c r="N71" s="41"/>
      <c r="O71" s="41"/>
      <c r="P71" s="41"/>
      <c r="Q71" s="41"/>
      <c r="R71" s="41"/>
      <c r="S71" s="41"/>
      <c r="T71" s="41"/>
      <c r="U71" s="41"/>
      <c r="V71" s="41"/>
      <c r="W71" s="41"/>
      <c r="X71" s="41"/>
      <c r="Y71" s="41"/>
    </row>
    <row r="72" spans="1:25" ht="12.75" customHeight="1">
      <c r="A72" s="41"/>
      <c r="B72" s="41"/>
      <c r="C72" s="41"/>
      <c r="D72" s="41"/>
      <c r="E72" s="41"/>
      <c r="F72" s="41"/>
      <c r="G72" s="41"/>
      <c r="H72" s="41"/>
      <c r="I72" s="41"/>
      <c r="J72" s="41"/>
      <c r="K72" s="41"/>
      <c r="L72" s="41"/>
      <c r="M72" s="41"/>
      <c r="N72" s="41"/>
      <c r="O72" s="41"/>
      <c r="P72" s="41"/>
      <c r="Q72" s="41"/>
      <c r="R72" s="41"/>
      <c r="S72" s="41"/>
      <c r="T72" s="41"/>
      <c r="U72" s="41"/>
      <c r="V72" s="41"/>
      <c r="W72" s="41"/>
      <c r="X72" s="41"/>
      <c r="Y72" s="41"/>
    </row>
    <row r="73" spans="1:25" ht="12.75" customHeight="1">
      <c r="A73" s="41"/>
      <c r="B73" s="41"/>
      <c r="C73" s="41"/>
      <c r="D73" s="41"/>
      <c r="E73" s="41"/>
      <c r="F73" s="41"/>
      <c r="G73" s="41"/>
      <c r="H73" s="41"/>
      <c r="I73" s="41"/>
      <c r="J73" s="41"/>
      <c r="K73" s="41"/>
      <c r="L73" s="41"/>
      <c r="M73" s="41"/>
      <c r="N73" s="41"/>
      <c r="O73" s="41"/>
      <c r="P73" s="41"/>
      <c r="Q73" s="41"/>
      <c r="R73" s="41"/>
      <c r="S73" s="41"/>
      <c r="T73" s="41"/>
      <c r="U73" s="41"/>
      <c r="V73" s="41"/>
      <c r="W73" s="41"/>
      <c r="X73" s="41"/>
      <c r="Y73" s="41"/>
    </row>
    <row r="74" spans="1:25" ht="12.7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row>
    <row r="75" spans="1:25" ht="12.7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row>
    <row r="76" spans="1:25" ht="12.7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row>
    <row r="77" spans="1:25" ht="12.7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row>
    <row r="78" spans="1:25" ht="12.75" customHeight="1">
      <c r="A78" s="41"/>
      <c r="B78" s="41"/>
      <c r="C78" s="41"/>
      <c r="D78" s="41"/>
      <c r="E78" s="41"/>
      <c r="F78" s="41"/>
      <c r="G78" s="41"/>
      <c r="H78" s="41"/>
      <c r="I78" s="41"/>
      <c r="J78" s="41"/>
      <c r="K78" s="41"/>
      <c r="L78" s="41"/>
      <c r="M78" s="41"/>
      <c r="N78" s="41"/>
      <c r="O78" s="41"/>
      <c r="P78" s="41"/>
      <c r="Q78" s="41"/>
      <c r="R78" s="41"/>
      <c r="S78" s="41"/>
      <c r="T78" s="41"/>
      <c r="U78" s="41"/>
      <c r="V78" s="41"/>
      <c r="W78" s="41"/>
      <c r="X78" s="41"/>
      <c r="Y78" s="41"/>
    </row>
    <row r="79" spans="1:25" ht="12.7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row>
    <row r="80" spans="1:25" ht="12.75" customHeight="1">
      <c r="A80" s="41"/>
      <c r="B80" s="41"/>
      <c r="C80" s="41"/>
      <c r="D80" s="41"/>
      <c r="E80" s="41"/>
      <c r="F80" s="41"/>
      <c r="G80" s="41"/>
      <c r="H80" s="41"/>
      <c r="I80" s="41"/>
      <c r="J80" s="41"/>
      <c r="K80" s="41"/>
      <c r="L80" s="41"/>
      <c r="M80" s="41"/>
      <c r="N80" s="41"/>
      <c r="O80" s="41"/>
      <c r="P80" s="41"/>
      <c r="Q80" s="41"/>
      <c r="R80" s="41"/>
      <c r="S80" s="41"/>
      <c r="T80" s="41"/>
      <c r="U80" s="41"/>
      <c r="V80" s="41"/>
      <c r="W80" s="41"/>
      <c r="X80" s="41"/>
      <c r="Y80" s="41"/>
    </row>
    <row r="81" spans="1:25" ht="12.75" customHeight="1">
      <c r="A81" s="41"/>
      <c r="B81" s="41"/>
      <c r="C81" s="41"/>
      <c r="D81" s="41"/>
      <c r="E81" s="41"/>
      <c r="F81" s="41"/>
      <c r="G81" s="41"/>
      <c r="H81" s="41"/>
      <c r="I81" s="41"/>
      <c r="J81" s="41"/>
      <c r="K81" s="41"/>
      <c r="L81" s="41"/>
      <c r="M81" s="41"/>
      <c r="N81" s="41"/>
      <c r="O81" s="41"/>
      <c r="P81" s="41"/>
      <c r="Q81" s="41"/>
      <c r="R81" s="41"/>
      <c r="S81" s="41"/>
      <c r="T81" s="41"/>
      <c r="U81" s="41"/>
      <c r="V81" s="41"/>
      <c r="W81" s="41"/>
      <c r="X81" s="41"/>
      <c r="Y81" s="41"/>
    </row>
    <row r="82" spans="1:25" ht="12.75" customHeight="1">
      <c r="A82" s="41"/>
      <c r="B82" s="41"/>
      <c r="C82" s="41"/>
      <c r="D82" s="41"/>
      <c r="E82" s="41"/>
      <c r="F82" s="41"/>
      <c r="G82" s="41"/>
      <c r="H82" s="41"/>
      <c r="I82" s="41"/>
      <c r="J82" s="41"/>
      <c r="K82" s="41"/>
      <c r="L82" s="41"/>
      <c r="M82" s="41"/>
      <c r="N82" s="41"/>
      <c r="O82" s="41"/>
      <c r="P82" s="41"/>
      <c r="Q82" s="41"/>
      <c r="R82" s="41"/>
      <c r="S82" s="41"/>
      <c r="T82" s="41"/>
      <c r="U82" s="41"/>
      <c r="V82" s="41"/>
      <c r="W82" s="41"/>
      <c r="X82" s="41"/>
      <c r="Y82" s="41"/>
    </row>
    <row r="83" spans="1:25" ht="12.75" customHeight="1">
      <c r="A83" s="41"/>
      <c r="B83" s="41"/>
      <c r="C83" s="41"/>
      <c r="D83" s="41"/>
      <c r="E83" s="41"/>
      <c r="F83" s="41"/>
      <c r="G83" s="41"/>
      <c r="H83" s="41"/>
      <c r="I83" s="41"/>
      <c r="J83" s="41"/>
      <c r="K83" s="41"/>
      <c r="L83" s="41"/>
      <c r="M83" s="41"/>
      <c r="N83" s="41"/>
      <c r="O83" s="41"/>
      <c r="P83" s="41"/>
      <c r="Q83" s="41"/>
      <c r="R83" s="41"/>
      <c r="S83" s="41"/>
      <c r="T83" s="41"/>
      <c r="U83" s="41"/>
      <c r="V83" s="41"/>
      <c r="W83" s="41"/>
      <c r="X83" s="41"/>
      <c r="Y83" s="41"/>
    </row>
    <row r="84" spans="1:25" ht="12.7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row>
    <row r="85" spans="1:25" ht="12.7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row>
    <row r="86" spans="1:25" ht="12.7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row>
    <row r="87" spans="1:25" ht="12.7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row>
    <row r="88" spans="1:25" ht="12.75" customHeight="1">
      <c r="A88" s="41"/>
      <c r="B88" s="41"/>
      <c r="C88" s="41"/>
      <c r="D88" s="41"/>
      <c r="E88" s="41"/>
      <c r="F88" s="41"/>
      <c r="G88" s="41"/>
      <c r="H88" s="41"/>
      <c r="I88" s="41"/>
      <c r="J88" s="41"/>
      <c r="K88" s="41"/>
      <c r="L88" s="41"/>
      <c r="M88" s="41"/>
      <c r="N88" s="41"/>
      <c r="O88" s="41"/>
      <c r="P88" s="41"/>
      <c r="Q88" s="41"/>
      <c r="R88" s="41"/>
      <c r="S88" s="41"/>
      <c r="T88" s="41"/>
      <c r="U88" s="41"/>
      <c r="V88" s="41"/>
      <c r="W88" s="41"/>
      <c r="X88" s="41"/>
      <c r="Y88" s="41"/>
    </row>
    <row r="89" spans="1:25" ht="12.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row>
    <row r="90" spans="1:25" ht="12.7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row>
    <row r="91" spans="1:25" ht="12.7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row>
    <row r="92" spans="1:25" ht="12.7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row>
    <row r="93" spans="1:25" ht="12.75" customHeight="1">
      <c r="A93" s="41"/>
      <c r="B93" s="41"/>
      <c r="C93" s="41"/>
      <c r="D93" s="41"/>
      <c r="E93" s="41"/>
      <c r="F93" s="41"/>
      <c r="G93" s="41"/>
      <c r="H93" s="41"/>
      <c r="I93" s="41"/>
      <c r="J93" s="41"/>
      <c r="K93" s="41"/>
      <c r="L93" s="41"/>
      <c r="M93" s="41"/>
      <c r="N93" s="41"/>
      <c r="O93" s="41"/>
      <c r="P93" s="41"/>
      <c r="Q93" s="41"/>
      <c r="R93" s="41"/>
      <c r="S93" s="41"/>
      <c r="T93" s="41"/>
      <c r="U93" s="41"/>
      <c r="V93" s="41"/>
      <c r="W93" s="41"/>
      <c r="X93" s="41"/>
      <c r="Y93" s="41"/>
    </row>
    <row r="94" spans="1:25" ht="12.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row>
    <row r="95" spans="1:25" ht="12.75" customHeight="1">
      <c r="A95" s="41"/>
      <c r="B95" s="41"/>
      <c r="C95" s="41"/>
      <c r="D95" s="41"/>
      <c r="E95" s="41"/>
      <c r="F95" s="41"/>
      <c r="G95" s="41"/>
      <c r="H95" s="41"/>
      <c r="I95" s="41"/>
      <c r="J95" s="41"/>
      <c r="K95" s="41"/>
      <c r="L95" s="41"/>
      <c r="M95" s="41"/>
      <c r="N95" s="41"/>
      <c r="O95" s="41"/>
      <c r="P95" s="41"/>
      <c r="Q95" s="41"/>
      <c r="R95" s="41"/>
      <c r="S95" s="41"/>
      <c r="T95" s="41"/>
      <c r="U95" s="41"/>
      <c r="V95" s="41"/>
      <c r="W95" s="41"/>
      <c r="X95" s="41"/>
      <c r="Y95" s="41"/>
    </row>
    <row r="96" spans="1:25" ht="12.75" customHeight="1">
      <c r="A96" s="41"/>
      <c r="B96" s="41"/>
      <c r="C96" s="41"/>
      <c r="D96" s="41"/>
      <c r="E96" s="41"/>
      <c r="F96" s="41"/>
      <c r="G96" s="41"/>
      <c r="H96" s="41"/>
      <c r="I96" s="41"/>
      <c r="J96" s="41"/>
      <c r="K96" s="41"/>
      <c r="L96" s="41"/>
      <c r="M96" s="41"/>
      <c r="N96" s="41"/>
      <c r="O96" s="41"/>
      <c r="P96" s="41"/>
      <c r="Q96" s="41"/>
      <c r="R96" s="41"/>
      <c r="S96" s="41"/>
      <c r="T96" s="41"/>
      <c r="U96" s="41"/>
      <c r="V96" s="41"/>
      <c r="W96" s="41"/>
      <c r="X96" s="41"/>
      <c r="Y96" s="41"/>
    </row>
    <row r="97" spans="1:25" ht="12.7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row>
    <row r="98" spans="1:25" ht="12.7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row>
    <row r="99" spans="1:25" ht="12.7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row>
    <row r="100" spans="1:25" ht="12.75" customHeight="1">
      <c r="A100" s="41"/>
      <c r="B100" s="41"/>
      <c r="C100" s="41"/>
      <c r="D100" s="41"/>
      <c r="E100" s="41"/>
      <c r="F100" s="41"/>
      <c r="G100" s="41"/>
      <c r="H100" s="41"/>
      <c r="I100" s="41"/>
      <c r="J100" s="41"/>
      <c r="K100" s="41"/>
      <c r="L100" s="41"/>
      <c r="M100" s="41"/>
      <c r="N100" s="41"/>
      <c r="O100" s="41"/>
      <c r="P100" s="41"/>
      <c r="Q100" s="41"/>
      <c r="R100" s="41"/>
      <c r="S100" s="41"/>
      <c r="T100" s="41"/>
      <c r="U100" s="41"/>
      <c r="V100" s="41"/>
      <c r="W100" s="41"/>
      <c r="X100" s="41"/>
      <c r="Y100" s="41"/>
    </row>
    <row r="101" spans="1:25" ht="12.75" customHeight="1">
      <c r="A101" s="41"/>
      <c r="B101" s="41"/>
      <c r="C101" s="41"/>
      <c r="D101" s="41"/>
      <c r="E101" s="41"/>
      <c r="F101" s="41"/>
      <c r="G101" s="41"/>
      <c r="H101" s="41"/>
      <c r="I101" s="41"/>
      <c r="J101" s="41"/>
      <c r="K101" s="41"/>
      <c r="L101" s="41"/>
      <c r="M101" s="41"/>
      <c r="N101" s="41"/>
      <c r="O101" s="41"/>
      <c r="P101" s="41"/>
      <c r="Q101" s="41"/>
      <c r="R101" s="41"/>
      <c r="S101" s="41"/>
      <c r="T101" s="41"/>
      <c r="U101" s="41"/>
      <c r="V101" s="41"/>
      <c r="W101" s="41"/>
      <c r="X101" s="41"/>
      <c r="Y101" s="41"/>
    </row>
    <row r="102" spans="1:25" ht="12.75" customHeight="1">
      <c r="A102" s="41"/>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row>
    <row r="103" spans="1:25" ht="12.75" customHeight="1">
      <c r="A103" s="41"/>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row>
    <row r="104" spans="1:25" ht="12.75" customHeight="1">
      <c r="A104" s="41"/>
      <c r="B104" s="41"/>
      <c r="C104" s="41"/>
      <c r="D104" s="41"/>
      <c r="E104" s="41"/>
      <c r="F104" s="41"/>
      <c r="G104" s="41"/>
      <c r="H104" s="41"/>
      <c r="I104" s="41"/>
      <c r="J104" s="41"/>
      <c r="K104" s="41"/>
      <c r="L104" s="41"/>
      <c r="M104" s="41"/>
      <c r="N104" s="41"/>
      <c r="O104" s="41"/>
      <c r="P104" s="41"/>
      <c r="Q104" s="41"/>
      <c r="R104" s="41"/>
      <c r="S104" s="41"/>
      <c r="T104" s="41"/>
      <c r="U104" s="41"/>
      <c r="V104" s="41"/>
      <c r="W104" s="41"/>
      <c r="X104" s="41"/>
      <c r="Y104" s="41"/>
    </row>
    <row r="105" spans="1:25" ht="12.75" customHeight="1">
      <c r="A105" s="41"/>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row>
    <row r="106" spans="1:25" ht="12.75" customHeight="1">
      <c r="A106" s="41"/>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row>
    <row r="107" spans="1:25" ht="12.75" customHeight="1">
      <c r="A107" s="41"/>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row>
    <row r="108" spans="1:25" ht="12.75" customHeight="1">
      <c r="A108" s="41"/>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row>
    <row r="109" spans="1:25" ht="12.75" customHeight="1">
      <c r="A109" s="41"/>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row>
    <row r="110" spans="1:25" ht="12.75" customHeight="1">
      <c r="A110" s="41"/>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row>
    <row r="111" spans="1:25" ht="12.75"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row>
    <row r="112" spans="1:25" ht="12.75" customHeight="1">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row>
    <row r="113" spans="1:25" ht="12.75" customHeight="1">
      <c r="A113" s="41"/>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row>
    <row r="114" spans="1:25" ht="12.75" customHeight="1">
      <c r="A114" s="41"/>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row>
    <row r="115" spans="1:25" ht="12.75" customHeight="1">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row>
    <row r="116" spans="1:25" ht="12.75" customHeight="1">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row>
    <row r="117" spans="1:25" ht="12.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row>
    <row r="118" spans="1:25" ht="12.75" customHeight="1">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row>
    <row r="119" spans="1:25" ht="12.75" customHeight="1">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ht="12.75" customHeight="1">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row>
    <row r="121" spans="1:25" ht="12.75" customHeight="1">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row r="122" spans="1:25" ht="12.75" customHeight="1">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row>
    <row r="123" spans="1:25" ht="12.75" customHeight="1">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row>
    <row r="124" spans="1:25" ht="12.7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row>
    <row r="125" spans="1:25" ht="12.75" customHeight="1">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row>
    <row r="126" spans="1:25" ht="12.75" customHeight="1">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row>
    <row r="127" spans="1:25" ht="12.75" customHeight="1">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row>
    <row r="128" spans="1:25" ht="12.75" customHeight="1">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row>
    <row r="129" spans="1:25" ht="12.75" customHeight="1">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row>
    <row r="130" spans="1:25" ht="12.75" customHeight="1">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row>
    <row r="131" spans="1:25" ht="12.75" customHeight="1">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row>
    <row r="132" spans="1:25" ht="12.75" customHeight="1">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row>
    <row r="133" spans="1:25" ht="12.75" customHeight="1">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row>
    <row r="134" spans="1:25" ht="12.75" customHeight="1">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row>
    <row r="135" spans="1:25" ht="12.75" customHeight="1">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row>
    <row r="136" spans="1:25" ht="12.75" customHeight="1">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row>
    <row r="137" spans="1:25" ht="12.75" customHeight="1">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row>
    <row r="138" spans="1:25" ht="12.75" customHeight="1">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row>
    <row r="139" spans="1:25" ht="12.75" customHeight="1">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row>
    <row r="140" spans="1:25" ht="12.75" customHeight="1">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row>
    <row r="141" spans="1:25" ht="12.75" customHeight="1">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row>
    <row r="142" spans="1:25" ht="12.75" customHeight="1">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row>
    <row r="143" spans="1:25" ht="12.75" customHeight="1">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row>
    <row r="144" spans="1:25" ht="12.75" customHeight="1">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row>
    <row r="145" spans="1:25" ht="12.75" customHeight="1">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row>
    <row r="146" spans="1:25" ht="12.75" customHeight="1">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row>
    <row r="147" spans="1:25" ht="12.75" customHeight="1">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row>
    <row r="148" spans="1:25" ht="12.75" customHeight="1">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row>
    <row r="149" spans="1:25" ht="12.75" customHeight="1">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row>
    <row r="150" spans="1:25" ht="12.75" customHeight="1">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row>
    <row r="151" spans="1:25" ht="12.75" customHeight="1">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row>
    <row r="152" spans="1:25" ht="12.75" customHeight="1">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row>
    <row r="153" spans="1:25" ht="12.75" customHeight="1">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row>
    <row r="154" spans="1:25" ht="12.75" customHeight="1">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row>
    <row r="155" spans="1:25" ht="12.75" customHeight="1">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row>
    <row r="156" spans="1:25" ht="12.75" customHeight="1">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row>
    <row r="157" spans="1:25" ht="12.75" customHeight="1">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row>
    <row r="158" spans="1:25" ht="12.75" customHeight="1">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row>
    <row r="159" spans="1:25" ht="12.75" customHeight="1">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row>
    <row r="160" spans="1:25" ht="12.75" customHeight="1">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row>
    <row r="161" spans="1:25" ht="12.75" customHeight="1">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row>
    <row r="162" spans="1:25" ht="12.75" customHeight="1">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row>
    <row r="163" spans="1:25" ht="12.75" customHeight="1">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row>
    <row r="164" spans="1:25" ht="12.75" customHeight="1">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row>
    <row r="165" spans="1:25" ht="12.75" customHeight="1">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row>
    <row r="166" spans="1:25" ht="12.75" customHeight="1">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row>
    <row r="167" spans="1:25" ht="12.75" customHeight="1">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row>
    <row r="168" spans="1:25" ht="12.75" customHeight="1">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row>
    <row r="169" spans="1:25" ht="12.75" customHeight="1">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row>
    <row r="170" spans="1:25" ht="12.75" customHeight="1">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row>
    <row r="171" spans="1:25" ht="12.75" customHeight="1">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row>
    <row r="172" spans="1:25" ht="12.75" customHeight="1">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row>
    <row r="173" spans="1:25" ht="12.75" customHeight="1">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row>
    <row r="174" spans="1:25" ht="12.75" customHeight="1">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row>
    <row r="175" spans="1:25" ht="12.75" customHeight="1">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row>
    <row r="176" spans="1:25" ht="12.75" customHeight="1">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row>
    <row r="177" spans="1:25" ht="12.75" customHeight="1">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row>
    <row r="178" spans="1:25" ht="12.75" customHeight="1">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row>
    <row r="179" spans="1:25" ht="12.75" customHeight="1">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row>
    <row r="180" spans="1:25" ht="12.75" customHeight="1">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row>
    <row r="181" spans="1:25" ht="12.75" customHeight="1">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row>
    <row r="182" spans="1:25" ht="12.75" customHeight="1">
      <c r="A182" s="41"/>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row>
    <row r="183" spans="1:25" ht="12.75" customHeight="1">
      <c r="A183" s="41"/>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row>
    <row r="184" spans="1:25" ht="12.75" customHeight="1">
      <c r="A184" s="41"/>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row>
    <row r="185" spans="1:25" ht="12.75" customHeight="1">
      <c r="A185" s="41"/>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row>
    <row r="186" spans="1:25" ht="12.75" customHeight="1">
      <c r="A186" s="41"/>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row>
    <row r="187" spans="1:25" ht="12.75" customHeight="1">
      <c r="A187" s="41"/>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row>
    <row r="188" spans="1:25" ht="12.75" customHeight="1">
      <c r="A188" s="41"/>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row>
    <row r="189" spans="1:25" ht="12.75" customHeight="1">
      <c r="A189" s="41"/>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row>
    <row r="190" spans="1:25" ht="12.75" customHeight="1">
      <c r="A190" s="41"/>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row>
    <row r="191" spans="1:25" ht="12.75" customHeight="1">
      <c r="A191" s="41"/>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row>
    <row r="192" spans="1:25" ht="12.75" customHeight="1">
      <c r="A192" s="41"/>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row>
    <row r="193" spans="1:25" ht="12.75" customHeight="1">
      <c r="A193" s="41"/>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row>
    <row r="194" spans="1:25" ht="12.75" customHeight="1">
      <c r="A194" s="41"/>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row>
    <row r="195" spans="1:25" ht="12.75" customHeight="1">
      <c r="A195" s="41"/>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row>
    <row r="196" spans="1:25" ht="12.75" customHeight="1">
      <c r="A196" s="41"/>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row>
    <row r="197" spans="1:25" ht="12.75" customHeight="1">
      <c r="A197" s="41"/>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row>
    <row r="198" spans="1:25" ht="12.75" customHeight="1">
      <c r="A198" s="41"/>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row>
    <row r="199" spans="1:25" ht="12.75" customHeight="1">
      <c r="A199" s="41"/>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row>
    <row r="200" spans="1:25" ht="12.75" customHeight="1">
      <c r="A200" s="41"/>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row>
    <row r="201" spans="1:25" ht="12.75" customHeight="1">
      <c r="A201" s="41"/>
      <c r="B201" s="41"/>
      <c r="C201" s="41"/>
      <c r="D201" s="41"/>
      <c r="E201" s="41"/>
      <c r="F201" s="41"/>
      <c r="G201" s="41"/>
      <c r="H201" s="41"/>
      <c r="I201" s="41"/>
      <c r="J201" s="41"/>
      <c r="K201" s="41"/>
      <c r="L201" s="41"/>
      <c r="M201" s="41"/>
      <c r="N201" s="41"/>
      <c r="O201" s="41"/>
      <c r="P201" s="41"/>
      <c r="Q201" s="41"/>
      <c r="R201" s="41"/>
      <c r="S201" s="41"/>
      <c r="T201" s="41"/>
      <c r="U201" s="41"/>
      <c r="V201" s="41"/>
      <c r="W201" s="41"/>
      <c r="X201" s="41"/>
      <c r="Y201" s="41"/>
    </row>
    <row r="202" spans="1:25" ht="12.75" customHeight="1">
      <c r="A202" s="41"/>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row>
    <row r="203" spans="1:25" ht="12.75" customHeight="1">
      <c r="A203" s="41"/>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row>
    <row r="204" spans="1:25" ht="12.75" customHeight="1">
      <c r="A204" s="41"/>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row>
    <row r="205" spans="1:25" ht="12.75" customHeight="1">
      <c r="A205" s="41"/>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row>
    <row r="206" spans="1:25" ht="12.75" customHeight="1">
      <c r="A206" s="41"/>
      <c r="B206" s="41"/>
      <c r="C206" s="41"/>
      <c r="D206" s="41"/>
      <c r="E206" s="41"/>
      <c r="F206" s="41"/>
      <c r="G206" s="41"/>
      <c r="H206" s="41"/>
      <c r="I206" s="41"/>
      <c r="J206" s="41"/>
      <c r="K206" s="41"/>
      <c r="L206" s="41"/>
      <c r="M206" s="41"/>
      <c r="N206" s="41"/>
      <c r="O206" s="41"/>
      <c r="P206" s="41"/>
      <c r="Q206" s="41"/>
      <c r="R206" s="41"/>
      <c r="S206" s="41"/>
      <c r="T206" s="41"/>
      <c r="U206" s="41"/>
      <c r="V206" s="41"/>
      <c r="W206" s="41"/>
      <c r="X206" s="41"/>
      <c r="Y206" s="41"/>
    </row>
    <row r="207" spans="1:25" ht="12.75" customHeight="1">
      <c r="A207" s="41"/>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row>
    <row r="208" spans="1:25" ht="12.75" customHeight="1">
      <c r="A208" s="41"/>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row>
    <row r="209" spans="1:25" ht="12.75" customHeight="1">
      <c r="A209" s="41"/>
      <c r="B209" s="41"/>
      <c r="C209" s="41"/>
      <c r="D209" s="41"/>
      <c r="E209" s="41"/>
      <c r="F209" s="41"/>
      <c r="G209" s="41"/>
      <c r="H209" s="41"/>
      <c r="I209" s="41"/>
      <c r="J209" s="41"/>
      <c r="K209" s="41"/>
      <c r="L209" s="41"/>
      <c r="M209" s="41"/>
      <c r="N209" s="41"/>
      <c r="O209" s="41"/>
      <c r="P209" s="41"/>
      <c r="Q209" s="41"/>
      <c r="R209" s="41"/>
      <c r="S209" s="41"/>
      <c r="T209" s="41"/>
      <c r="U209" s="41"/>
      <c r="V209" s="41"/>
      <c r="W209" s="41"/>
      <c r="X209" s="41"/>
      <c r="Y209" s="41"/>
    </row>
    <row r="210" spans="1:25" ht="12.75" customHeight="1">
      <c r="A210" s="41"/>
      <c r="B210" s="41"/>
      <c r="C210" s="41"/>
      <c r="D210" s="41"/>
      <c r="E210" s="41"/>
      <c r="F210" s="41"/>
      <c r="G210" s="41"/>
      <c r="H210" s="41"/>
      <c r="I210" s="41"/>
      <c r="J210" s="41"/>
      <c r="K210" s="41"/>
      <c r="L210" s="41"/>
      <c r="M210" s="41"/>
      <c r="N210" s="41"/>
      <c r="O210" s="41"/>
      <c r="P210" s="41"/>
      <c r="Q210" s="41"/>
      <c r="R210" s="41"/>
      <c r="S210" s="41"/>
      <c r="T210" s="41"/>
      <c r="U210" s="41"/>
      <c r="V210" s="41"/>
      <c r="W210" s="41"/>
      <c r="X210" s="41"/>
      <c r="Y210" s="41"/>
    </row>
    <row r="211" spans="1:25" ht="12.75" customHeight="1">
      <c r="A211" s="41"/>
      <c r="B211" s="41"/>
      <c r="C211" s="41"/>
      <c r="D211" s="41"/>
      <c r="E211" s="41"/>
      <c r="F211" s="41"/>
      <c r="G211" s="41"/>
      <c r="H211" s="41"/>
      <c r="I211" s="41"/>
      <c r="J211" s="41"/>
      <c r="K211" s="41"/>
      <c r="L211" s="41"/>
      <c r="M211" s="41"/>
      <c r="N211" s="41"/>
      <c r="O211" s="41"/>
      <c r="P211" s="41"/>
      <c r="Q211" s="41"/>
      <c r="R211" s="41"/>
      <c r="S211" s="41"/>
      <c r="T211" s="41"/>
      <c r="U211" s="41"/>
      <c r="V211" s="41"/>
      <c r="W211" s="41"/>
      <c r="X211" s="41"/>
      <c r="Y211" s="41"/>
    </row>
    <row r="212" spans="1:25" ht="12.75" customHeight="1">
      <c r="A212" s="41"/>
      <c r="B212" s="41"/>
      <c r="C212" s="41"/>
      <c r="D212" s="41"/>
      <c r="E212" s="41"/>
      <c r="F212" s="41"/>
      <c r="G212" s="41"/>
      <c r="H212" s="41"/>
      <c r="I212" s="41"/>
      <c r="J212" s="41"/>
      <c r="K212" s="41"/>
      <c r="L212" s="41"/>
      <c r="M212" s="41"/>
      <c r="N212" s="41"/>
      <c r="O212" s="41"/>
      <c r="P212" s="41"/>
      <c r="Q212" s="41"/>
      <c r="R212" s="41"/>
      <c r="S212" s="41"/>
      <c r="T212" s="41"/>
      <c r="U212" s="41"/>
      <c r="V212" s="41"/>
      <c r="W212" s="41"/>
      <c r="X212" s="41"/>
      <c r="Y212" s="41"/>
    </row>
    <row r="213" spans="1:25" ht="12.75" customHeight="1">
      <c r="A213" s="41"/>
      <c r="B213" s="41"/>
      <c r="C213" s="41"/>
      <c r="D213" s="41"/>
      <c r="E213" s="41"/>
      <c r="F213" s="41"/>
      <c r="G213" s="41"/>
      <c r="H213" s="41"/>
      <c r="I213" s="41"/>
      <c r="J213" s="41"/>
      <c r="K213" s="41"/>
      <c r="L213" s="41"/>
      <c r="M213" s="41"/>
      <c r="N213" s="41"/>
      <c r="O213" s="41"/>
      <c r="P213" s="41"/>
      <c r="Q213" s="41"/>
      <c r="R213" s="41"/>
      <c r="S213" s="41"/>
      <c r="T213" s="41"/>
      <c r="U213" s="41"/>
      <c r="V213" s="41"/>
      <c r="W213" s="41"/>
      <c r="X213" s="41"/>
      <c r="Y213" s="41"/>
    </row>
    <row r="214" spans="1:25" ht="12.75" customHeight="1">
      <c r="A214" s="41"/>
      <c r="B214" s="41"/>
      <c r="C214" s="41"/>
      <c r="D214" s="41"/>
      <c r="E214" s="41"/>
      <c r="F214" s="41"/>
      <c r="G214" s="41"/>
      <c r="H214" s="41"/>
      <c r="I214" s="41"/>
      <c r="J214" s="41"/>
      <c r="K214" s="41"/>
      <c r="L214" s="41"/>
      <c r="M214" s="41"/>
      <c r="N214" s="41"/>
      <c r="O214" s="41"/>
      <c r="P214" s="41"/>
      <c r="Q214" s="41"/>
      <c r="R214" s="41"/>
      <c r="S214" s="41"/>
      <c r="T214" s="41"/>
      <c r="U214" s="41"/>
      <c r="V214" s="41"/>
      <c r="W214" s="41"/>
      <c r="X214" s="41"/>
      <c r="Y214" s="41"/>
    </row>
    <row r="215" spans="1:25" ht="12.75" customHeight="1">
      <c r="A215" s="41"/>
      <c r="B215" s="41"/>
      <c r="C215" s="41"/>
      <c r="D215" s="41"/>
      <c r="E215" s="41"/>
      <c r="F215" s="41"/>
      <c r="G215" s="41"/>
      <c r="H215" s="41"/>
      <c r="I215" s="41"/>
      <c r="J215" s="41"/>
      <c r="K215" s="41"/>
      <c r="L215" s="41"/>
      <c r="M215" s="41"/>
      <c r="N215" s="41"/>
      <c r="O215" s="41"/>
      <c r="P215" s="41"/>
      <c r="Q215" s="41"/>
      <c r="R215" s="41"/>
      <c r="S215" s="41"/>
      <c r="T215" s="41"/>
      <c r="U215" s="41"/>
      <c r="V215" s="41"/>
      <c r="W215" s="41"/>
      <c r="X215" s="41"/>
      <c r="Y215" s="41"/>
    </row>
    <row r="216" spans="1:25" ht="12.75" customHeight="1">
      <c r="A216" s="41"/>
      <c r="B216" s="41"/>
      <c r="C216" s="41"/>
      <c r="D216" s="41"/>
      <c r="E216" s="41"/>
      <c r="F216" s="41"/>
      <c r="G216" s="41"/>
      <c r="H216" s="41"/>
      <c r="I216" s="41"/>
      <c r="J216" s="41"/>
      <c r="K216" s="41"/>
      <c r="L216" s="41"/>
      <c r="M216" s="41"/>
      <c r="N216" s="41"/>
      <c r="O216" s="41"/>
      <c r="P216" s="41"/>
      <c r="Q216" s="41"/>
      <c r="R216" s="41"/>
      <c r="S216" s="41"/>
      <c r="T216" s="41"/>
      <c r="U216" s="41"/>
      <c r="V216" s="41"/>
      <c r="W216" s="41"/>
      <c r="X216" s="41"/>
      <c r="Y216" s="41"/>
    </row>
    <row r="217" spans="1:25" ht="12.75" customHeight="1">
      <c r="A217" s="41"/>
      <c r="B217" s="41"/>
      <c r="C217" s="41"/>
      <c r="D217" s="41"/>
      <c r="E217" s="41"/>
      <c r="F217" s="41"/>
      <c r="G217" s="41"/>
      <c r="H217" s="41"/>
      <c r="I217" s="41"/>
      <c r="J217" s="41"/>
      <c r="K217" s="41"/>
      <c r="L217" s="41"/>
      <c r="M217" s="41"/>
      <c r="N217" s="41"/>
      <c r="O217" s="41"/>
      <c r="P217" s="41"/>
      <c r="Q217" s="41"/>
      <c r="R217" s="41"/>
      <c r="S217" s="41"/>
      <c r="T217" s="41"/>
      <c r="U217" s="41"/>
      <c r="V217" s="41"/>
      <c r="W217" s="41"/>
      <c r="X217" s="41"/>
      <c r="Y217" s="41"/>
    </row>
    <row r="218" spans="1:25" ht="12.75" customHeight="1">
      <c r="A218" s="41"/>
      <c r="B218" s="41"/>
      <c r="C218" s="41"/>
      <c r="D218" s="41"/>
      <c r="E218" s="41"/>
      <c r="F218" s="41"/>
      <c r="G218" s="41"/>
      <c r="H218" s="41"/>
      <c r="I218" s="41"/>
      <c r="J218" s="41"/>
      <c r="K218" s="41"/>
      <c r="L218" s="41"/>
      <c r="M218" s="41"/>
      <c r="N218" s="41"/>
      <c r="O218" s="41"/>
      <c r="P218" s="41"/>
      <c r="Q218" s="41"/>
      <c r="R218" s="41"/>
      <c r="S218" s="41"/>
      <c r="T218" s="41"/>
      <c r="U218" s="41"/>
      <c r="V218" s="41"/>
      <c r="W218" s="41"/>
      <c r="X218" s="41"/>
      <c r="Y218" s="41"/>
    </row>
    <row r="219" spans="1:25" ht="12.75" customHeight="1">
      <c r="A219" s="41"/>
      <c r="B219" s="41"/>
      <c r="C219" s="41"/>
      <c r="D219" s="41"/>
      <c r="E219" s="41"/>
      <c r="F219" s="41"/>
      <c r="G219" s="41"/>
      <c r="H219" s="41"/>
      <c r="I219" s="41"/>
      <c r="J219" s="41"/>
      <c r="K219" s="41"/>
      <c r="L219" s="41"/>
      <c r="M219" s="41"/>
      <c r="N219" s="41"/>
      <c r="O219" s="41"/>
      <c r="P219" s="41"/>
      <c r="Q219" s="41"/>
      <c r="R219" s="41"/>
      <c r="S219" s="41"/>
      <c r="T219" s="41"/>
      <c r="U219" s="41"/>
      <c r="V219" s="41"/>
      <c r="W219" s="41"/>
      <c r="X219" s="41"/>
      <c r="Y219" s="41"/>
    </row>
    <row r="220" spans="1:25" ht="12.75" customHeight="1">
      <c r="A220" s="41"/>
      <c r="B220" s="41"/>
      <c r="C220" s="41"/>
      <c r="D220" s="41"/>
      <c r="E220" s="41"/>
      <c r="F220" s="41"/>
      <c r="G220" s="41"/>
      <c r="H220" s="41"/>
      <c r="I220" s="41"/>
      <c r="J220" s="41"/>
      <c r="K220" s="41"/>
      <c r="L220" s="41"/>
      <c r="M220" s="41"/>
      <c r="N220" s="41"/>
      <c r="O220" s="41"/>
      <c r="P220" s="41"/>
      <c r="Q220" s="41"/>
      <c r="R220" s="41"/>
      <c r="S220" s="41"/>
      <c r="T220" s="41"/>
      <c r="U220" s="41"/>
      <c r="V220" s="41"/>
      <c r="W220" s="41"/>
      <c r="X220" s="41"/>
      <c r="Y220" s="41"/>
    </row>
    <row r="221" spans="1:25" ht="12.75" customHeight="1">
      <c r="A221" s="41"/>
      <c r="B221" s="41"/>
      <c r="C221" s="41"/>
      <c r="D221" s="41"/>
      <c r="E221" s="41"/>
      <c r="F221" s="41"/>
      <c r="G221" s="41"/>
      <c r="H221" s="41"/>
      <c r="I221" s="41"/>
      <c r="J221" s="41"/>
      <c r="K221" s="41"/>
      <c r="L221" s="41"/>
      <c r="M221" s="41"/>
      <c r="N221" s="41"/>
      <c r="O221" s="41"/>
      <c r="P221" s="41"/>
      <c r="Q221" s="41"/>
      <c r="R221" s="41"/>
      <c r="S221" s="41"/>
      <c r="T221" s="41"/>
      <c r="U221" s="41"/>
      <c r="V221" s="41"/>
      <c r="W221" s="41"/>
      <c r="X221" s="41"/>
      <c r="Y221" s="41"/>
    </row>
    <row r="222" spans="1:25" ht="12.75" customHeight="1">
      <c r="A222" s="41"/>
      <c r="B222" s="41"/>
      <c r="C222" s="41"/>
      <c r="D222" s="41"/>
      <c r="E222" s="41"/>
      <c r="F222" s="41"/>
      <c r="G222" s="41"/>
      <c r="H222" s="41"/>
      <c r="I222" s="41"/>
      <c r="J222" s="41"/>
      <c r="K222" s="41"/>
      <c r="L222" s="41"/>
      <c r="M222" s="41"/>
      <c r="N222" s="41"/>
      <c r="O222" s="41"/>
      <c r="P222" s="41"/>
      <c r="Q222" s="41"/>
      <c r="R222" s="41"/>
      <c r="S222" s="41"/>
      <c r="T222" s="41"/>
      <c r="U222" s="41"/>
      <c r="V222" s="41"/>
      <c r="W222" s="41"/>
      <c r="X222" s="41"/>
      <c r="Y222" s="41"/>
    </row>
    <row r="223" spans="1:25" ht="12.75" customHeight="1">
      <c r="A223" s="41"/>
      <c r="B223" s="41"/>
      <c r="C223" s="41"/>
      <c r="D223" s="41"/>
      <c r="E223" s="41"/>
      <c r="F223" s="41"/>
      <c r="G223" s="41"/>
      <c r="H223" s="41"/>
      <c r="I223" s="41"/>
      <c r="J223" s="41"/>
      <c r="K223" s="41"/>
      <c r="L223" s="41"/>
      <c r="M223" s="41"/>
      <c r="N223" s="41"/>
      <c r="O223" s="41"/>
      <c r="P223" s="41"/>
      <c r="Q223" s="41"/>
      <c r="R223" s="41"/>
      <c r="S223" s="41"/>
      <c r="T223" s="41"/>
      <c r="U223" s="41"/>
      <c r="V223" s="41"/>
      <c r="W223" s="41"/>
      <c r="X223" s="41"/>
      <c r="Y223" s="41"/>
    </row>
    <row r="224" spans="1:25" ht="12.75" customHeight="1">
      <c r="A224" s="41"/>
      <c r="B224" s="41"/>
      <c r="C224" s="41"/>
      <c r="D224" s="41"/>
      <c r="E224" s="41"/>
      <c r="F224" s="41"/>
      <c r="G224" s="41"/>
      <c r="H224" s="41"/>
      <c r="I224" s="41"/>
      <c r="J224" s="41"/>
      <c r="K224" s="41"/>
      <c r="L224" s="41"/>
      <c r="M224" s="41"/>
      <c r="N224" s="41"/>
      <c r="O224" s="41"/>
      <c r="P224" s="41"/>
      <c r="Q224" s="41"/>
      <c r="R224" s="41"/>
      <c r="S224" s="41"/>
      <c r="T224" s="41"/>
      <c r="U224" s="41"/>
      <c r="V224" s="41"/>
      <c r="W224" s="41"/>
      <c r="X224" s="41"/>
      <c r="Y224" s="41"/>
    </row>
    <row r="225" spans="1:25" ht="12.75" customHeight="1">
      <c r="A225" s="41"/>
      <c r="B225" s="41"/>
      <c r="C225" s="41"/>
      <c r="D225" s="41"/>
      <c r="E225" s="41"/>
      <c r="F225" s="41"/>
      <c r="G225" s="41"/>
      <c r="H225" s="41"/>
      <c r="I225" s="41"/>
      <c r="J225" s="41"/>
      <c r="K225" s="41"/>
      <c r="L225" s="41"/>
      <c r="M225" s="41"/>
      <c r="N225" s="41"/>
      <c r="O225" s="41"/>
      <c r="P225" s="41"/>
      <c r="Q225" s="41"/>
      <c r="R225" s="41"/>
      <c r="S225" s="41"/>
      <c r="T225" s="41"/>
      <c r="U225" s="41"/>
      <c r="V225" s="41"/>
      <c r="W225" s="41"/>
      <c r="X225" s="41"/>
      <c r="Y225" s="41"/>
    </row>
    <row r="226" spans="1:25" ht="12.75" customHeight="1">
      <c r="A226" s="41"/>
      <c r="B226" s="41"/>
      <c r="C226" s="41"/>
      <c r="D226" s="41"/>
      <c r="E226" s="41"/>
      <c r="F226" s="41"/>
      <c r="G226" s="41"/>
      <c r="H226" s="41"/>
      <c r="I226" s="41"/>
      <c r="J226" s="41"/>
      <c r="K226" s="41"/>
      <c r="L226" s="41"/>
      <c r="M226" s="41"/>
      <c r="N226" s="41"/>
      <c r="O226" s="41"/>
      <c r="P226" s="41"/>
      <c r="Q226" s="41"/>
      <c r="R226" s="41"/>
      <c r="S226" s="41"/>
      <c r="T226" s="41"/>
      <c r="U226" s="41"/>
      <c r="V226" s="41"/>
      <c r="W226" s="41"/>
      <c r="X226" s="41"/>
      <c r="Y226" s="41"/>
    </row>
    <row r="227" spans="1:25" ht="12.75" customHeight="1">
      <c r="A227" s="41"/>
      <c r="B227" s="41"/>
      <c r="C227" s="41"/>
      <c r="D227" s="41"/>
      <c r="E227" s="41"/>
      <c r="F227" s="41"/>
      <c r="G227" s="41"/>
      <c r="H227" s="41"/>
      <c r="I227" s="41"/>
      <c r="J227" s="41"/>
      <c r="K227" s="41"/>
      <c r="L227" s="41"/>
      <c r="M227" s="41"/>
      <c r="N227" s="41"/>
      <c r="O227" s="41"/>
      <c r="P227" s="41"/>
      <c r="Q227" s="41"/>
      <c r="R227" s="41"/>
      <c r="S227" s="41"/>
      <c r="T227" s="41"/>
      <c r="U227" s="41"/>
      <c r="V227" s="41"/>
      <c r="W227" s="41"/>
      <c r="X227" s="41"/>
      <c r="Y227" s="41"/>
    </row>
    <row r="228" spans="1:25" ht="12.75" customHeight="1">
      <c r="A228" s="41"/>
      <c r="B228" s="41"/>
      <c r="C228" s="41"/>
      <c r="D228" s="41"/>
      <c r="E228" s="41"/>
      <c r="F228" s="41"/>
      <c r="G228" s="41"/>
      <c r="H228" s="41"/>
      <c r="I228" s="41"/>
      <c r="J228" s="41"/>
      <c r="K228" s="41"/>
      <c r="L228" s="41"/>
      <c r="M228" s="41"/>
      <c r="N228" s="41"/>
      <c r="O228" s="41"/>
      <c r="P228" s="41"/>
      <c r="Q228" s="41"/>
      <c r="R228" s="41"/>
      <c r="S228" s="41"/>
      <c r="T228" s="41"/>
      <c r="U228" s="41"/>
      <c r="V228" s="41"/>
      <c r="W228" s="41"/>
      <c r="X228" s="41"/>
      <c r="Y228" s="41"/>
    </row>
    <row r="229" spans="1:25" ht="12.75" customHeight="1">
      <c r="A229" s="41"/>
      <c r="B229" s="41"/>
      <c r="C229" s="41"/>
      <c r="D229" s="41"/>
      <c r="E229" s="41"/>
      <c r="F229" s="41"/>
      <c r="G229" s="41"/>
      <c r="H229" s="41"/>
      <c r="I229" s="41"/>
      <c r="J229" s="41"/>
      <c r="K229" s="41"/>
      <c r="L229" s="41"/>
      <c r="M229" s="41"/>
      <c r="N229" s="41"/>
      <c r="O229" s="41"/>
      <c r="P229" s="41"/>
      <c r="Q229" s="41"/>
      <c r="R229" s="41"/>
      <c r="S229" s="41"/>
      <c r="T229" s="41"/>
      <c r="U229" s="41"/>
      <c r="V229" s="41"/>
      <c r="W229" s="41"/>
      <c r="X229" s="41"/>
      <c r="Y229" s="41"/>
    </row>
    <row r="230" spans="1:25" ht="12.75" customHeight="1">
      <c r="A230" s="41"/>
      <c r="B230" s="41"/>
      <c r="C230" s="41"/>
      <c r="D230" s="41"/>
      <c r="E230" s="41"/>
      <c r="F230" s="41"/>
      <c r="G230" s="41"/>
      <c r="H230" s="41"/>
      <c r="I230" s="41"/>
      <c r="J230" s="41"/>
      <c r="K230" s="41"/>
      <c r="L230" s="41"/>
      <c r="M230" s="41"/>
      <c r="N230" s="41"/>
      <c r="O230" s="41"/>
      <c r="P230" s="41"/>
      <c r="Q230" s="41"/>
      <c r="R230" s="41"/>
      <c r="S230" s="41"/>
      <c r="T230" s="41"/>
      <c r="U230" s="41"/>
      <c r="V230" s="41"/>
      <c r="W230" s="41"/>
      <c r="X230" s="41"/>
      <c r="Y230" s="41"/>
    </row>
    <row r="231" spans="1:25" ht="12.75" customHeight="1">
      <c r="A231" s="41"/>
      <c r="B231" s="41"/>
      <c r="C231" s="41"/>
      <c r="D231" s="41"/>
      <c r="E231" s="41"/>
      <c r="F231" s="41"/>
      <c r="G231" s="41"/>
      <c r="H231" s="41"/>
      <c r="I231" s="41"/>
      <c r="J231" s="41"/>
      <c r="K231" s="41"/>
      <c r="L231" s="41"/>
      <c r="M231" s="41"/>
      <c r="N231" s="41"/>
      <c r="O231" s="41"/>
      <c r="P231" s="41"/>
      <c r="Q231" s="41"/>
      <c r="R231" s="41"/>
      <c r="S231" s="41"/>
      <c r="T231" s="41"/>
      <c r="U231" s="41"/>
      <c r="V231" s="41"/>
      <c r="W231" s="41"/>
      <c r="X231" s="41"/>
      <c r="Y231" s="41"/>
    </row>
    <row r="232" spans="1:25" ht="12.75" customHeight="1">
      <c r="A232" s="41"/>
      <c r="B232" s="41"/>
      <c r="C232" s="41"/>
      <c r="D232" s="41"/>
      <c r="E232" s="41"/>
      <c r="F232" s="41"/>
      <c r="G232" s="41"/>
      <c r="H232" s="41"/>
      <c r="I232" s="41"/>
      <c r="J232" s="41"/>
      <c r="K232" s="41"/>
      <c r="L232" s="41"/>
      <c r="M232" s="41"/>
      <c r="N232" s="41"/>
      <c r="O232" s="41"/>
      <c r="P232" s="41"/>
      <c r="Q232" s="41"/>
      <c r="R232" s="41"/>
      <c r="S232" s="41"/>
      <c r="T232" s="41"/>
      <c r="U232" s="41"/>
      <c r="V232" s="41"/>
      <c r="W232" s="41"/>
      <c r="X232" s="41"/>
      <c r="Y232" s="41"/>
    </row>
    <row r="233" spans="1:25" ht="12.75" customHeight="1">
      <c r="A233" s="41"/>
      <c r="B233" s="41"/>
      <c r="C233" s="41"/>
      <c r="D233" s="41"/>
      <c r="E233" s="41"/>
      <c r="F233" s="41"/>
      <c r="G233" s="41"/>
      <c r="H233" s="41"/>
      <c r="I233" s="41"/>
      <c r="J233" s="41"/>
      <c r="K233" s="41"/>
      <c r="L233" s="41"/>
      <c r="M233" s="41"/>
      <c r="N233" s="41"/>
      <c r="O233" s="41"/>
      <c r="P233" s="41"/>
      <c r="Q233" s="41"/>
      <c r="R233" s="41"/>
      <c r="S233" s="41"/>
      <c r="T233" s="41"/>
      <c r="U233" s="41"/>
      <c r="V233" s="41"/>
      <c r="W233" s="41"/>
      <c r="X233" s="41"/>
      <c r="Y233" s="41"/>
    </row>
    <row r="234" spans="1:25" ht="12.75" customHeight="1">
      <c r="A234" s="41"/>
      <c r="B234" s="41"/>
      <c r="C234" s="41"/>
      <c r="D234" s="41"/>
      <c r="E234" s="41"/>
      <c r="F234" s="41"/>
      <c r="G234" s="41"/>
      <c r="H234" s="41"/>
      <c r="I234" s="41"/>
      <c r="J234" s="41"/>
      <c r="K234" s="41"/>
      <c r="L234" s="41"/>
      <c r="M234" s="41"/>
      <c r="N234" s="41"/>
      <c r="O234" s="41"/>
      <c r="P234" s="41"/>
      <c r="Q234" s="41"/>
      <c r="R234" s="41"/>
      <c r="S234" s="41"/>
      <c r="T234" s="41"/>
      <c r="U234" s="41"/>
      <c r="V234" s="41"/>
      <c r="W234" s="41"/>
      <c r="X234" s="41"/>
      <c r="Y234" s="41"/>
    </row>
    <row r="235" spans="1:25" ht="12.75" customHeight="1">
      <c r="A235" s="41"/>
      <c r="B235" s="41"/>
      <c r="C235" s="41"/>
      <c r="D235" s="41"/>
      <c r="E235" s="41"/>
      <c r="F235" s="41"/>
      <c r="G235" s="41"/>
      <c r="H235" s="41"/>
      <c r="I235" s="41"/>
      <c r="J235" s="41"/>
      <c r="K235" s="41"/>
      <c r="L235" s="41"/>
      <c r="M235" s="41"/>
      <c r="N235" s="41"/>
      <c r="O235" s="41"/>
      <c r="P235" s="41"/>
      <c r="Q235" s="41"/>
      <c r="R235" s="41"/>
      <c r="S235" s="41"/>
      <c r="T235" s="41"/>
      <c r="U235" s="41"/>
      <c r="V235" s="41"/>
      <c r="W235" s="41"/>
      <c r="X235" s="41"/>
      <c r="Y235" s="41"/>
    </row>
    <row r="236" spans="1:25" ht="12.75" customHeight="1">
      <c r="A236" s="41"/>
      <c r="B236" s="41"/>
      <c r="C236" s="41"/>
      <c r="D236" s="41"/>
      <c r="E236" s="41"/>
      <c r="F236" s="41"/>
      <c r="G236" s="41"/>
      <c r="H236" s="41"/>
      <c r="I236" s="41"/>
      <c r="J236" s="41"/>
      <c r="K236" s="41"/>
      <c r="L236" s="41"/>
      <c r="M236" s="41"/>
      <c r="N236" s="41"/>
      <c r="O236" s="41"/>
      <c r="P236" s="41"/>
      <c r="Q236" s="41"/>
      <c r="R236" s="41"/>
      <c r="S236" s="41"/>
      <c r="T236" s="41"/>
      <c r="U236" s="41"/>
      <c r="V236" s="41"/>
      <c r="W236" s="41"/>
      <c r="X236" s="41"/>
      <c r="Y236" s="41"/>
    </row>
    <row r="237" spans="1:25" ht="12.75" customHeight="1">
      <c r="A237" s="41"/>
      <c r="B237" s="41"/>
      <c r="C237" s="41"/>
      <c r="D237" s="41"/>
      <c r="E237" s="41"/>
      <c r="F237" s="41"/>
      <c r="G237" s="41"/>
      <c r="H237" s="41"/>
      <c r="I237" s="41"/>
      <c r="J237" s="41"/>
      <c r="K237" s="41"/>
      <c r="L237" s="41"/>
      <c r="M237" s="41"/>
      <c r="N237" s="41"/>
      <c r="O237" s="41"/>
      <c r="P237" s="41"/>
      <c r="Q237" s="41"/>
      <c r="R237" s="41"/>
      <c r="S237" s="41"/>
      <c r="T237" s="41"/>
      <c r="U237" s="41"/>
      <c r="V237" s="41"/>
      <c r="W237" s="41"/>
      <c r="X237" s="41"/>
      <c r="Y237" s="41"/>
    </row>
    <row r="238" spans="1:25" ht="12.75" customHeight="1">
      <c r="A238" s="41"/>
      <c r="B238" s="41"/>
      <c r="C238" s="41"/>
      <c r="D238" s="41"/>
      <c r="E238" s="41"/>
      <c r="F238" s="41"/>
      <c r="G238" s="41"/>
      <c r="H238" s="41"/>
      <c r="I238" s="41"/>
      <c r="J238" s="41"/>
      <c r="K238" s="41"/>
      <c r="L238" s="41"/>
      <c r="M238" s="41"/>
      <c r="N238" s="41"/>
      <c r="O238" s="41"/>
      <c r="P238" s="41"/>
      <c r="Q238" s="41"/>
      <c r="R238" s="41"/>
      <c r="S238" s="41"/>
      <c r="T238" s="41"/>
      <c r="U238" s="41"/>
      <c r="V238" s="41"/>
      <c r="W238" s="41"/>
      <c r="X238" s="41"/>
      <c r="Y238" s="41"/>
    </row>
    <row r="239" spans="1:25" ht="12.75" customHeight="1">
      <c r="A239" s="41"/>
      <c r="B239" s="41"/>
      <c r="C239" s="41"/>
      <c r="D239" s="41"/>
      <c r="E239" s="41"/>
      <c r="F239" s="41"/>
      <c r="G239" s="41"/>
      <c r="H239" s="41"/>
      <c r="I239" s="41"/>
      <c r="J239" s="41"/>
      <c r="K239" s="41"/>
      <c r="L239" s="41"/>
      <c r="M239" s="41"/>
      <c r="N239" s="41"/>
      <c r="O239" s="41"/>
      <c r="P239" s="41"/>
      <c r="Q239" s="41"/>
      <c r="R239" s="41"/>
      <c r="S239" s="41"/>
      <c r="T239" s="41"/>
      <c r="U239" s="41"/>
      <c r="V239" s="41"/>
      <c r="W239" s="41"/>
      <c r="X239" s="41"/>
      <c r="Y239" s="41"/>
    </row>
    <row r="240" spans="1:25" ht="12.75" customHeight="1">
      <c r="A240" s="41"/>
      <c r="B240" s="41"/>
      <c r="C240" s="41"/>
      <c r="D240" s="41"/>
      <c r="E240" s="41"/>
      <c r="F240" s="41"/>
      <c r="G240" s="41"/>
      <c r="H240" s="41"/>
      <c r="I240" s="41"/>
      <c r="J240" s="41"/>
      <c r="K240" s="41"/>
      <c r="L240" s="41"/>
      <c r="M240" s="41"/>
      <c r="N240" s="41"/>
      <c r="O240" s="41"/>
      <c r="P240" s="41"/>
      <c r="Q240" s="41"/>
      <c r="R240" s="41"/>
      <c r="S240" s="41"/>
      <c r="T240" s="41"/>
      <c r="U240" s="41"/>
      <c r="V240" s="41"/>
      <c r="W240" s="41"/>
      <c r="X240" s="41"/>
      <c r="Y240" s="41"/>
    </row>
    <row r="241" spans="1:25" ht="12.75" customHeight="1">
      <c r="A241" s="41"/>
      <c r="B241" s="41"/>
      <c r="C241" s="41"/>
      <c r="D241" s="41"/>
      <c r="E241" s="41"/>
      <c r="F241" s="41"/>
      <c r="G241" s="41"/>
      <c r="H241" s="41"/>
      <c r="I241" s="41"/>
      <c r="J241" s="41"/>
      <c r="K241" s="41"/>
      <c r="L241" s="41"/>
      <c r="M241" s="41"/>
      <c r="N241" s="41"/>
      <c r="O241" s="41"/>
      <c r="P241" s="41"/>
      <c r="Q241" s="41"/>
      <c r="R241" s="41"/>
      <c r="S241" s="41"/>
      <c r="T241" s="41"/>
      <c r="U241" s="41"/>
      <c r="V241" s="41"/>
      <c r="W241" s="41"/>
      <c r="X241" s="41"/>
      <c r="Y241" s="41"/>
    </row>
    <row r="242" spans="1:25" ht="12.75" customHeight="1">
      <c r="A242" s="41"/>
      <c r="B242" s="41"/>
      <c r="C242" s="41"/>
      <c r="D242" s="41"/>
      <c r="E242" s="41"/>
      <c r="F242" s="41"/>
      <c r="G242" s="41"/>
      <c r="H242" s="41"/>
      <c r="I242" s="41"/>
      <c r="J242" s="41"/>
      <c r="K242" s="41"/>
      <c r="L242" s="41"/>
      <c r="M242" s="41"/>
      <c r="N242" s="41"/>
      <c r="O242" s="41"/>
      <c r="P242" s="41"/>
      <c r="Q242" s="41"/>
      <c r="R242" s="41"/>
      <c r="S242" s="41"/>
      <c r="T242" s="41"/>
      <c r="U242" s="41"/>
      <c r="V242" s="41"/>
      <c r="W242" s="41"/>
      <c r="X242" s="41"/>
      <c r="Y242" s="41"/>
    </row>
    <row r="243" spans="1:25" ht="12.75" customHeight="1">
      <c r="A243" s="41"/>
      <c r="B243" s="41"/>
      <c r="C243" s="41"/>
      <c r="D243" s="41"/>
      <c r="E243" s="41"/>
      <c r="F243" s="41"/>
      <c r="G243" s="41"/>
      <c r="H243" s="41"/>
      <c r="I243" s="41"/>
      <c r="J243" s="41"/>
      <c r="K243" s="41"/>
      <c r="L243" s="41"/>
      <c r="M243" s="41"/>
      <c r="N243" s="41"/>
      <c r="O243" s="41"/>
      <c r="P243" s="41"/>
      <c r="Q243" s="41"/>
      <c r="R243" s="41"/>
      <c r="S243" s="41"/>
      <c r="T243" s="41"/>
      <c r="U243" s="41"/>
      <c r="V243" s="41"/>
      <c r="W243" s="41"/>
      <c r="X243" s="41"/>
      <c r="Y243" s="41"/>
    </row>
    <row r="244" spans="1:25" ht="12.75" customHeight="1">
      <c r="A244" s="41"/>
      <c r="B244" s="41"/>
      <c r="C244" s="41"/>
      <c r="D244" s="41"/>
      <c r="E244" s="41"/>
      <c r="F244" s="41"/>
      <c r="G244" s="41"/>
      <c r="H244" s="41"/>
      <c r="I244" s="41"/>
      <c r="J244" s="41"/>
      <c r="K244" s="41"/>
      <c r="L244" s="41"/>
      <c r="M244" s="41"/>
      <c r="N244" s="41"/>
      <c r="O244" s="41"/>
      <c r="P244" s="41"/>
      <c r="Q244" s="41"/>
      <c r="R244" s="41"/>
      <c r="S244" s="41"/>
      <c r="T244" s="41"/>
      <c r="U244" s="41"/>
      <c r="V244" s="41"/>
      <c r="W244" s="41"/>
      <c r="X244" s="41"/>
      <c r="Y244" s="41"/>
    </row>
    <row r="245" spans="1:25" ht="12.75" customHeight="1">
      <c r="A245" s="41"/>
      <c r="B245" s="41"/>
      <c r="C245" s="41"/>
      <c r="D245" s="41"/>
      <c r="E245" s="41"/>
      <c r="F245" s="41"/>
      <c r="G245" s="41"/>
      <c r="H245" s="41"/>
      <c r="I245" s="41"/>
      <c r="J245" s="41"/>
      <c r="K245" s="41"/>
      <c r="L245" s="41"/>
      <c r="M245" s="41"/>
      <c r="N245" s="41"/>
      <c r="O245" s="41"/>
      <c r="P245" s="41"/>
      <c r="Q245" s="41"/>
      <c r="R245" s="41"/>
      <c r="S245" s="41"/>
      <c r="T245" s="41"/>
      <c r="U245" s="41"/>
      <c r="V245" s="41"/>
      <c r="W245" s="41"/>
      <c r="X245" s="41"/>
      <c r="Y245" s="41"/>
    </row>
    <row r="246" spans="1:25" ht="12.75" customHeight="1">
      <c r="A246" s="41"/>
      <c r="B246" s="41"/>
      <c r="C246" s="41"/>
      <c r="D246" s="41"/>
      <c r="E246" s="41"/>
      <c r="F246" s="41"/>
      <c r="G246" s="41"/>
      <c r="H246" s="41"/>
      <c r="I246" s="41"/>
      <c r="J246" s="41"/>
      <c r="K246" s="41"/>
      <c r="L246" s="41"/>
      <c r="M246" s="41"/>
      <c r="N246" s="41"/>
      <c r="O246" s="41"/>
      <c r="P246" s="41"/>
      <c r="Q246" s="41"/>
      <c r="R246" s="41"/>
      <c r="S246" s="41"/>
      <c r="T246" s="41"/>
      <c r="U246" s="41"/>
      <c r="V246" s="41"/>
      <c r="W246" s="41"/>
      <c r="X246" s="41"/>
      <c r="Y246" s="41"/>
    </row>
    <row r="247" spans="1:25" ht="12.75" customHeight="1">
      <c r="A247" s="41"/>
      <c r="B247" s="41"/>
      <c r="C247" s="41"/>
      <c r="D247" s="41"/>
      <c r="E247" s="41"/>
      <c r="F247" s="41"/>
      <c r="G247" s="41"/>
      <c r="H247" s="41"/>
      <c r="I247" s="41"/>
      <c r="J247" s="41"/>
      <c r="K247" s="41"/>
      <c r="L247" s="41"/>
      <c r="M247" s="41"/>
      <c r="N247" s="41"/>
      <c r="O247" s="41"/>
      <c r="P247" s="41"/>
      <c r="Q247" s="41"/>
      <c r="R247" s="41"/>
      <c r="S247" s="41"/>
      <c r="T247" s="41"/>
      <c r="U247" s="41"/>
      <c r="V247" s="41"/>
      <c r="W247" s="41"/>
      <c r="X247" s="41"/>
      <c r="Y247" s="41"/>
    </row>
    <row r="248" spans="1:25" ht="12.75" customHeight="1">
      <c r="A248" s="41"/>
      <c r="B248" s="41"/>
      <c r="C248" s="41"/>
      <c r="D248" s="41"/>
      <c r="E248" s="41"/>
      <c r="F248" s="41"/>
      <c r="G248" s="41"/>
      <c r="H248" s="41"/>
      <c r="I248" s="41"/>
      <c r="J248" s="41"/>
      <c r="K248" s="41"/>
      <c r="L248" s="41"/>
      <c r="M248" s="41"/>
      <c r="N248" s="41"/>
      <c r="O248" s="41"/>
      <c r="P248" s="41"/>
      <c r="Q248" s="41"/>
      <c r="R248" s="41"/>
      <c r="S248" s="41"/>
      <c r="T248" s="41"/>
      <c r="U248" s="41"/>
      <c r="V248" s="41"/>
      <c r="W248" s="41"/>
      <c r="X248" s="41"/>
      <c r="Y248" s="41"/>
    </row>
    <row r="249" spans="1:25" ht="12.75" customHeight="1">
      <c r="A249" s="41"/>
      <c r="B249" s="41"/>
      <c r="C249" s="41"/>
      <c r="D249" s="41"/>
      <c r="E249" s="41"/>
      <c r="F249" s="41"/>
      <c r="G249" s="41"/>
      <c r="H249" s="41"/>
      <c r="I249" s="41"/>
      <c r="J249" s="41"/>
      <c r="K249" s="41"/>
      <c r="L249" s="41"/>
      <c r="M249" s="41"/>
      <c r="N249" s="41"/>
      <c r="O249" s="41"/>
      <c r="P249" s="41"/>
      <c r="Q249" s="41"/>
      <c r="R249" s="41"/>
      <c r="S249" s="41"/>
      <c r="T249" s="41"/>
      <c r="U249" s="41"/>
      <c r="V249" s="41"/>
      <c r="W249" s="41"/>
      <c r="X249" s="41"/>
      <c r="Y249" s="41"/>
    </row>
    <row r="250" spans="1:25" ht="12.75" customHeight="1">
      <c r="A250" s="41"/>
      <c r="B250" s="41"/>
      <c r="C250" s="41"/>
      <c r="D250" s="41"/>
      <c r="E250" s="41"/>
      <c r="F250" s="41"/>
      <c r="G250" s="41"/>
      <c r="H250" s="41"/>
      <c r="I250" s="41"/>
      <c r="J250" s="41"/>
      <c r="K250" s="41"/>
      <c r="L250" s="41"/>
      <c r="M250" s="41"/>
      <c r="N250" s="41"/>
      <c r="O250" s="41"/>
      <c r="P250" s="41"/>
      <c r="Q250" s="41"/>
      <c r="R250" s="41"/>
      <c r="S250" s="41"/>
      <c r="T250" s="41"/>
      <c r="U250" s="41"/>
      <c r="V250" s="41"/>
      <c r="W250" s="41"/>
      <c r="X250" s="41"/>
      <c r="Y250" s="41"/>
    </row>
    <row r="251" spans="1:25" ht="12.75" customHeight="1">
      <c r="A251" s="41"/>
      <c r="B251" s="41"/>
      <c r="C251" s="41"/>
      <c r="D251" s="41"/>
      <c r="E251" s="41"/>
      <c r="F251" s="41"/>
      <c r="G251" s="41"/>
      <c r="H251" s="41"/>
      <c r="I251" s="41"/>
      <c r="J251" s="41"/>
      <c r="K251" s="41"/>
      <c r="L251" s="41"/>
      <c r="M251" s="41"/>
      <c r="N251" s="41"/>
      <c r="O251" s="41"/>
      <c r="P251" s="41"/>
      <c r="Q251" s="41"/>
      <c r="R251" s="41"/>
      <c r="S251" s="41"/>
      <c r="T251" s="41"/>
      <c r="U251" s="41"/>
      <c r="V251" s="41"/>
      <c r="W251" s="41"/>
      <c r="X251" s="41"/>
      <c r="Y251" s="41"/>
    </row>
    <row r="252" spans="1:25" ht="12.75" customHeight="1">
      <c r="A252" s="41"/>
      <c r="B252" s="41"/>
      <c r="C252" s="41"/>
      <c r="D252" s="41"/>
      <c r="E252" s="41"/>
      <c r="F252" s="41"/>
      <c r="G252" s="41"/>
      <c r="H252" s="41"/>
      <c r="I252" s="41"/>
      <c r="J252" s="41"/>
      <c r="K252" s="41"/>
      <c r="L252" s="41"/>
      <c r="M252" s="41"/>
      <c r="N252" s="41"/>
      <c r="O252" s="41"/>
      <c r="P252" s="41"/>
      <c r="Q252" s="41"/>
      <c r="R252" s="41"/>
      <c r="S252" s="41"/>
      <c r="T252" s="41"/>
      <c r="U252" s="41"/>
      <c r="V252" s="41"/>
      <c r="W252" s="41"/>
      <c r="X252" s="41"/>
      <c r="Y252" s="41"/>
    </row>
    <row r="253" spans="1:25" ht="12.75" customHeight="1">
      <c r="A253" s="41"/>
      <c r="B253" s="41"/>
      <c r="C253" s="41"/>
      <c r="D253" s="41"/>
      <c r="E253" s="41"/>
      <c r="F253" s="41"/>
      <c r="G253" s="41"/>
      <c r="H253" s="41"/>
      <c r="I253" s="41"/>
      <c r="J253" s="41"/>
      <c r="K253" s="41"/>
      <c r="L253" s="41"/>
      <c r="M253" s="41"/>
      <c r="N253" s="41"/>
      <c r="O253" s="41"/>
      <c r="P253" s="41"/>
      <c r="Q253" s="41"/>
      <c r="R253" s="41"/>
      <c r="S253" s="41"/>
      <c r="T253" s="41"/>
      <c r="U253" s="41"/>
      <c r="V253" s="41"/>
      <c r="W253" s="41"/>
      <c r="X253" s="41"/>
      <c r="Y253" s="41"/>
    </row>
    <row r="254" spans="1:25" ht="12.75" customHeight="1">
      <c r="A254" s="41"/>
      <c r="B254" s="41"/>
      <c r="C254" s="41"/>
      <c r="D254" s="41"/>
      <c r="E254" s="41"/>
      <c r="F254" s="41"/>
      <c r="G254" s="41"/>
      <c r="H254" s="41"/>
      <c r="I254" s="41"/>
      <c r="J254" s="41"/>
      <c r="K254" s="41"/>
      <c r="L254" s="41"/>
      <c r="M254" s="41"/>
      <c r="N254" s="41"/>
      <c r="O254" s="41"/>
      <c r="P254" s="41"/>
      <c r="Q254" s="41"/>
      <c r="R254" s="41"/>
      <c r="S254" s="41"/>
      <c r="T254" s="41"/>
      <c r="U254" s="41"/>
      <c r="V254" s="41"/>
      <c r="W254" s="41"/>
      <c r="X254" s="41"/>
      <c r="Y254" s="41"/>
    </row>
    <row r="255" spans="1:25" ht="12.75" customHeight="1">
      <c r="A255" s="41"/>
      <c r="B255" s="41"/>
      <c r="C255" s="41"/>
      <c r="D255" s="41"/>
      <c r="E255" s="41"/>
      <c r="F255" s="41"/>
      <c r="G255" s="41"/>
      <c r="H255" s="41"/>
      <c r="I255" s="41"/>
      <c r="J255" s="41"/>
      <c r="K255" s="41"/>
      <c r="L255" s="41"/>
      <c r="M255" s="41"/>
      <c r="N255" s="41"/>
      <c r="O255" s="41"/>
      <c r="P255" s="41"/>
      <c r="Q255" s="41"/>
      <c r="R255" s="41"/>
      <c r="S255" s="41"/>
      <c r="T255" s="41"/>
      <c r="U255" s="41"/>
      <c r="V255" s="41"/>
      <c r="W255" s="41"/>
      <c r="X255" s="41"/>
      <c r="Y255" s="41"/>
    </row>
    <row r="256" spans="1:25" ht="12.75" customHeight="1">
      <c r="A256" s="41"/>
      <c r="B256" s="41"/>
      <c r="C256" s="41"/>
      <c r="D256" s="41"/>
      <c r="E256" s="41"/>
      <c r="F256" s="41"/>
      <c r="G256" s="41"/>
      <c r="H256" s="41"/>
      <c r="I256" s="41"/>
      <c r="J256" s="41"/>
      <c r="K256" s="41"/>
      <c r="L256" s="41"/>
      <c r="M256" s="41"/>
      <c r="N256" s="41"/>
      <c r="O256" s="41"/>
      <c r="P256" s="41"/>
      <c r="Q256" s="41"/>
      <c r="R256" s="41"/>
      <c r="S256" s="41"/>
      <c r="T256" s="41"/>
      <c r="U256" s="41"/>
      <c r="V256" s="41"/>
      <c r="W256" s="41"/>
      <c r="X256" s="41"/>
      <c r="Y256" s="41"/>
    </row>
    <row r="257" spans="1:25" ht="12.75" customHeight="1">
      <c r="A257" s="41"/>
      <c r="B257" s="41"/>
      <c r="C257" s="41"/>
      <c r="D257" s="41"/>
      <c r="E257" s="41"/>
      <c r="F257" s="41"/>
      <c r="G257" s="41"/>
      <c r="H257" s="41"/>
      <c r="I257" s="41"/>
      <c r="J257" s="41"/>
      <c r="K257" s="41"/>
      <c r="L257" s="41"/>
      <c r="M257" s="41"/>
      <c r="N257" s="41"/>
      <c r="O257" s="41"/>
      <c r="P257" s="41"/>
      <c r="Q257" s="41"/>
      <c r="R257" s="41"/>
      <c r="S257" s="41"/>
      <c r="T257" s="41"/>
      <c r="U257" s="41"/>
      <c r="V257" s="41"/>
      <c r="W257" s="41"/>
      <c r="X257" s="41"/>
      <c r="Y257" s="41"/>
    </row>
    <row r="258" spans="1:25" ht="12.75" customHeight="1">
      <c r="A258" s="41"/>
      <c r="B258" s="41"/>
      <c r="C258" s="41"/>
      <c r="D258" s="41"/>
      <c r="E258" s="41"/>
      <c r="F258" s="41"/>
      <c r="G258" s="41"/>
      <c r="H258" s="41"/>
      <c r="I258" s="41"/>
      <c r="J258" s="41"/>
      <c r="K258" s="41"/>
      <c r="L258" s="41"/>
      <c r="M258" s="41"/>
      <c r="N258" s="41"/>
      <c r="O258" s="41"/>
      <c r="P258" s="41"/>
      <c r="Q258" s="41"/>
      <c r="R258" s="41"/>
      <c r="S258" s="41"/>
      <c r="T258" s="41"/>
      <c r="U258" s="41"/>
      <c r="V258" s="41"/>
      <c r="W258" s="41"/>
      <c r="X258" s="41"/>
      <c r="Y258" s="41"/>
    </row>
    <row r="259" spans="1:25" ht="12.75" customHeight="1">
      <c r="A259" s="41"/>
      <c r="B259" s="41"/>
      <c r="C259" s="41"/>
      <c r="D259" s="41"/>
      <c r="E259" s="41"/>
      <c r="F259" s="41"/>
      <c r="G259" s="41"/>
      <c r="H259" s="41"/>
      <c r="I259" s="41"/>
      <c r="J259" s="41"/>
      <c r="K259" s="41"/>
      <c r="L259" s="41"/>
      <c r="M259" s="41"/>
      <c r="N259" s="41"/>
      <c r="O259" s="41"/>
      <c r="P259" s="41"/>
      <c r="Q259" s="41"/>
      <c r="R259" s="41"/>
      <c r="S259" s="41"/>
      <c r="T259" s="41"/>
      <c r="U259" s="41"/>
      <c r="V259" s="41"/>
      <c r="W259" s="41"/>
      <c r="X259" s="41"/>
      <c r="Y259" s="41"/>
    </row>
    <row r="260" spans="1:25" ht="12.75" customHeight="1">
      <c r="A260" s="41"/>
      <c r="B260" s="41"/>
      <c r="C260" s="41"/>
      <c r="D260" s="41"/>
      <c r="E260" s="41"/>
      <c r="F260" s="41"/>
      <c r="G260" s="41"/>
      <c r="H260" s="41"/>
      <c r="I260" s="41"/>
      <c r="J260" s="41"/>
      <c r="K260" s="41"/>
      <c r="L260" s="41"/>
      <c r="M260" s="41"/>
      <c r="N260" s="41"/>
      <c r="O260" s="41"/>
      <c r="P260" s="41"/>
      <c r="Q260" s="41"/>
      <c r="R260" s="41"/>
      <c r="S260" s="41"/>
      <c r="T260" s="41"/>
      <c r="U260" s="41"/>
      <c r="V260" s="41"/>
      <c r="W260" s="41"/>
      <c r="X260" s="41"/>
      <c r="Y260" s="41"/>
    </row>
    <row r="261" spans="1:25" ht="12.75" customHeight="1">
      <c r="A261" s="41"/>
      <c r="B261" s="41"/>
      <c r="C261" s="41"/>
      <c r="D261" s="41"/>
      <c r="E261" s="41"/>
      <c r="F261" s="41"/>
      <c r="G261" s="41"/>
      <c r="H261" s="41"/>
      <c r="I261" s="41"/>
      <c r="J261" s="41"/>
      <c r="K261" s="41"/>
      <c r="L261" s="41"/>
      <c r="M261" s="41"/>
      <c r="N261" s="41"/>
      <c r="O261" s="41"/>
      <c r="P261" s="41"/>
      <c r="Q261" s="41"/>
      <c r="R261" s="41"/>
      <c r="S261" s="41"/>
      <c r="T261" s="41"/>
      <c r="U261" s="41"/>
      <c r="V261" s="41"/>
      <c r="W261" s="41"/>
      <c r="X261" s="41"/>
      <c r="Y261" s="41"/>
    </row>
    <row r="262" spans="1:25" ht="12.75" customHeight="1">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row>
    <row r="263" spans="1:25" ht="15.75" customHeight="1"/>
    <row r="264" spans="1:25" ht="15.75" customHeight="1"/>
    <row r="265" spans="1:25" ht="15.75" customHeight="1"/>
    <row r="266" spans="1:25" ht="15.75" customHeight="1"/>
    <row r="267" spans="1:25" ht="15.75" customHeight="1"/>
    <row r="268" spans="1:25" ht="15.75" customHeight="1"/>
    <row r="269" spans="1:25" ht="15.75" customHeight="1"/>
    <row r="270" spans="1:25" ht="15.75" customHeight="1"/>
    <row r="271" spans="1:25" ht="15.75" customHeight="1"/>
    <row r="272" spans="1:25"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298">
    <mergeCell ref="B36:B37"/>
    <mergeCell ref="C36:C37"/>
    <mergeCell ref="B38:B39"/>
    <mergeCell ref="C38:C39"/>
    <mergeCell ref="D38:D39"/>
    <mergeCell ref="E38:E39"/>
    <mergeCell ref="F38:F39"/>
    <mergeCell ref="A38:A39"/>
    <mergeCell ref="A40:A41"/>
    <mergeCell ref="B40:B41"/>
    <mergeCell ref="C40:C41"/>
    <mergeCell ref="D40:D41"/>
    <mergeCell ref="E40:E41"/>
    <mergeCell ref="F40:F41"/>
    <mergeCell ref="D44:D45"/>
    <mergeCell ref="E44:E45"/>
    <mergeCell ref="A42:A43"/>
    <mergeCell ref="B42:B43"/>
    <mergeCell ref="C42:C43"/>
    <mergeCell ref="D42:D43"/>
    <mergeCell ref="E42:E43"/>
    <mergeCell ref="F42:F43"/>
    <mergeCell ref="A44:A45"/>
    <mergeCell ref="F44:F45"/>
    <mergeCell ref="B44:B45"/>
    <mergeCell ref="C44:C45"/>
    <mergeCell ref="B46:B47"/>
    <mergeCell ref="C46:C47"/>
    <mergeCell ref="D46:D47"/>
    <mergeCell ref="E46:E47"/>
    <mergeCell ref="F46:F47"/>
    <mergeCell ref="A46:A47"/>
    <mergeCell ref="A48:A49"/>
    <mergeCell ref="B48:B49"/>
    <mergeCell ref="C48:C49"/>
    <mergeCell ref="D48:D49"/>
    <mergeCell ref="E48:E49"/>
    <mergeCell ref="F48:F49"/>
    <mergeCell ref="D52:D53"/>
    <mergeCell ref="E52:E53"/>
    <mergeCell ref="A50:A51"/>
    <mergeCell ref="B50:B51"/>
    <mergeCell ref="C50:C51"/>
    <mergeCell ref="D50:D51"/>
    <mergeCell ref="E50:E51"/>
    <mergeCell ref="F50:F51"/>
    <mergeCell ref="A52:A53"/>
    <mergeCell ref="F52:F53"/>
    <mergeCell ref="B52:B53"/>
    <mergeCell ref="C52:C53"/>
    <mergeCell ref="B54:B55"/>
    <mergeCell ref="C54:C55"/>
    <mergeCell ref="D54:D55"/>
    <mergeCell ref="E54:E55"/>
    <mergeCell ref="F54:F55"/>
    <mergeCell ref="A54:A55"/>
    <mergeCell ref="A56:A57"/>
    <mergeCell ref="B56:B57"/>
    <mergeCell ref="C56:C57"/>
    <mergeCell ref="D56:D57"/>
    <mergeCell ref="E56:E57"/>
    <mergeCell ref="F56:F57"/>
    <mergeCell ref="D60:D61"/>
    <mergeCell ref="E60:E61"/>
    <mergeCell ref="A58:A59"/>
    <mergeCell ref="B58:B59"/>
    <mergeCell ref="C58:C59"/>
    <mergeCell ref="D58:D59"/>
    <mergeCell ref="E58:E59"/>
    <mergeCell ref="F58:F59"/>
    <mergeCell ref="A60:A61"/>
    <mergeCell ref="F60:F61"/>
    <mergeCell ref="B60:B61"/>
    <mergeCell ref="C60:C61"/>
    <mergeCell ref="D8:D9"/>
    <mergeCell ref="E8:E9"/>
    <mergeCell ref="D10:D11"/>
    <mergeCell ref="E10:E11"/>
    <mergeCell ref="F10:F11"/>
    <mergeCell ref="D12:D13"/>
    <mergeCell ref="E12:E13"/>
    <mergeCell ref="F12:F13"/>
    <mergeCell ref="B8:B9"/>
    <mergeCell ref="C8:C9"/>
    <mergeCell ref="A16:A17"/>
    <mergeCell ref="B16:B17"/>
    <mergeCell ref="C16:C17"/>
    <mergeCell ref="D16:D17"/>
    <mergeCell ref="E16:E17"/>
    <mergeCell ref="F16:F17"/>
    <mergeCell ref="A18:A19"/>
    <mergeCell ref="F18:F19"/>
    <mergeCell ref="A22:A23"/>
    <mergeCell ref="D18:D19"/>
    <mergeCell ref="E18:E19"/>
    <mergeCell ref="D20:D21"/>
    <mergeCell ref="E20:E21"/>
    <mergeCell ref="A24:A25"/>
    <mergeCell ref="B24:B25"/>
    <mergeCell ref="C24:C25"/>
    <mergeCell ref="D24:D25"/>
    <mergeCell ref="E24:E25"/>
    <mergeCell ref="F24:F25"/>
    <mergeCell ref="B18:B19"/>
    <mergeCell ref="C18:C19"/>
    <mergeCell ref="A20:A21"/>
    <mergeCell ref="B20:B21"/>
    <mergeCell ref="C20:C21"/>
    <mergeCell ref="B22:B23"/>
    <mergeCell ref="C22:C23"/>
    <mergeCell ref="F20:F21"/>
    <mergeCell ref="D22:D23"/>
    <mergeCell ref="E22:E23"/>
    <mergeCell ref="F22:F23"/>
    <mergeCell ref="A64:D64"/>
    <mergeCell ref="A65:D65"/>
    <mergeCell ref="A66:D66"/>
    <mergeCell ref="A68:D68"/>
    <mergeCell ref="V32:V33"/>
    <mergeCell ref="W32:W33"/>
    <mergeCell ref="X32:X33"/>
    <mergeCell ref="Y32:Y33"/>
    <mergeCell ref="W34:W35"/>
    <mergeCell ref="X34:X35"/>
    <mergeCell ref="Y34:Y35"/>
    <mergeCell ref="V34:V35"/>
    <mergeCell ref="V36:V37"/>
    <mergeCell ref="W36:W37"/>
    <mergeCell ref="X36:X37"/>
    <mergeCell ref="Y36:Y37"/>
    <mergeCell ref="V38:V39"/>
    <mergeCell ref="W38:W39"/>
    <mergeCell ref="V48:V49"/>
    <mergeCell ref="W48:W49"/>
    <mergeCell ref="X48:X49"/>
    <mergeCell ref="Y48:Y49"/>
    <mergeCell ref="W50:W51"/>
    <mergeCell ref="X50:X51"/>
    <mergeCell ref="Y50:Y51"/>
    <mergeCell ref="V50:V51"/>
    <mergeCell ref="V52:V53"/>
    <mergeCell ref="W52:W53"/>
    <mergeCell ref="X52:X53"/>
    <mergeCell ref="Y52:Y53"/>
    <mergeCell ref="V54:V55"/>
    <mergeCell ref="W54:W55"/>
    <mergeCell ref="W58:W59"/>
    <mergeCell ref="X58:X59"/>
    <mergeCell ref="S64:Y64"/>
    <mergeCell ref="S65:Y65"/>
    <mergeCell ref="S66:Y66"/>
    <mergeCell ref="X54:X55"/>
    <mergeCell ref="Y54:Y55"/>
    <mergeCell ref="V56:V57"/>
    <mergeCell ref="W56:W57"/>
    <mergeCell ref="X56:X57"/>
    <mergeCell ref="Y56:Y57"/>
    <mergeCell ref="Y58:Y59"/>
    <mergeCell ref="X4:X5"/>
    <mergeCell ref="Y4:Y5"/>
    <mergeCell ref="X6:X7"/>
    <mergeCell ref="Y6:Y7"/>
    <mergeCell ref="X8:X9"/>
    <mergeCell ref="Y8:Y9"/>
    <mergeCell ref="Y10:Y11"/>
    <mergeCell ref="V4:V5"/>
    <mergeCell ref="W4:W5"/>
    <mergeCell ref="V6:V7"/>
    <mergeCell ref="W6:W7"/>
    <mergeCell ref="V8:V9"/>
    <mergeCell ref="W8:W9"/>
    <mergeCell ref="W10:W11"/>
    <mergeCell ref="V16:V17"/>
    <mergeCell ref="W16:W17"/>
    <mergeCell ref="X16:X17"/>
    <mergeCell ref="Y16:Y17"/>
    <mergeCell ref="W18:W19"/>
    <mergeCell ref="X18:X19"/>
    <mergeCell ref="Y18:Y19"/>
    <mergeCell ref="X22:X23"/>
    <mergeCell ref="Y22:Y23"/>
    <mergeCell ref="V18:V19"/>
    <mergeCell ref="V20:V21"/>
    <mergeCell ref="W20:W21"/>
    <mergeCell ref="X20:X21"/>
    <mergeCell ref="Y20:Y21"/>
    <mergeCell ref="V22:V23"/>
    <mergeCell ref="W22:W23"/>
    <mergeCell ref="X30:X31"/>
    <mergeCell ref="Y30:Y31"/>
    <mergeCell ref="V58:V59"/>
    <mergeCell ref="V60:V61"/>
    <mergeCell ref="W60:W61"/>
    <mergeCell ref="X60:X61"/>
    <mergeCell ref="Y60:Y61"/>
    <mergeCell ref="A2:Y2"/>
    <mergeCell ref="A3:Y3"/>
    <mergeCell ref="A4:A5"/>
    <mergeCell ref="B4:E4"/>
    <mergeCell ref="F4:F5"/>
    <mergeCell ref="G4:S4"/>
    <mergeCell ref="T4:U4"/>
    <mergeCell ref="A6:A7"/>
    <mergeCell ref="B6:B7"/>
    <mergeCell ref="C6:C7"/>
    <mergeCell ref="D6:D7"/>
    <mergeCell ref="E6:E7"/>
    <mergeCell ref="F6:F7"/>
    <mergeCell ref="A8:A9"/>
    <mergeCell ref="F8:F9"/>
    <mergeCell ref="V10:V11"/>
    <mergeCell ref="V12:V13"/>
    <mergeCell ref="V14:V15"/>
    <mergeCell ref="X10:X11"/>
    <mergeCell ref="X12:X13"/>
    <mergeCell ref="X14:X15"/>
    <mergeCell ref="A12:A13"/>
    <mergeCell ref="A14:A15"/>
    <mergeCell ref="B14:B15"/>
    <mergeCell ref="C14:C15"/>
    <mergeCell ref="D14:D15"/>
    <mergeCell ref="E14:E15"/>
    <mergeCell ref="F14:F15"/>
    <mergeCell ref="W12:W13"/>
    <mergeCell ref="W14:W15"/>
    <mergeCell ref="A10:A11"/>
    <mergeCell ref="B10:B11"/>
    <mergeCell ref="C10:C11"/>
    <mergeCell ref="B12:B13"/>
    <mergeCell ref="C12:C13"/>
    <mergeCell ref="Y12:Y13"/>
    <mergeCell ref="Y14:Y15"/>
    <mergeCell ref="D28:D29"/>
    <mergeCell ref="E28:E29"/>
    <mergeCell ref="A26:A27"/>
    <mergeCell ref="B26:B27"/>
    <mergeCell ref="C26:C27"/>
    <mergeCell ref="D26:D27"/>
    <mergeCell ref="E26:E27"/>
    <mergeCell ref="F26:F27"/>
    <mergeCell ref="A28:A29"/>
    <mergeCell ref="F28:F29"/>
    <mergeCell ref="V24:V25"/>
    <mergeCell ref="W24:W25"/>
    <mergeCell ref="X24:X25"/>
    <mergeCell ref="Y24:Y25"/>
    <mergeCell ref="W26:W27"/>
    <mergeCell ref="X26:X27"/>
    <mergeCell ref="Y26:Y27"/>
    <mergeCell ref="V26:V27"/>
    <mergeCell ref="V28:V29"/>
    <mergeCell ref="W28:W29"/>
    <mergeCell ref="X28:X29"/>
    <mergeCell ref="Y28:Y29"/>
    <mergeCell ref="V30:V31"/>
    <mergeCell ref="W30:W31"/>
    <mergeCell ref="B28:B29"/>
    <mergeCell ref="C28:C29"/>
    <mergeCell ref="B30:B31"/>
    <mergeCell ref="C30:C31"/>
    <mergeCell ref="D30:D31"/>
    <mergeCell ref="E30:E31"/>
    <mergeCell ref="F30:F31"/>
    <mergeCell ref="X38:X39"/>
    <mergeCell ref="Y38:Y39"/>
    <mergeCell ref="V40:V41"/>
    <mergeCell ref="W40:W41"/>
    <mergeCell ref="X40:X41"/>
    <mergeCell ref="Y40:Y41"/>
    <mergeCell ref="Y42:Y43"/>
    <mergeCell ref="A30:A31"/>
    <mergeCell ref="A32:A33"/>
    <mergeCell ref="B32:B33"/>
    <mergeCell ref="C32:C33"/>
    <mergeCell ref="D32:D33"/>
    <mergeCell ref="E32:E33"/>
    <mergeCell ref="F32:F33"/>
    <mergeCell ref="D36:D37"/>
    <mergeCell ref="E36:E37"/>
    <mergeCell ref="A34:A35"/>
    <mergeCell ref="B34:B35"/>
    <mergeCell ref="C34:C35"/>
    <mergeCell ref="D34:D35"/>
    <mergeCell ref="E34:E35"/>
    <mergeCell ref="F34:F35"/>
    <mergeCell ref="A36:A37"/>
    <mergeCell ref="F36:F37"/>
    <mergeCell ref="X46:X47"/>
    <mergeCell ref="Y46:Y47"/>
    <mergeCell ref="V42:V43"/>
    <mergeCell ref="V44:V45"/>
    <mergeCell ref="W44:W45"/>
    <mergeCell ref="X44:X45"/>
    <mergeCell ref="Y44:Y45"/>
    <mergeCell ref="V46:V47"/>
    <mergeCell ref="W46:W47"/>
    <mergeCell ref="W42:W43"/>
    <mergeCell ref="X42:X43"/>
  </mergeCells>
  <dataValidations count="1">
    <dataValidation type="list" allowBlank="1" showInputMessage="1" showErrorMessage="1" prompt="Haz clic e introduce un valor de la lista de elementos" sqref="F6 F8 F10 F12 F14 F16 F18 F20 F22 F24 F26 F28 F30 F32 F34 F36 F38 F40 F42 F44 F46 F48 F50 F52 F54 F56 F58 F60">
      <formula1>"SUMA,VALOR PRESENTE"</formula1>
    </dataValidation>
  </dataValidations>
  <printOptions gridLines="1"/>
  <pageMargins left="0.70866141732283472" right="0.70866141732283472" top="0.74803149606299213" bottom="0.74803149606299213" header="0" footer="0"/>
  <pageSetup paperSize="5" scale="6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 PP_372 </vt:lpstr>
      <vt:lpstr>' PP_372 '!Área_de_impresión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Gerardo Garabito</dc:creator>
  <cp:lastModifiedBy>Gerardo Garabito</cp:lastModifiedBy>
  <cp:lastPrinted>2021-02-04T20:57:54Z</cp:lastPrinted>
  <dcterms:created xsi:type="dcterms:W3CDTF">2021-02-03T20:36:58Z</dcterms:created>
  <dcterms:modified xsi:type="dcterms:W3CDTF">2021-02-04T20:58:49Z</dcterms:modified>
</cp:coreProperties>
</file>