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2018\MIR 2018\"/>
    </mc:Choice>
  </mc:AlternateContent>
  <bookViews>
    <workbookView xWindow="15930" yWindow="-420" windowWidth="13170" windowHeight="12600"/>
  </bookViews>
  <sheets>
    <sheet name="DICIEMBRE" sheetId="1" r:id="rId1"/>
    <sheet name="Hoja1" sheetId="2" r:id="rId2"/>
  </sheets>
  <calcPr calcId="152511"/>
</workbook>
</file>

<file path=xl/calcChain.xml><?xml version="1.0" encoding="utf-8"?>
<calcChain xmlns="http://schemas.openxmlformats.org/spreadsheetml/2006/main">
  <c r="AH60" i="1" l="1"/>
  <c r="AH59" i="1"/>
  <c r="AH58" i="1"/>
  <c r="AH57" i="1"/>
  <c r="AH56" i="1"/>
  <c r="AH55" i="1"/>
  <c r="AI60" i="1"/>
  <c r="AI59" i="1"/>
  <c r="AI58" i="1"/>
  <c r="AI57" i="1"/>
  <c r="AI56" i="1"/>
  <c r="AI55" i="1"/>
  <c r="AH27" i="1"/>
  <c r="AH26" i="1"/>
  <c r="AH24" i="1"/>
  <c r="AH23" i="1"/>
  <c r="AH22" i="1"/>
  <c r="AH21" i="1"/>
  <c r="AI27" i="1"/>
  <c r="AI20" i="1"/>
  <c r="AI21" i="1"/>
  <c r="AI22" i="1"/>
  <c r="AI23" i="1"/>
  <c r="AI24" i="1"/>
  <c r="AI25" i="1"/>
  <c r="AH25" i="1" s="1"/>
  <c r="AI26" i="1"/>
  <c r="AH20" i="1"/>
  <c r="AH19" i="1"/>
  <c r="AH18" i="1"/>
  <c r="AI19" i="1"/>
  <c r="AI18" i="1"/>
  <c r="AI6" i="1"/>
  <c r="AH6" i="1"/>
  <c r="AH13" i="1"/>
  <c r="AH12" i="1"/>
  <c r="AH11" i="1"/>
  <c r="AH10" i="1"/>
  <c r="AH9" i="1"/>
  <c r="AH8" i="1"/>
  <c r="AH7" i="1"/>
  <c r="AI13" i="1"/>
  <c r="AI12" i="1"/>
  <c r="AI11" i="1"/>
  <c r="AI10" i="1"/>
  <c r="AI9" i="1"/>
  <c r="AI8" i="1"/>
  <c r="AI7" i="1"/>
</calcChain>
</file>

<file path=xl/sharedStrings.xml><?xml version="1.0" encoding="utf-8"?>
<sst xmlns="http://schemas.openxmlformats.org/spreadsheetml/2006/main" count="339" uniqueCount="133">
  <si>
    <t>P1</t>
  </si>
  <si>
    <t xml:space="preserve">Presupuesto </t>
  </si>
  <si>
    <t>Objetivo del programa</t>
  </si>
  <si>
    <t>Contribución al PED/ Sectoriales</t>
  </si>
  <si>
    <t>Coordinación Responsable</t>
  </si>
  <si>
    <t>Proceso/Componentes/Actividad</t>
  </si>
  <si>
    <t>Indicadores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</si>
  <si>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</si>
  <si>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</si>
  <si>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</si>
  <si>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</si>
  <si>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</si>
  <si>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</si>
  <si>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</si>
  <si>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</si>
  <si>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</si>
  <si>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</si>
  <si>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</si>
  <si>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</si>
  <si>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Avance</t>
  </si>
  <si>
    <t>Meta</t>
  </si>
  <si>
    <t>Contribuir en la generación de políticas públicas que atiendan la
problemática de las mujeres y a la difusión de la cultura de igualdad
entre mujeres y hombres en el ámbito público y privado.</t>
  </si>
  <si>
    <t xml:space="preserve">Equidad de Género </t>
  </si>
  <si>
    <t>Servicios</t>
  </si>
  <si>
    <t>P2</t>
  </si>
  <si>
    <t>Contribuir a la transversalización de la perspectiva de género en la
administración pública municipal y estatal.</t>
  </si>
  <si>
    <t>Equidad de Género/Políticas Públicas</t>
  </si>
  <si>
    <t>Enlace Municipal</t>
  </si>
  <si>
    <t>Equidad de Género</t>
  </si>
  <si>
    <t>P3</t>
  </si>
  <si>
    <t>PREVENCIÓN Y ATENCIÓN DE LA VIOLENCIA CONTRA LAS MUJERES</t>
  </si>
  <si>
    <t>Promover una mejor calidad de vida de las mujeres a través de la
prevención y atención de la violencia, así como concientizar, informar
y sensibilizar a la ciudadanía sobre sus causas y efectos.</t>
  </si>
  <si>
    <t>Contribuye al objetivo OD34O3. Promover el acceso igualitario a la justicia
y a una vida libre de violencia, del Plan Estatal de Desarrollo 2013-2018.</t>
  </si>
  <si>
    <t>Coordinaciones IJM</t>
  </si>
  <si>
    <t>P4</t>
  </si>
  <si>
    <t>FORTALECIMIENTO INSTITUCIONAL</t>
  </si>
  <si>
    <t>El Instituto Jalisciense de las Mujeres contribuye a la
transversalización de la perspectiva de género y prevención y
atención de la violencia contra las mujeres a través de la gestión de
proyectos y el manejo adecuado de sus recurso humano, material y
financiero.</t>
  </si>
  <si>
    <t xml:space="preserve">Contribuye al cumplimiento del objetivo OD31: Incrementar las capacidades institucionales de la administración pública para obtener resultados que aumenten el bienestar de las personas. </t>
  </si>
  <si>
    <t>Planeación, evaluación y seguimiento</t>
  </si>
  <si>
    <t xml:space="preserve">Administración </t>
  </si>
  <si>
    <t>Contribuye al objetivo  OD34O1. Incorporar la perspectiva de género en
las políticas públicas y planes de acción de los tres
poderes del estado. del Plan Estatal de Desarrollo 2013-2018.</t>
  </si>
  <si>
    <t>Integrantes de universidades, organismos de la sociedad civil, iniciativa privada y población abierta capacitados en materia de igualdad y perspectiva de género.</t>
  </si>
  <si>
    <t>Número de personas capacitadas en materia de igualdad y perspectiva de género.</t>
  </si>
  <si>
    <t>Atenciones a través de ventanilla única de empleo proporcionadas.</t>
  </si>
  <si>
    <t>Número de mujeres y hombres atendidos en ventanilla única de empleo.</t>
  </si>
  <si>
    <t>Actividades para la promoción de la igualdad entre mujeres y hombres realizadas.</t>
  </si>
  <si>
    <t>Número de actividades realizadas para la promoción de la igualdad entre mujeres y hombres.</t>
  </si>
  <si>
    <t xml:space="preserve">Acciones realizadas del Programa Mujeres Avanzando </t>
  </si>
  <si>
    <t>Número de gestiones realizadas para la instalación de Puntos Rosa.</t>
  </si>
  <si>
    <t>Mujeres Avanzando</t>
  </si>
  <si>
    <t>Reuniones de vinculación con los diferentes sectores a través de redes de apoyo y mesas de trabajo realizadas.</t>
  </si>
  <si>
    <t>Número de reuniones realizadas a través de redes de apoyo y mesas interinstitucionales de trabajo</t>
  </si>
  <si>
    <t xml:space="preserve">Instancias Municipales de las Mujeres fortalecidas. </t>
  </si>
  <si>
    <t>Número de Instancias Municipales de las Mujeres fortalecidas a través de capacitaciones.</t>
  </si>
  <si>
    <t>Integrantes de la Administración Públicas Estatal y Municipal capacitados en materia de perspectiva e igualdad de género.</t>
  </si>
  <si>
    <t>Número de personas de la APE y APM capacitados/as en materia de perspectiva e igualdad de género.</t>
  </si>
  <si>
    <t xml:space="preserve">Unidades de Género en dependencias y Organismos del Sector Público instaladas. </t>
  </si>
  <si>
    <t>Número de Unidades de Género en dependencias y Organismos del Sector Público instaladas.</t>
  </si>
  <si>
    <t xml:space="preserve">Acuerdos para la desagregación de información por sexo con dependencias y organismos de la administración pública estatal documentados </t>
  </si>
  <si>
    <t>Número de acuerdos celebrados para la desagregación de información por sexo con dependencias y organismos de la administración pública estatal documentados</t>
  </si>
  <si>
    <t>Atenciones a mujeres y hombres en situación de violencia otorgadas.</t>
  </si>
  <si>
    <t>Número de atenciones proporcionadas a mujeres y hombres en situación de violencia otorgadas.</t>
  </si>
  <si>
    <t>Número de actividades realizadas para la prevención de la violencia contra las mujeres.</t>
  </si>
  <si>
    <t xml:space="preserve">Integrantes de universidades,
organismos de la sociedad civil, iniciativa privada y
población abierta capacitadas/os, en materia de no violencia contra las mujeres. </t>
  </si>
  <si>
    <t>Número de integrantes de universidades, organismos de la sociedad civil, iniciativa privada y población abierta capacitadas/os, en materia de no violencia contra las mujeres.</t>
  </si>
  <si>
    <t xml:space="preserve">
Integrantes de la administración pública estatal y municipal, capacitados en materia de no violencia contra las mujeres.</t>
  </si>
  <si>
    <t>Número  de integrantes de la administración pública estatal y municipal, capacitados en materia de no violencia contra las mujeres.</t>
  </si>
  <si>
    <t>Instancias municipales de las mujeres capacitadas para armonizar  la normatividad en materia de igualdad y no violencia contra las mujeres.</t>
  </si>
  <si>
    <t>Número de Instancias Municipales de las Mujeres (IMM) capacitadas para armonizar la normatividad en materia de igualdad y no violencia contra las mujeres</t>
  </si>
  <si>
    <t>Proyectos federales para la transversalización de la Perspectiva de Género y la no violencia contra las mujeres gestionados.</t>
  </si>
  <si>
    <t>Número de proyectos federales gestionados para la transversalización de la PEG y la no violencia contra las mujeres</t>
  </si>
  <si>
    <t xml:space="preserve">Informes sobre Recursos Humanos, Materiales y Financieros de los programas Federales, Estatales y Aportaciones Civiles realizados. </t>
  </si>
  <si>
    <t>Número de informes de RRHH, materiales y financieros de los programas federales, estatales y aportaciones civiles realizados</t>
  </si>
  <si>
    <t>Meta 2017</t>
  </si>
  <si>
    <t xml:space="preserve">Recepción de solicitudes para capacitación en grupos de universidades, OSC,Iniciativa privada y población abierta. </t>
  </si>
  <si>
    <t>Número de solicitudes atendidas para capacitación en materia de igualdad y PEG.</t>
  </si>
  <si>
    <t>Difusión por medio de carteles, redes sociales y televisión de los servicios que ofrece ventanilla única.</t>
  </si>
  <si>
    <t>Número de diseños impresos y electrónicos para la difusión de los servicios de ventanilla única de empleo</t>
  </si>
  <si>
    <t>Difusión de la Igualdad entre mujeres y hombres.</t>
  </si>
  <si>
    <t xml:space="preserve">Número de material impreso y electrónico para la difusión de la igualdad entre mujeres y hombres. </t>
  </si>
  <si>
    <t>Asistencia y seguimiento de puntos rosas</t>
  </si>
  <si>
    <t>Número de asistencia del IJM a Puntos rosa.</t>
  </si>
  <si>
    <t>Componente</t>
  </si>
  <si>
    <t>actividad</t>
  </si>
  <si>
    <t>Nivel</t>
  </si>
  <si>
    <t>Actividad</t>
  </si>
  <si>
    <t xml:space="preserve">Realización de convocatorias para la vinculación con los diferentes sectores a través de redes de apoyo y mesas de trabajo realizadas. </t>
  </si>
  <si>
    <t>Número de convocatorias para la realización de reuniones de trabajo.</t>
  </si>
  <si>
    <t>Reuniones de sensibilización y/o capacitación con integrantes de las IMM para el mejor desempeño de sus funciones.</t>
  </si>
  <si>
    <t>Número de reuniones regionales realizadas para la programación de capacitaciones.</t>
  </si>
  <si>
    <t xml:space="preserve"> Capacitación al Personal de la  Administración Públicas Estatal y Municipal en materia de perspectiva e igualdad de género.</t>
  </si>
  <si>
    <t xml:space="preserve">Número de solicitudes de capacitación atendidas.  </t>
  </si>
  <si>
    <t>Gestión para la instalación de las unidades de género en las dependencia y organismos del sector público.</t>
  </si>
  <si>
    <t>Gestión para la desagregación de información por sexo en las dependencias y organismos del sector público.</t>
  </si>
  <si>
    <t>Número de dependencias y organismos del sector público en los que se gestiona la desagregación de información por sexo.</t>
  </si>
  <si>
    <t>Promoción de servicios que ofrece el IJM</t>
  </si>
  <si>
    <t>Porcentaje de Acciones para la promoción de servicios que ofrece el IJM.</t>
  </si>
  <si>
    <t>Elaboración de programa para la realización de eventos</t>
  </si>
  <si>
    <t>Número de diseños logísticos para la realización de las actividades</t>
  </si>
  <si>
    <t>Capacitación dirigida a grupos de  universidades, organismo de las sociedad civil, iniciativa privada y población abierta en materia de no violencia contra las mujeres.</t>
  </si>
  <si>
    <t>Número de grupos de universidades, organismos de la sociedad civil, iniciativa privada y población abierta capacitados</t>
  </si>
  <si>
    <t>Capacitación dirigida integrantes de la AME y APM en materia de no violencia contra las mujeres.</t>
  </si>
  <si>
    <t>Secretaria Ejecutiva</t>
  </si>
  <si>
    <t xml:space="preserve">Convocatoria para capacitación en armonización normativa. </t>
  </si>
  <si>
    <t>Número de regiones en las que se realiza la convocatoria para la capacitación en armonización normativa</t>
  </si>
  <si>
    <t xml:space="preserve">Elaboración de proyectos para acceder a recurso federales que contribuyan a la transversalización de la PEG y la no violencia contra las mujeres. </t>
  </si>
  <si>
    <t>Número de proyectos elaborados para la transversalización de la PEG y la no violencia contra las mujeres.</t>
  </si>
  <si>
    <t>Administración de los recursos humanos, materiales y financieros de origen Federal, Estatal y Sociedad Civil.</t>
  </si>
  <si>
    <t>Número de estados financieros elaborados.</t>
  </si>
  <si>
    <t xml:space="preserve">PROGRAMA PARA LA IGUALDAD ENTRE MUJERES Y HOMBRES </t>
  </si>
  <si>
    <t>Número de grupos de servidores públicos de la administración pública estatal y municipal, capacitados en materia de no violencia contra las mujeres.</t>
  </si>
  <si>
    <t>Matriz de Indicadores de Resultados. Programa Operativo Anual 2018</t>
  </si>
  <si>
    <t>Unidad de Igualdad</t>
  </si>
  <si>
    <t>PROGRAMA PARA INCORPORAR LA TRANSVERSALIZACION DE LA PERSPECTIVA DE GÉNERO EN EL SECTOR PÚBLICO</t>
  </si>
  <si>
    <t>Secretaría Ejecutiva /Unidad de Igualdad</t>
  </si>
  <si>
    <t>Acciones realizadas para el seguimiento de la declaratoria de alerta de género.</t>
  </si>
  <si>
    <t>Capacitación al funcionariado en tema especializados</t>
  </si>
  <si>
    <t>Número de funcionarios especializados en temas especializados.</t>
  </si>
  <si>
    <t xml:space="preserve">Número de becas entregadas a hijos e hijas de mujeres victimas de feminicidio y parricidio. </t>
  </si>
  <si>
    <t xml:space="preserve">Realización de campañas de prevención de la violencia contra las mujeres. </t>
  </si>
  <si>
    <t>Número de hombres capacitados para la prevención de la violencia contra las mujeres.</t>
  </si>
  <si>
    <t>Actividades realizadas  para la prevención de la violencia contra las mujeres.</t>
  </si>
  <si>
    <t>Número de acciones realizadas para el seguimiento de la alerta de género.</t>
  </si>
  <si>
    <t>Entrega de becas a hijos e hijas de mujeres victimas de feminicidio y parricidio.</t>
  </si>
  <si>
    <t>Número de campañas realizadas para la prevención de la violencia contra las mujeres.</t>
  </si>
  <si>
    <t>Atenciones proporcionadas a través de unidad móvil , CAE y CJM.</t>
  </si>
  <si>
    <t>Número de atenciones en psicología, jurídico y trabajo social a través de la unidad móvil, CAE y módulo del CJM.</t>
  </si>
  <si>
    <t>Elaboración de análisis de percepción sobre violencia contra las mujeres</t>
  </si>
  <si>
    <t>Número de análisis de percepción  de la violencia contra las mujeres realizados.</t>
  </si>
  <si>
    <t>Capacitación a hombres para la prevención de la violencia contra las mujeres.</t>
  </si>
  <si>
    <t>% de cumplimiento</t>
  </si>
  <si>
    <t>6+C6:AI13122297</t>
  </si>
  <si>
    <t>Número de Unidades de Género en dependencias y Organismos del Sector Público gestionadas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</si>
</sst>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13" fillId="0" borderId="0" xfId="0" applyFont="1"/>
    <xf numFmtId="0" fontId="12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 textRotation="90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 readingOrder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 applyProtection="1">
      <alignment horizontal="left" vertical="center" wrapText="1"/>
      <protection locked="0"/>
    </xf>
    <xf numFmtId="0" fontId="0" fillId="3" borderId="4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 applyProtection="1">
      <alignment horizontal="left" vertical="center" wrapText="1"/>
      <protection locked="0"/>
    </xf>
    <xf numFmtId="0" fontId="0" fillId="3" borderId="13" xfId="0" applyFont="1" applyFill="1" applyBorder="1" applyAlignment="1">
      <alignment horizontal="left" vertical="center" wrapText="1"/>
    </xf>
    <xf numFmtId="0" fontId="12" fillId="3" borderId="13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left" vertical="center" wrapText="1"/>
    </xf>
    <xf numFmtId="0" fontId="12" fillId="5" borderId="13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0" fillId="7" borderId="13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0" fontId="0" fillId="7" borderId="13" xfId="0" applyFill="1" applyBorder="1" applyAlignment="1" applyProtection="1">
      <alignment horizontal="center" vertical="center" wrapText="1"/>
    </xf>
    <xf numFmtId="0" fontId="0" fillId="7" borderId="1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 wrapText="1"/>
    </xf>
    <xf numFmtId="0" fontId="12" fillId="7" borderId="17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0" fillId="11" borderId="4" xfId="0" applyFill="1" applyBorder="1" applyAlignment="1" applyProtection="1">
      <alignment horizontal="left" vertical="center" wrapText="1"/>
      <protection locked="0"/>
    </xf>
    <xf numFmtId="0" fontId="0" fillId="11" borderId="4" xfId="0" applyFill="1" applyBorder="1" applyAlignment="1">
      <alignment vertical="center" wrapText="1"/>
    </xf>
    <xf numFmtId="0" fontId="12" fillId="11" borderId="4" xfId="0" applyFont="1" applyFill="1" applyBorder="1" applyAlignment="1">
      <alignment horizontal="center" vertical="center"/>
    </xf>
    <xf numFmtId="0" fontId="12" fillId="11" borderId="4" xfId="0" applyFont="1" applyFill="1" applyBorder="1" applyAlignment="1">
      <alignment horizontal="center" vertical="center" wrapText="1"/>
    </xf>
    <xf numFmtId="9" fontId="12" fillId="11" borderId="4" xfId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0" fillId="11" borderId="13" xfId="0" applyFill="1" applyBorder="1" applyAlignment="1" applyProtection="1">
      <alignment horizontal="left" vertical="center" wrapText="1"/>
      <protection locked="0"/>
    </xf>
    <xf numFmtId="0" fontId="0" fillId="11" borderId="13" xfId="0" applyFill="1" applyBorder="1" applyAlignment="1">
      <alignment vertical="center" wrapText="1"/>
    </xf>
    <xf numFmtId="0" fontId="12" fillId="11" borderId="13" xfId="0" applyFont="1" applyFill="1" applyBorder="1" applyAlignment="1">
      <alignment horizontal="center" vertical="center"/>
    </xf>
    <xf numFmtId="0" fontId="12" fillId="11" borderId="13" xfId="0" applyFont="1" applyFill="1" applyBorder="1" applyAlignment="1">
      <alignment horizontal="center" vertical="center" wrapText="1"/>
    </xf>
    <xf numFmtId="9" fontId="12" fillId="11" borderId="13" xfId="1" applyFont="1" applyFill="1" applyBorder="1" applyAlignment="1">
      <alignment horizontal="center" vertical="center"/>
    </xf>
    <xf numFmtId="0" fontId="12" fillId="11" borderId="14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0" fillId="10" borderId="13" xfId="0" applyFill="1" applyBorder="1" applyAlignment="1">
      <alignment vertical="center" wrapText="1"/>
    </xf>
    <xf numFmtId="0" fontId="0" fillId="10" borderId="13" xfId="0" applyFill="1" applyBorder="1" applyAlignment="1" applyProtection="1">
      <alignment horizontal="left" vertical="center" wrapText="1"/>
      <protection locked="0"/>
    </xf>
    <xf numFmtId="0" fontId="19" fillId="10" borderId="13" xfId="0" applyFont="1" applyFill="1" applyBorder="1" applyAlignment="1" applyProtection="1">
      <alignment vertical="center" wrapText="1"/>
    </xf>
    <xf numFmtId="9" fontId="12" fillId="10" borderId="13" xfId="1" applyFont="1" applyFill="1" applyBorder="1" applyAlignment="1">
      <alignment horizontal="center" vertical="center"/>
    </xf>
    <xf numFmtId="0" fontId="0" fillId="10" borderId="13" xfId="0" applyFont="1" applyFill="1" applyBorder="1" applyAlignment="1" applyProtection="1">
      <alignment horizontal="left" vertical="center" wrapText="1"/>
    </xf>
    <xf numFmtId="0" fontId="0" fillId="10" borderId="13" xfId="0" applyFont="1" applyFill="1" applyBorder="1" applyAlignment="1" applyProtection="1">
      <alignment vertical="center" wrapText="1"/>
    </xf>
    <xf numFmtId="0" fontId="12" fillId="10" borderId="13" xfId="0" applyFont="1" applyFill="1" applyBorder="1" applyAlignment="1">
      <alignment horizontal="center" vertical="center"/>
    </xf>
    <xf numFmtId="0" fontId="12" fillId="10" borderId="13" xfId="0" applyFont="1" applyFill="1" applyBorder="1" applyAlignment="1">
      <alignment horizontal="center"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left" vertical="center" wrapText="1"/>
    </xf>
    <xf numFmtId="0" fontId="0" fillId="10" borderId="8" xfId="0" applyFill="1" applyBorder="1" applyAlignment="1">
      <alignment vertical="center" wrapText="1"/>
    </xf>
    <xf numFmtId="0" fontId="12" fillId="10" borderId="8" xfId="0" applyFont="1" applyFill="1" applyBorder="1" applyAlignment="1">
      <alignment horizontal="center" vertical="center"/>
    </xf>
    <xf numFmtId="0" fontId="12" fillId="10" borderId="8" xfId="0" applyFont="1" applyFill="1" applyBorder="1" applyAlignment="1">
      <alignment horizontal="center" vertical="center" wrapText="1"/>
    </xf>
    <xf numFmtId="9" fontId="12" fillId="10" borderId="8" xfId="1" applyFont="1" applyFill="1" applyBorder="1" applyAlignment="1">
      <alignment horizontal="center" vertical="center"/>
    </xf>
    <xf numFmtId="0" fontId="12" fillId="10" borderId="9" xfId="0" applyFont="1" applyFill="1" applyBorder="1" applyAlignment="1">
      <alignment horizontal="center" vertical="center" wrapText="1"/>
    </xf>
    <xf numFmtId="0" fontId="18" fillId="10" borderId="13" xfId="0" applyFont="1" applyFill="1" applyBorder="1" applyAlignment="1" applyProtection="1">
      <alignment horizontal="left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12" fillId="10" borderId="14" xfId="0" applyFont="1" applyFill="1" applyBorder="1" applyAlignment="1">
      <alignment horizontal="center" vertical="center" wrapText="1"/>
    </xf>
    <xf numFmtId="0" fontId="12" fillId="13" borderId="13" xfId="0" applyFont="1" applyFill="1" applyBorder="1" applyAlignment="1">
      <alignment horizontal="center" vertical="center"/>
    </xf>
    <xf numFmtId="0" fontId="12" fillId="13" borderId="13" xfId="0" applyFont="1" applyFill="1" applyBorder="1" applyAlignment="1">
      <alignment horizontal="center" vertical="center" wrapText="1"/>
    </xf>
    <xf numFmtId="9" fontId="12" fillId="13" borderId="13" xfId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0" fillId="5" borderId="13" xfId="0" applyFill="1" applyBorder="1" applyAlignment="1" applyProtection="1">
      <alignment horizontal="left" vertical="center" wrapText="1"/>
      <protection locked="0"/>
    </xf>
    <xf numFmtId="0" fontId="0" fillId="5" borderId="13" xfId="0" applyFill="1" applyBorder="1" applyAlignment="1">
      <alignment horizontal="left" vertical="center" wrapText="1"/>
    </xf>
    <xf numFmtId="9" fontId="12" fillId="5" borderId="13" xfId="1" applyFont="1" applyFill="1" applyBorder="1" applyAlignment="1">
      <alignment horizontal="center" vertical="center"/>
    </xf>
    <xf numFmtId="0" fontId="12" fillId="5" borderId="13" xfId="0" applyFont="1" applyFill="1" applyBorder="1" applyAlignment="1" applyProtection="1">
      <alignment horizontal="left" vertical="center" wrapText="1"/>
    </xf>
    <xf numFmtId="0" fontId="12" fillId="5" borderId="14" xfId="0" applyFont="1" applyFill="1" applyBorder="1" applyAlignment="1">
      <alignment horizontal="center" vertical="center"/>
    </xf>
    <xf numFmtId="0" fontId="0" fillId="14" borderId="13" xfId="0" applyFill="1" applyBorder="1" applyAlignment="1" applyProtection="1">
      <alignment horizontal="left" vertical="center" wrapText="1"/>
      <protection locked="0"/>
    </xf>
    <xf numFmtId="0" fontId="0" fillId="14" borderId="10" xfId="0" applyFill="1" applyBorder="1" applyAlignment="1">
      <alignment horizontal="left" vertical="center" wrapText="1"/>
    </xf>
    <xf numFmtId="0" fontId="12" fillId="14" borderId="13" xfId="0" applyFont="1" applyFill="1" applyBorder="1" applyAlignment="1">
      <alignment horizontal="center" vertical="center"/>
    </xf>
    <xf numFmtId="0" fontId="12" fillId="14" borderId="13" xfId="0" applyFont="1" applyFill="1" applyBorder="1" applyAlignment="1">
      <alignment horizontal="center" vertical="center" wrapText="1"/>
    </xf>
    <xf numFmtId="0" fontId="3" fillId="14" borderId="15" xfId="0" applyFont="1" applyFill="1" applyBorder="1" applyAlignment="1">
      <alignment horizontal="center" vertical="center" wrapText="1"/>
    </xf>
    <xf numFmtId="0" fontId="12" fillId="14" borderId="16" xfId="0" applyFont="1" applyFill="1" applyBorder="1" applyAlignment="1">
      <alignment horizontal="center" vertical="center"/>
    </xf>
    <xf numFmtId="0" fontId="3" fillId="14" borderId="11" xfId="0" applyFont="1" applyFill="1" applyBorder="1" applyAlignment="1">
      <alignment horizontal="center" vertical="center" wrapText="1"/>
    </xf>
    <xf numFmtId="9" fontId="12" fillId="14" borderId="13" xfId="1" applyFont="1" applyFill="1" applyBorder="1" applyAlignment="1">
      <alignment horizontal="center" vertical="center"/>
    </xf>
    <xf numFmtId="0" fontId="12" fillId="14" borderId="14" xfId="0" applyFont="1" applyFill="1" applyBorder="1" applyAlignment="1">
      <alignment horizontal="center" vertical="center"/>
    </xf>
    <xf numFmtId="0" fontId="0" fillId="14" borderId="13" xfId="0" applyFill="1" applyBorder="1" applyAlignment="1">
      <alignment horizontal="left" vertical="center" wrapText="1"/>
    </xf>
    <xf numFmtId="0" fontId="12" fillId="14" borderId="14" xfId="0" applyFont="1" applyFill="1" applyBorder="1" applyAlignment="1">
      <alignment horizontal="center" vertical="center" wrapText="1"/>
    </xf>
    <xf numFmtId="0" fontId="3" fillId="13" borderId="13" xfId="0" applyFont="1" applyFill="1" applyBorder="1" applyAlignment="1">
      <alignment horizontal="center" vertical="center" wrapText="1"/>
    </xf>
    <xf numFmtId="0" fontId="3" fillId="17" borderId="13" xfId="0" applyFont="1" applyFill="1" applyBorder="1" applyAlignment="1">
      <alignment horizontal="center" vertical="center" wrapText="1"/>
    </xf>
    <xf numFmtId="0" fontId="12" fillId="17" borderId="13" xfId="0" applyFont="1" applyFill="1" applyBorder="1" applyAlignment="1">
      <alignment horizontal="center" vertical="center"/>
    </xf>
    <xf numFmtId="0" fontId="12" fillId="17" borderId="13" xfId="0" applyFont="1" applyFill="1" applyBorder="1" applyAlignment="1">
      <alignment horizontal="center" vertical="center" wrapText="1"/>
    </xf>
    <xf numFmtId="9" fontId="12" fillId="17" borderId="13" xfId="1" applyFont="1" applyFill="1" applyBorder="1" applyAlignment="1">
      <alignment horizontal="center" vertical="center"/>
    </xf>
    <xf numFmtId="0" fontId="9" fillId="16" borderId="8" xfId="0" applyFont="1" applyFill="1" applyBorder="1" applyAlignment="1">
      <alignment horizontal="center" vertical="center" wrapText="1"/>
    </xf>
    <xf numFmtId="0" fontId="0" fillId="17" borderId="13" xfId="0" applyFont="1" applyFill="1" applyBorder="1" applyAlignment="1" applyProtection="1">
      <alignment horizontal="left" vertical="center" wrapText="1"/>
      <protection locked="0"/>
    </xf>
    <xf numFmtId="0" fontId="0" fillId="17" borderId="13" xfId="0" applyFont="1" applyFill="1" applyBorder="1" applyAlignment="1">
      <alignment horizontal="left" vertical="center" wrapText="1"/>
    </xf>
    <xf numFmtId="0" fontId="0" fillId="13" borderId="13" xfId="0" applyFont="1" applyFill="1" applyBorder="1" applyAlignment="1" applyProtection="1">
      <alignment horizontal="left" vertical="center" wrapText="1"/>
      <protection locked="0"/>
    </xf>
    <xf numFmtId="0" fontId="0" fillId="13" borderId="13" xfId="0" applyFont="1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left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0" fillId="13" borderId="4" xfId="0" applyFont="1" applyFill="1" applyBorder="1" applyAlignment="1" applyProtection="1">
      <alignment horizontal="left" vertical="center" wrapText="1"/>
      <protection locked="0"/>
    </xf>
    <xf numFmtId="0" fontId="0" fillId="13" borderId="4" xfId="0" applyFont="1" applyFill="1" applyBorder="1" applyAlignment="1">
      <alignment horizontal="left" vertical="center" wrapText="1"/>
    </xf>
    <xf numFmtId="0" fontId="12" fillId="13" borderId="4" xfId="0" applyFont="1" applyFill="1" applyBorder="1" applyAlignment="1">
      <alignment horizontal="center" vertical="center"/>
    </xf>
    <xf numFmtId="0" fontId="12" fillId="13" borderId="4" xfId="0" applyFont="1" applyFill="1" applyBorder="1" applyAlignment="1">
      <alignment horizontal="center" vertical="center" wrapText="1"/>
    </xf>
    <xf numFmtId="9" fontId="12" fillId="13" borderId="4" xfId="1" applyFont="1" applyFill="1" applyBorder="1" applyAlignment="1">
      <alignment horizontal="center" vertical="center"/>
    </xf>
    <xf numFmtId="0" fontId="3" fillId="13" borderId="5" xfId="0" applyFont="1" applyFill="1" applyBorder="1" applyAlignment="1">
      <alignment horizontal="center" vertical="center"/>
    </xf>
    <xf numFmtId="0" fontId="3" fillId="17" borderId="14" xfId="0" applyFont="1" applyFill="1" applyBorder="1" applyAlignment="1">
      <alignment horizontal="center" vertical="center"/>
    </xf>
    <xf numFmtId="0" fontId="3" fillId="13" borderId="14" xfId="0" applyFont="1" applyFill="1" applyBorder="1" applyAlignment="1">
      <alignment horizontal="center" vertical="center"/>
    </xf>
    <xf numFmtId="0" fontId="3" fillId="17" borderId="8" xfId="0" applyFont="1" applyFill="1" applyBorder="1" applyAlignment="1">
      <alignment horizontal="center" vertical="center" wrapText="1"/>
    </xf>
    <xf numFmtId="0" fontId="12" fillId="17" borderId="8" xfId="0" applyFont="1" applyFill="1" applyBorder="1" applyAlignment="1">
      <alignment horizontal="center" vertical="center"/>
    </xf>
    <xf numFmtId="9" fontId="12" fillId="17" borderId="8" xfId="1" applyFont="1" applyFill="1" applyBorder="1" applyAlignment="1">
      <alignment horizontal="center" vertical="center"/>
    </xf>
    <xf numFmtId="0" fontId="12" fillId="17" borderId="9" xfId="0" applyFont="1" applyFill="1" applyBorder="1" applyAlignment="1">
      <alignment horizontal="center" vertical="center"/>
    </xf>
    <xf numFmtId="0" fontId="0" fillId="7" borderId="16" xfId="0" applyFont="1" applyFill="1" applyBorder="1" applyAlignment="1" applyProtection="1">
      <alignment horizontal="left" vertical="center" wrapText="1"/>
      <protection locked="0"/>
    </xf>
    <xf numFmtId="0" fontId="12" fillId="10" borderId="14" xfId="0" applyNumberFormat="1" applyFont="1" applyFill="1" applyBorder="1" applyAlignment="1">
      <alignment horizontal="center" vertical="center" wrapText="1"/>
    </xf>
    <xf numFmtId="1" fontId="12" fillId="14" borderId="17" xfId="0" applyNumberFormat="1" applyFont="1" applyFill="1" applyBorder="1" applyAlignment="1">
      <alignment horizontal="center" vertical="center"/>
    </xf>
    <xf numFmtId="0" fontId="16" fillId="12" borderId="16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0" fillId="5" borderId="4" xfId="0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9" fontId="12" fillId="5" borderId="4" xfId="1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 wrapText="1"/>
    </xf>
    <xf numFmtId="0" fontId="12" fillId="14" borderId="8" xfId="0" applyFont="1" applyFill="1" applyBorder="1" applyAlignment="1">
      <alignment horizontal="center" vertical="center"/>
    </xf>
    <xf numFmtId="0" fontId="12" fillId="14" borderId="8" xfId="0" applyFont="1" applyFill="1" applyBorder="1" applyAlignment="1">
      <alignment horizontal="center" vertical="center" wrapText="1"/>
    </xf>
    <xf numFmtId="9" fontId="12" fillId="14" borderId="8" xfId="1" applyFont="1" applyFill="1" applyBorder="1" applyAlignment="1">
      <alignment horizontal="center" vertical="center"/>
    </xf>
    <xf numFmtId="0" fontId="12" fillId="14" borderId="9" xfId="0" applyFont="1" applyFill="1" applyBorder="1" applyAlignment="1">
      <alignment horizontal="center" vertical="center"/>
    </xf>
    <xf numFmtId="0" fontId="0" fillId="17" borderId="8" xfId="0" applyFont="1" applyFill="1" applyBorder="1" applyAlignment="1">
      <alignment horizontal="center" vertical="center" wrapText="1"/>
    </xf>
    <xf numFmtId="0" fontId="5" fillId="0" borderId="0" xfId="0" applyFont="1" applyFill="1"/>
    <xf numFmtId="0" fontId="3" fillId="5" borderId="13" xfId="0" applyFont="1" applyFill="1" applyBorder="1" applyAlignment="1">
      <alignment horizontal="center" vertical="center"/>
    </xf>
    <xf numFmtId="0" fontId="3" fillId="14" borderId="13" xfId="0" applyFont="1" applyFill="1" applyBorder="1" applyAlignment="1">
      <alignment horizontal="center" vertical="center"/>
    </xf>
    <xf numFmtId="0" fontId="20" fillId="0" borderId="0" xfId="0" applyFont="1" applyFill="1"/>
    <xf numFmtId="0" fontId="12" fillId="5" borderId="13" xfId="0" applyFont="1" applyFill="1" applyBorder="1" applyAlignment="1">
      <alignment horizontal="left" vertical="center" wrapText="1"/>
    </xf>
    <xf numFmtId="0" fontId="12" fillId="14" borderId="16" xfId="0" applyFont="1" applyFill="1" applyBorder="1" applyAlignment="1">
      <alignment horizontal="left" vertical="center" wrapText="1"/>
    </xf>
    <xf numFmtId="0" fontId="12" fillId="14" borderId="16" xfId="0" applyFont="1" applyFill="1" applyBorder="1" applyAlignment="1">
      <alignment horizontal="center" vertical="center" wrapText="1"/>
    </xf>
    <xf numFmtId="9" fontId="12" fillId="14" borderId="16" xfId="1" applyFont="1" applyFill="1" applyBorder="1" applyAlignment="1">
      <alignment horizontal="center" vertical="center"/>
    </xf>
    <xf numFmtId="0" fontId="12" fillId="14" borderId="17" xfId="0" applyFont="1" applyFill="1" applyBorder="1" applyAlignment="1">
      <alignment horizontal="center" vertical="center"/>
    </xf>
    <xf numFmtId="0" fontId="3" fillId="14" borderId="8" xfId="0" applyFont="1" applyFill="1" applyBorder="1" applyAlignment="1">
      <alignment horizontal="center" vertical="center" wrapText="1"/>
    </xf>
    <xf numFmtId="0" fontId="12" fillId="14" borderId="13" xfId="0" applyFont="1" applyFill="1" applyBorder="1" applyAlignment="1">
      <alignment horizontal="left" vertical="center" wrapText="1"/>
    </xf>
    <xf numFmtId="0" fontId="3" fillId="14" borderId="8" xfId="0" applyFont="1" applyFill="1" applyBorder="1" applyAlignment="1" applyProtection="1">
      <alignment horizontal="left" vertical="center" wrapText="1"/>
      <protection locked="0"/>
    </xf>
    <xf numFmtId="0" fontId="3" fillId="14" borderId="7" xfId="0" applyFont="1" applyFill="1" applyBorder="1" applyAlignment="1">
      <alignment horizontal="left" vertical="center" wrapText="1"/>
    </xf>
    <xf numFmtId="0" fontId="22" fillId="0" borderId="0" xfId="2" applyFill="1" applyBorder="1" applyAlignment="1">
      <alignment vertical="center" wrapText="1"/>
    </xf>
    <xf numFmtId="0" fontId="10" fillId="6" borderId="16" xfId="0" applyFont="1" applyFill="1" applyBorder="1" applyAlignment="1">
      <alignment horizontal="center" vertical="center" wrapText="1"/>
    </xf>
    <xf numFmtId="9" fontId="12" fillId="3" borderId="4" xfId="1" applyNumberFormat="1" applyFont="1" applyFill="1" applyBorder="1" applyAlignment="1">
      <alignment horizontal="center" vertical="center"/>
    </xf>
    <xf numFmtId="9" fontId="12" fillId="7" borderId="16" xfId="1" applyNumberFormat="1" applyFont="1" applyFill="1" applyBorder="1" applyAlignment="1">
      <alignment horizontal="center" vertical="center"/>
    </xf>
    <xf numFmtId="9" fontId="12" fillId="3" borderId="16" xfId="1" applyNumberFormat="1" applyFont="1" applyFill="1" applyBorder="1" applyAlignment="1">
      <alignment horizontal="center" vertical="center"/>
    </xf>
    <xf numFmtId="9" fontId="12" fillId="7" borderId="8" xfId="1" applyNumberFormat="1" applyFont="1" applyFill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12" fillId="3" borderId="4" xfId="1" applyNumberFormat="1" applyFont="1" applyFill="1" applyBorder="1" applyAlignment="1">
      <alignment horizontal="center" vertical="center"/>
    </xf>
    <xf numFmtId="1" fontId="12" fillId="7" borderId="37" xfId="1" applyNumberFormat="1" applyFont="1" applyFill="1" applyBorder="1" applyAlignment="1">
      <alignment horizontal="center" vertical="center"/>
    </xf>
    <xf numFmtId="1" fontId="12" fillId="3" borderId="28" xfId="1" applyNumberFormat="1" applyFont="1" applyFill="1" applyBorder="1" applyAlignment="1">
      <alignment horizontal="center" vertical="center"/>
    </xf>
    <xf numFmtId="1" fontId="12" fillId="7" borderId="29" xfId="1" applyNumberFormat="1" applyFont="1" applyFill="1" applyBorder="1" applyAlignment="1">
      <alignment horizontal="center" vertical="center"/>
    </xf>
    <xf numFmtId="1" fontId="12" fillId="11" borderId="19" xfId="1" applyNumberFormat="1" applyFont="1" applyFill="1" applyBorder="1" applyAlignment="1">
      <alignment horizontal="center" vertical="center"/>
    </xf>
    <xf numFmtId="1" fontId="12" fillId="10" borderId="28" xfId="1" applyNumberFormat="1" applyFont="1" applyFill="1" applyBorder="1" applyAlignment="1">
      <alignment horizontal="center" vertical="center"/>
    </xf>
    <xf numFmtId="1" fontId="12" fillId="11" borderId="28" xfId="1" applyNumberFormat="1" applyFont="1" applyFill="1" applyBorder="1" applyAlignment="1">
      <alignment horizontal="center" vertical="center"/>
    </xf>
    <xf numFmtId="1" fontId="12" fillId="10" borderId="29" xfId="1" applyNumberFormat="1" applyFont="1" applyFill="1" applyBorder="1" applyAlignment="1">
      <alignment horizontal="center" vertical="center"/>
    </xf>
    <xf numFmtId="1" fontId="12" fillId="0" borderId="0" xfId="1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12" fillId="5" borderId="19" xfId="1" applyNumberFormat="1" applyFont="1" applyFill="1" applyBorder="1" applyAlignment="1">
      <alignment horizontal="center" vertical="center"/>
    </xf>
    <xf numFmtId="1" fontId="12" fillId="14" borderId="28" xfId="1" applyNumberFormat="1" applyFont="1" applyFill="1" applyBorder="1" applyAlignment="1">
      <alignment horizontal="center" vertical="center"/>
    </xf>
    <xf numFmtId="1" fontId="12" fillId="5" borderId="28" xfId="1" applyNumberFormat="1" applyFont="1" applyFill="1" applyBorder="1" applyAlignment="1">
      <alignment horizontal="center" vertical="center"/>
    </xf>
    <xf numFmtId="1" fontId="12" fillId="14" borderId="37" xfId="1" applyNumberFormat="1" applyFont="1" applyFill="1" applyBorder="1" applyAlignment="1">
      <alignment horizontal="center" vertical="center"/>
    </xf>
    <xf numFmtId="1" fontId="12" fillId="14" borderId="29" xfId="1" applyNumberFormat="1" applyFont="1" applyFill="1" applyBorder="1" applyAlignment="1">
      <alignment horizontal="center" vertical="center"/>
    </xf>
    <xf numFmtId="1" fontId="12" fillId="13" borderId="19" xfId="1" applyNumberFormat="1" applyFont="1" applyFill="1" applyBorder="1" applyAlignment="1">
      <alignment horizontal="center" vertical="center"/>
    </xf>
    <xf numFmtId="1" fontId="12" fillId="17" borderId="28" xfId="1" applyNumberFormat="1" applyFont="1" applyFill="1" applyBorder="1" applyAlignment="1">
      <alignment horizontal="center" vertical="center"/>
    </xf>
    <xf numFmtId="1" fontId="12" fillId="13" borderId="28" xfId="1" applyNumberFormat="1" applyFont="1" applyFill="1" applyBorder="1" applyAlignment="1">
      <alignment horizontal="center" vertical="center"/>
    </xf>
    <xf numFmtId="1" fontId="12" fillId="17" borderId="29" xfId="1" applyNumberFormat="1" applyFont="1" applyFill="1" applyBorder="1" applyAlignment="1">
      <alignment horizontal="center" vertical="center"/>
    </xf>
    <xf numFmtId="1" fontId="9" fillId="6" borderId="3" xfId="0" applyNumberFormat="1" applyFont="1" applyFill="1" applyBorder="1" applyAlignment="1">
      <alignment horizontal="center" vertical="center" wrapText="1"/>
    </xf>
    <xf numFmtId="1" fontId="9" fillId="6" borderId="12" xfId="0" applyNumberFormat="1" applyFont="1" applyFill="1" applyBorder="1" applyAlignment="1">
      <alignment horizontal="center" vertical="center" wrapText="1"/>
    </xf>
    <xf numFmtId="1" fontId="9" fillId="8" borderId="3" xfId="0" applyNumberFormat="1" applyFont="1" applyFill="1" applyBorder="1" applyAlignment="1">
      <alignment horizontal="center" vertical="center" wrapText="1"/>
    </xf>
    <xf numFmtId="1" fontId="9" fillId="8" borderId="7" xfId="0" applyNumberFormat="1" applyFont="1" applyFill="1" applyBorder="1" applyAlignment="1">
      <alignment horizontal="center" vertical="center" wrapText="1"/>
    </xf>
    <xf numFmtId="1" fontId="9" fillId="16" borderId="3" xfId="0" applyNumberFormat="1" applyFont="1" applyFill="1" applyBorder="1" applyAlignment="1">
      <alignment horizontal="center" vertical="center" wrapText="1"/>
    </xf>
    <xf numFmtId="1" fontId="9" fillId="16" borderId="7" xfId="0" applyNumberFormat="1" applyFont="1" applyFill="1" applyBorder="1" applyAlignment="1">
      <alignment horizontal="center" vertical="center" wrapText="1"/>
    </xf>
    <xf numFmtId="1" fontId="9" fillId="12" borderId="3" xfId="0" applyNumberFormat="1" applyFont="1" applyFill="1" applyBorder="1" applyAlignment="1">
      <alignment horizontal="center" vertical="center" wrapText="1"/>
    </xf>
    <xf numFmtId="1" fontId="9" fillId="12" borderId="7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16" borderId="19" xfId="0" applyFont="1" applyFill="1" applyBorder="1" applyAlignment="1">
      <alignment horizontal="center" vertical="center" wrapText="1"/>
    </xf>
    <xf numFmtId="0" fontId="9" fillId="16" borderId="20" xfId="0" applyFont="1" applyFill="1" applyBorder="1" applyAlignment="1">
      <alignment horizontal="center" vertical="center" wrapText="1"/>
    </xf>
    <xf numFmtId="0" fontId="9" fillId="16" borderId="21" xfId="0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5" borderId="10" xfId="0" applyFont="1" applyFill="1" applyBorder="1" applyAlignment="1">
      <alignment horizontal="center" vertical="center" wrapText="1"/>
    </xf>
    <xf numFmtId="0" fontId="3" fillId="15" borderId="16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8" fillId="16" borderId="3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9" fillId="12" borderId="16" xfId="0" applyFont="1" applyFill="1" applyBorder="1" applyAlignment="1">
      <alignment horizontal="center" vertical="center" wrapText="1"/>
    </xf>
    <xf numFmtId="0" fontId="9" fillId="12" borderId="5" xfId="0" applyFont="1" applyFill="1" applyBorder="1" applyAlignment="1">
      <alignment horizontal="center" vertical="center" wrapText="1"/>
    </xf>
    <xf numFmtId="0" fontId="9" fillId="12" borderId="17" xfId="0" applyFont="1" applyFill="1" applyBorder="1" applyAlignment="1">
      <alignment horizontal="center" vertical="center" wrapText="1"/>
    </xf>
    <xf numFmtId="0" fontId="16" fillId="12" borderId="4" xfId="0" applyFont="1" applyFill="1" applyBorder="1" applyAlignment="1">
      <alignment horizontal="center" vertical="center" wrapText="1"/>
    </xf>
    <xf numFmtId="0" fontId="9" fillId="16" borderId="3" xfId="0" applyFont="1" applyFill="1" applyBorder="1" applyAlignment="1">
      <alignment horizontal="center" vertical="center" wrapText="1"/>
    </xf>
    <xf numFmtId="0" fontId="9" fillId="16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16" borderId="5" xfId="0" applyFont="1" applyFill="1" applyBorder="1" applyAlignment="1">
      <alignment horizontal="center" vertical="center" wrapText="1"/>
    </xf>
    <xf numFmtId="0" fontId="9" fillId="16" borderId="9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5" fillId="12" borderId="4" xfId="0" applyFont="1" applyFill="1" applyBorder="1" applyAlignment="1">
      <alignment horizontal="center" vertical="center" wrapText="1"/>
    </xf>
    <xf numFmtId="0" fontId="15" fillId="12" borderId="16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vertical="center"/>
    </xf>
    <xf numFmtId="0" fontId="12" fillId="4" borderId="12" xfId="0" applyFont="1" applyFill="1" applyBorder="1" applyAlignment="1">
      <alignment vertical="center"/>
    </xf>
    <xf numFmtId="0" fontId="12" fillId="4" borderId="7" xfId="0" applyFont="1" applyFill="1" applyBorder="1" applyAlignment="1">
      <alignment vertical="center"/>
    </xf>
    <xf numFmtId="0" fontId="3" fillId="9" borderId="4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16" fillId="12" borderId="1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center" vertical="center" wrapText="1"/>
    </xf>
    <xf numFmtId="0" fontId="15" fillId="12" borderId="12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9" fillId="8" borderId="20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27" xfId="0" applyFont="1" applyFill="1" applyBorder="1" applyAlignment="1">
      <alignment horizontal="center" vertical="center" wrapText="1"/>
    </xf>
    <xf numFmtId="0" fontId="9" fillId="8" borderId="34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16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6" xfId="0" applyNumberFormat="1" applyFont="1" applyFill="1" applyBorder="1" applyAlignment="1">
      <alignment horizontal="center" vertical="center" textRotation="90" wrapText="1"/>
    </xf>
    <xf numFmtId="164" fontId="3" fillId="2" borderId="6" xfId="0" applyNumberFormat="1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1" fillId="8" borderId="24" xfId="0" applyFont="1" applyFill="1" applyBorder="1" applyAlignment="1">
      <alignment horizontal="center" vertical="center" textRotation="90"/>
    </xf>
    <xf numFmtId="0" fontId="11" fillId="8" borderId="23" xfId="0" applyFont="1" applyFill="1" applyBorder="1" applyAlignment="1">
      <alignment horizontal="center" vertical="center" textRotation="90"/>
    </xf>
    <xf numFmtId="0" fontId="11" fillId="8" borderId="25" xfId="0" applyFont="1" applyFill="1" applyBorder="1" applyAlignment="1">
      <alignment horizontal="center" vertical="center" textRotation="90"/>
    </xf>
    <xf numFmtId="164" fontId="3" fillId="9" borderId="18" xfId="0" applyNumberFormat="1" applyFont="1" applyFill="1" applyBorder="1" applyAlignment="1">
      <alignment horizontal="center" vertical="center" textRotation="90" wrapText="1"/>
    </xf>
    <xf numFmtId="164" fontId="3" fillId="9" borderId="22" xfId="0" applyNumberFormat="1" applyFont="1" applyFill="1" applyBorder="1" applyAlignment="1">
      <alignment horizontal="center" vertical="center" textRotation="90" wrapText="1"/>
    </xf>
    <xf numFmtId="164" fontId="3" fillId="9" borderId="33" xfId="0" applyNumberFormat="1" applyFont="1" applyFill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11" fillId="6" borderId="38" xfId="0" applyFont="1" applyFill="1" applyBorder="1" applyAlignment="1">
      <alignment horizontal="center" vertical="center" textRotation="90"/>
    </xf>
    <xf numFmtId="0" fontId="11" fillId="6" borderId="39" xfId="0" applyFont="1" applyFill="1" applyBorder="1" applyAlignment="1">
      <alignment horizontal="center" vertical="center" textRotation="90"/>
    </xf>
    <xf numFmtId="0" fontId="11" fillId="6" borderId="40" xfId="0" applyFont="1" applyFill="1" applyBorder="1" applyAlignment="1">
      <alignment horizontal="center" vertical="center" textRotation="90"/>
    </xf>
    <xf numFmtId="0" fontId="8" fillId="8" borderId="24" xfId="0" applyFont="1" applyFill="1" applyBorder="1" applyAlignment="1">
      <alignment horizontal="center" vertical="center"/>
    </xf>
    <xf numFmtId="0" fontId="8" fillId="8" borderId="25" xfId="0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/>
    </xf>
    <xf numFmtId="0" fontId="8" fillId="8" borderId="33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5" fillId="12" borderId="2" xfId="0" applyFont="1" applyFill="1" applyBorder="1" applyAlignment="1">
      <alignment horizontal="center" vertical="center"/>
    </xf>
    <xf numFmtId="0" fontId="15" fillId="12" borderId="35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/>
    </xf>
    <xf numFmtId="0" fontId="15" fillId="12" borderId="16" xfId="0" applyFont="1" applyFill="1" applyBorder="1" applyAlignment="1">
      <alignment horizontal="center" vertical="center"/>
    </xf>
    <xf numFmtId="0" fontId="11" fillId="12" borderId="30" xfId="0" applyFont="1" applyFill="1" applyBorder="1" applyAlignment="1">
      <alignment horizontal="center" vertical="center" textRotation="90"/>
    </xf>
    <xf numFmtId="0" fontId="11" fillId="12" borderId="31" xfId="0" applyFont="1" applyFill="1" applyBorder="1" applyAlignment="1">
      <alignment horizontal="center" vertical="center" textRotation="90"/>
    </xf>
    <xf numFmtId="0" fontId="11" fillId="12" borderId="36" xfId="0" applyFont="1" applyFill="1" applyBorder="1" applyAlignment="1">
      <alignment horizontal="center" vertical="center" textRotation="90"/>
    </xf>
    <xf numFmtId="0" fontId="11" fillId="12" borderId="32" xfId="0" applyFont="1" applyFill="1" applyBorder="1" applyAlignment="1">
      <alignment horizontal="center" vertical="center" textRotation="90"/>
    </xf>
    <xf numFmtId="164" fontId="3" fillId="4" borderId="2" xfId="0" applyNumberFormat="1" applyFont="1" applyFill="1" applyBorder="1" applyAlignment="1">
      <alignment horizontal="center" vertical="center" textRotation="90" wrapText="1"/>
    </xf>
    <xf numFmtId="164" fontId="3" fillId="4" borderId="26" xfId="0" applyNumberFormat="1" applyFont="1" applyFill="1" applyBorder="1" applyAlignment="1">
      <alignment horizontal="center" vertical="center" textRotation="90" wrapText="1"/>
    </xf>
    <xf numFmtId="164" fontId="3" fillId="4" borderId="35" xfId="0" applyNumberFormat="1" applyFont="1" applyFill="1" applyBorder="1" applyAlignment="1">
      <alignment horizontal="center" vertical="center" textRotation="90" wrapText="1"/>
    </xf>
    <xf numFmtId="164" fontId="3" fillId="4" borderId="6" xfId="0" applyNumberFormat="1" applyFont="1" applyFill="1" applyBorder="1" applyAlignment="1">
      <alignment horizontal="center" vertical="center" textRotation="90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1" fillId="16" borderId="30" xfId="0" applyFont="1" applyFill="1" applyBorder="1" applyAlignment="1">
      <alignment horizontal="center" vertical="center" textRotation="90"/>
    </xf>
    <xf numFmtId="0" fontId="11" fillId="16" borderId="31" xfId="0" applyFont="1" applyFill="1" applyBorder="1" applyAlignment="1">
      <alignment horizontal="center" vertical="center" textRotation="90"/>
    </xf>
    <xf numFmtId="0" fontId="11" fillId="16" borderId="32" xfId="0" applyFont="1" applyFill="1" applyBorder="1" applyAlignment="1">
      <alignment horizontal="center" vertical="center" textRotation="90"/>
    </xf>
    <xf numFmtId="164" fontId="3" fillId="15" borderId="2" xfId="0" applyNumberFormat="1" applyFont="1" applyFill="1" applyBorder="1" applyAlignment="1">
      <alignment horizontal="center" vertical="center" textRotation="90" wrapText="1"/>
    </xf>
    <xf numFmtId="164" fontId="3" fillId="15" borderId="26" xfId="0" applyNumberFormat="1" applyFont="1" applyFill="1" applyBorder="1" applyAlignment="1">
      <alignment horizontal="center" vertical="center" textRotation="90" wrapText="1"/>
    </xf>
    <xf numFmtId="164" fontId="3" fillId="15" borderId="6" xfId="0" applyNumberFormat="1" applyFont="1" applyFill="1" applyBorder="1" applyAlignment="1">
      <alignment horizontal="center" vertical="center" textRotation="90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13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3" fillId="15" borderId="12" xfId="0" applyFont="1" applyFill="1" applyBorder="1" applyAlignment="1">
      <alignment horizontal="center" vertical="center" wrapText="1"/>
    </xf>
    <xf numFmtId="0" fontId="17" fillId="16" borderId="24" xfId="0" applyFont="1" applyFill="1" applyBorder="1" applyAlignment="1">
      <alignment horizontal="center" vertical="center" wrapText="1"/>
    </xf>
    <xf numFmtId="0" fontId="17" fillId="16" borderId="25" xfId="0" applyFont="1" applyFill="1" applyBorder="1" applyAlignment="1">
      <alignment horizontal="center" vertical="center" wrapText="1"/>
    </xf>
    <xf numFmtId="0" fontId="5" fillId="16" borderId="3" xfId="0" applyFont="1" applyFill="1" applyBorder="1" applyAlignment="1">
      <alignment horizontal="center" vertical="center"/>
    </xf>
    <xf numFmtId="0" fontId="5" fillId="16" borderId="7" xfId="0" applyFont="1" applyFill="1" applyBorder="1" applyAlignment="1">
      <alignment horizontal="center" vertic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156483</xdr:colOff>
      <xdr:row>0</xdr:row>
      <xdr:rowOff>134371</xdr:rowOff>
    </xdr:from>
    <xdr:to>
      <xdr:col>3</xdr:col>
      <xdr:colOff>281463</xdr:colOff>
      <xdr:row>3</xdr:row>
      <xdr:rowOff>10177</xdr:rowOff>
    </xdr:to>
    <xdr:pic>
      <xdr:nvPicPr>
        <xdr:cNvPr id="10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32708" y="134371"/>
          <a:ext cx="1391805" cy="7044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</xdr:colOff>
      <xdr:row>14</xdr:row>
      <xdr:rowOff>0</xdr:rowOff>
    </xdr:from>
    <xdr:to>
      <xdr:col>3</xdr:col>
      <xdr:colOff>351992</xdr:colOff>
      <xdr:row>14</xdr:row>
      <xdr:rowOff>378363</xdr:rowOff>
    </xdr:to>
    <xdr:pic>
      <xdr:nvPicPr>
        <xdr:cNvPr id="11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98500" y="18621375"/>
          <a:ext cx="1526742" cy="378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464344</xdr:colOff>
      <xdr:row>30</xdr:row>
      <xdr:rowOff>158750</xdr:rowOff>
    </xdr:from>
    <xdr:to>
      <xdr:col>3</xdr:col>
      <xdr:colOff>82117</xdr:colOff>
      <xdr:row>31</xdr:row>
      <xdr:rowOff>36936</xdr:rowOff>
    </xdr:to>
    <xdr:pic>
      <xdr:nvPicPr>
        <xdr:cNvPr id="12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64344" y="29900563"/>
          <a:ext cx="1618023" cy="386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</xdr:row>
      <xdr:rowOff>317500</xdr:rowOff>
    </xdr:from>
    <xdr:to>
      <xdr:col>3</xdr:col>
      <xdr:colOff>53542</xdr:colOff>
      <xdr:row>50</xdr:row>
      <xdr:rowOff>676699</xdr:rowOff>
    </xdr:to>
    <xdr:pic>
      <xdr:nvPicPr>
        <xdr:cNvPr id="13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35000" y="49609375"/>
          <a:ext cx="1133042" cy="359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174625</xdr:colOff>
      <xdr:row>0</xdr:row>
      <xdr:rowOff>0</xdr:rowOff>
    </xdr:from>
    <xdr:to>
      <xdr:col>33</xdr:col>
      <xdr:colOff>845684</xdr:colOff>
      <xdr:row>2</xdr:row>
      <xdr:rowOff>204106</xdr:rowOff>
    </xdr:to>
    <xdr:pic>
      <xdr:nvPicPr>
        <xdr:cNvPr id="14" name="13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01125" y="0"/>
          <a:ext cx="1243693" cy="7438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444501</xdr:colOff>
      <xdr:row>13</xdr:row>
      <xdr:rowOff>873125</xdr:rowOff>
    </xdr:from>
    <xdr:to>
      <xdr:col>31</xdr:col>
      <xdr:colOff>480217</xdr:colOff>
      <xdr:row>14</xdr:row>
      <xdr:rowOff>389507</xdr:rowOff>
    </xdr:to>
    <xdr:pic>
      <xdr:nvPicPr>
        <xdr:cNvPr id="15" name="14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28501" y="10493375"/>
          <a:ext cx="1178716" cy="5482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15875</xdr:colOff>
      <xdr:row>30</xdr:row>
      <xdr:rowOff>87311</xdr:rowOff>
    </xdr:from>
    <xdr:to>
      <xdr:col>34</xdr:col>
      <xdr:colOff>345621</xdr:colOff>
      <xdr:row>31</xdr:row>
      <xdr:rowOff>297654</xdr:rowOff>
    </xdr:to>
    <xdr:pic>
      <xdr:nvPicPr>
        <xdr:cNvPr id="16" name="15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86000" y="25836561"/>
          <a:ext cx="1202871" cy="71040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95250</xdr:colOff>
      <xdr:row>50</xdr:row>
      <xdr:rowOff>126999</xdr:rowOff>
    </xdr:from>
    <xdr:to>
      <xdr:col>34</xdr:col>
      <xdr:colOff>257968</xdr:colOff>
      <xdr:row>50</xdr:row>
      <xdr:rowOff>759731</xdr:rowOff>
    </xdr:to>
    <xdr:pic>
      <xdr:nvPicPr>
        <xdr:cNvPr id="17" name="16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5375" y="49418874"/>
          <a:ext cx="1035843" cy="6327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63"/>
  <sheetViews>
    <sheetView tabSelected="1" showWhiteSpace="0" view="pageLayout" zoomScale="60" zoomScaleNormal="60" zoomScalePageLayoutView="60" workbookViewId="0">
      <selection activeCell="AL58" sqref="AL58"/>
    </sheetView>
  </sheetViews>
  <sheetFormatPr baseColWidth="10" defaultColWidth="11.42578125" defaultRowHeight="12.75" x14ac:dyDescent="0.2"/>
  <cols>
    <col min="1" max="1" width="7.85546875" style="5" customWidth="1"/>
    <col min="2" max="2" width="5.140625" style="1" customWidth="1"/>
    <col min="3" max="3" width="15" style="2" customWidth="1"/>
    <col min="4" max="4" width="19.140625" style="2" customWidth="1"/>
    <col min="5" max="5" width="18.85546875" style="2" customWidth="1"/>
    <col min="6" max="6" width="20.42578125" style="2" customWidth="1"/>
    <col min="7" max="7" width="16.85546875" style="2" customWidth="1"/>
    <col min="8" max="8" width="40.5703125" style="18" customWidth="1"/>
    <col min="9" max="9" width="37.42578125" style="18" customWidth="1"/>
    <col min="10" max="18" width="8" style="3" customWidth="1"/>
    <col min="19" max="19" width="7.85546875" style="3" customWidth="1"/>
    <col min="20" max="33" width="8" style="3" customWidth="1"/>
    <col min="34" max="34" width="12.28515625" style="3" customWidth="1"/>
    <col min="35" max="35" width="12.28515625" style="178" customWidth="1"/>
    <col min="36" max="36" width="9.28515625" style="3" customWidth="1"/>
    <col min="37" max="37" width="11.5703125" style="159" customWidth="1"/>
    <col min="38" max="38" width="11.42578125" style="4"/>
    <col min="39" max="40" width="11.42578125" style="2"/>
    <col min="41" max="16384" width="11.42578125" style="5"/>
  </cols>
  <sheetData>
    <row r="1" spans="2:43" ht="21.75" customHeight="1" x14ac:dyDescent="0.2"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</row>
    <row r="2" spans="2:43" ht="21.75" customHeight="1" x14ac:dyDescent="0.2">
      <c r="D2" s="271" t="s">
        <v>111</v>
      </c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6"/>
      <c r="AC2" s="6"/>
      <c r="AD2" s="6"/>
      <c r="AE2" s="6"/>
      <c r="AF2" s="6"/>
      <c r="AG2" s="6"/>
    </row>
    <row r="3" spans="2:43" ht="21.75" customHeight="1" thickBot="1" x14ac:dyDescent="0.25">
      <c r="H3" s="3"/>
      <c r="I3" s="3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2:43" ht="12.75" customHeight="1" x14ac:dyDescent="0.2">
      <c r="B4" s="272" t="s">
        <v>0</v>
      </c>
      <c r="C4" s="274" t="s">
        <v>1</v>
      </c>
      <c r="D4" s="276" t="s">
        <v>2</v>
      </c>
      <c r="E4" s="276" t="s">
        <v>3</v>
      </c>
      <c r="F4" s="276" t="s">
        <v>4</v>
      </c>
      <c r="G4" s="276" t="s">
        <v>84</v>
      </c>
      <c r="H4" s="278" t="s">
        <v>5</v>
      </c>
      <c r="I4" s="251" t="s">
        <v>6</v>
      </c>
      <c r="J4" s="251" t="s">
        <v>7</v>
      </c>
      <c r="K4" s="251"/>
      <c r="L4" s="251" t="s">
        <v>8</v>
      </c>
      <c r="M4" s="251"/>
      <c r="N4" s="251" t="s">
        <v>9</v>
      </c>
      <c r="O4" s="251"/>
      <c r="P4" s="251" t="s">
        <v>10</v>
      </c>
      <c r="Q4" s="251"/>
      <c r="R4" s="251" t="s">
        <v>11</v>
      </c>
      <c r="S4" s="251"/>
      <c r="T4" s="251" t="s">
        <v>12</v>
      </c>
      <c r="U4" s="251"/>
      <c r="V4" s="251" t="s">
        <v>13</v>
      </c>
      <c r="W4" s="251"/>
      <c r="X4" s="251" t="s">
        <v>14</v>
      </c>
      <c r="Y4" s="251"/>
      <c r="Z4" s="251" t="s">
        <v>15</v>
      </c>
      <c r="AA4" s="251"/>
      <c r="AB4" s="251" t="s">
        <v>16</v>
      </c>
      <c r="AC4" s="251"/>
      <c r="AD4" s="251" t="s">
        <v>17</v>
      </c>
      <c r="AE4" s="251"/>
      <c r="AF4" s="251" t="s">
        <v>18</v>
      </c>
      <c r="AG4" s="251"/>
      <c r="AH4" s="249" t="s">
        <v>130</v>
      </c>
      <c r="AI4" s="198" t="s">
        <v>19</v>
      </c>
      <c r="AJ4" s="281" t="s">
        <v>73</v>
      </c>
    </row>
    <row r="5" spans="2:43" s="11" customFormat="1" ht="22.5" customHeight="1" thickBot="1" x14ac:dyDescent="0.3">
      <c r="B5" s="273"/>
      <c r="C5" s="275"/>
      <c r="D5" s="277"/>
      <c r="E5" s="277"/>
      <c r="F5" s="277"/>
      <c r="G5" s="277"/>
      <c r="H5" s="279"/>
      <c r="I5" s="280"/>
      <c r="J5" s="173" t="s">
        <v>19</v>
      </c>
      <c r="K5" s="173" t="s">
        <v>20</v>
      </c>
      <c r="L5" s="173" t="s">
        <v>19</v>
      </c>
      <c r="M5" s="173" t="s">
        <v>20</v>
      </c>
      <c r="N5" s="173" t="s">
        <v>19</v>
      </c>
      <c r="O5" s="173" t="s">
        <v>20</v>
      </c>
      <c r="P5" s="173" t="s">
        <v>19</v>
      </c>
      <c r="Q5" s="173" t="s">
        <v>20</v>
      </c>
      <c r="R5" s="173" t="s">
        <v>19</v>
      </c>
      <c r="S5" s="173" t="s">
        <v>20</v>
      </c>
      <c r="T5" s="173" t="s">
        <v>19</v>
      </c>
      <c r="U5" s="173" t="s">
        <v>20</v>
      </c>
      <c r="V5" s="173" t="s">
        <v>19</v>
      </c>
      <c r="W5" s="173" t="s">
        <v>20</v>
      </c>
      <c r="X5" s="173" t="s">
        <v>19</v>
      </c>
      <c r="Y5" s="173" t="s">
        <v>20</v>
      </c>
      <c r="Z5" s="173" t="s">
        <v>19</v>
      </c>
      <c r="AA5" s="173" t="s">
        <v>20</v>
      </c>
      <c r="AB5" s="173" t="s">
        <v>19</v>
      </c>
      <c r="AC5" s="173" t="s">
        <v>20</v>
      </c>
      <c r="AD5" s="173" t="s">
        <v>19</v>
      </c>
      <c r="AE5" s="173" t="s">
        <v>20</v>
      </c>
      <c r="AF5" s="173" t="s">
        <v>19</v>
      </c>
      <c r="AG5" s="173" t="s">
        <v>20</v>
      </c>
      <c r="AH5" s="250"/>
      <c r="AI5" s="199"/>
      <c r="AJ5" s="282"/>
      <c r="AK5" s="8"/>
      <c r="AL5" s="8"/>
      <c r="AM5" s="9"/>
      <c r="AN5" s="9"/>
      <c r="AO5" s="10"/>
    </row>
    <row r="6" spans="2:43" ht="93.75" customHeight="1" x14ac:dyDescent="0.2">
      <c r="B6" s="285" t="s">
        <v>109</v>
      </c>
      <c r="C6" s="252" t="s">
        <v>131</v>
      </c>
      <c r="D6" s="255" t="s">
        <v>21</v>
      </c>
      <c r="E6" s="258" t="s">
        <v>40</v>
      </c>
      <c r="F6" s="283" t="s">
        <v>22</v>
      </c>
      <c r="G6" s="35" t="s">
        <v>82</v>
      </c>
      <c r="H6" s="36" t="s">
        <v>41</v>
      </c>
      <c r="I6" s="37" t="s">
        <v>42</v>
      </c>
      <c r="J6" s="38"/>
      <c r="K6" s="39">
        <v>50</v>
      </c>
      <c r="L6" s="38"/>
      <c r="M6" s="39">
        <v>200</v>
      </c>
      <c r="N6" s="38"/>
      <c r="O6" s="39">
        <v>150</v>
      </c>
      <c r="P6" s="38"/>
      <c r="Q6" s="39">
        <v>300</v>
      </c>
      <c r="R6" s="38"/>
      <c r="S6" s="39">
        <v>300</v>
      </c>
      <c r="T6" s="38"/>
      <c r="U6" s="39">
        <v>300</v>
      </c>
      <c r="V6" s="38"/>
      <c r="W6" s="39">
        <v>200</v>
      </c>
      <c r="X6" s="38"/>
      <c r="Y6" s="39">
        <v>300</v>
      </c>
      <c r="Z6" s="38"/>
      <c r="AA6" s="38">
        <v>200</v>
      </c>
      <c r="AB6" s="38"/>
      <c r="AC6" s="38">
        <v>200</v>
      </c>
      <c r="AD6" s="38"/>
      <c r="AE6" s="38">
        <v>200</v>
      </c>
      <c r="AF6" s="38"/>
      <c r="AG6" s="38">
        <v>100</v>
      </c>
      <c r="AH6" s="174">
        <f t="shared" ref="AH6:AH13" si="0">AI6/AJ6</f>
        <v>0</v>
      </c>
      <c r="AI6" s="179">
        <f t="shared" ref="AI6:AI13" si="1">AF6+AD6+AB6+Z6+X6+V6+T6+R6+P6+N6+L6+J6</f>
        <v>0</v>
      </c>
      <c r="AJ6" s="40">
        <v>2500</v>
      </c>
      <c r="AK6" s="162"/>
    </row>
    <row r="7" spans="2:43" ht="77.25" customHeight="1" x14ac:dyDescent="0.2">
      <c r="B7" s="286"/>
      <c r="C7" s="253"/>
      <c r="D7" s="256"/>
      <c r="E7" s="259"/>
      <c r="F7" s="284"/>
      <c r="G7" s="62" t="s">
        <v>83</v>
      </c>
      <c r="H7" s="143" t="s">
        <v>74</v>
      </c>
      <c r="I7" s="56" t="s">
        <v>75</v>
      </c>
      <c r="J7" s="63"/>
      <c r="K7" s="64">
        <v>5</v>
      </c>
      <c r="L7" s="63"/>
      <c r="M7" s="64">
        <v>6</v>
      </c>
      <c r="N7" s="63"/>
      <c r="O7" s="64">
        <v>6</v>
      </c>
      <c r="P7" s="63"/>
      <c r="Q7" s="64">
        <v>12</v>
      </c>
      <c r="R7" s="63"/>
      <c r="S7" s="64">
        <v>12</v>
      </c>
      <c r="T7" s="63"/>
      <c r="U7" s="64">
        <v>12</v>
      </c>
      <c r="V7" s="63"/>
      <c r="W7" s="64">
        <v>6</v>
      </c>
      <c r="X7" s="63"/>
      <c r="Y7" s="64">
        <v>12</v>
      </c>
      <c r="Z7" s="63"/>
      <c r="AA7" s="63">
        <v>8</v>
      </c>
      <c r="AB7" s="63"/>
      <c r="AC7" s="63">
        <v>8</v>
      </c>
      <c r="AD7" s="63"/>
      <c r="AE7" s="63">
        <v>8</v>
      </c>
      <c r="AF7" s="63"/>
      <c r="AG7" s="63">
        <v>5</v>
      </c>
      <c r="AH7" s="175">
        <f t="shared" si="0"/>
        <v>0</v>
      </c>
      <c r="AI7" s="180">
        <f t="shared" si="1"/>
        <v>0</v>
      </c>
      <c r="AJ7" s="65">
        <v>100</v>
      </c>
      <c r="AK7" s="162"/>
      <c r="AO7" s="4"/>
      <c r="AP7" s="2"/>
      <c r="AQ7" s="2"/>
    </row>
    <row r="8" spans="2:43" ht="75" customHeight="1" x14ac:dyDescent="0.2">
      <c r="B8" s="286"/>
      <c r="C8" s="253"/>
      <c r="D8" s="256"/>
      <c r="E8" s="259"/>
      <c r="F8" s="261" t="s">
        <v>23</v>
      </c>
      <c r="G8" s="41" t="s">
        <v>82</v>
      </c>
      <c r="H8" s="42" t="s">
        <v>43</v>
      </c>
      <c r="I8" s="43" t="s">
        <v>44</v>
      </c>
      <c r="J8" s="44"/>
      <c r="K8" s="45">
        <v>50</v>
      </c>
      <c r="L8" s="44"/>
      <c r="M8" s="45">
        <v>150</v>
      </c>
      <c r="N8" s="44"/>
      <c r="O8" s="45">
        <v>150</v>
      </c>
      <c r="P8" s="44"/>
      <c r="Q8" s="45">
        <v>150</v>
      </c>
      <c r="R8" s="44"/>
      <c r="S8" s="45">
        <v>150</v>
      </c>
      <c r="T8" s="44"/>
      <c r="U8" s="45">
        <v>150</v>
      </c>
      <c r="V8" s="44"/>
      <c r="W8" s="45">
        <v>150</v>
      </c>
      <c r="X8" s="44"/>
      <c r="Y8" s="45">
        <v>150</v>
      </c>
      <c r="Z8" s="44"/>
      <c r="AA8" s="45">
        <v>150</v>
      </c>
      <c r="AB8" s="44"/>
      <c r="AC8" s="45">
        <v>150</v>
      </c>
      <c r="AD8" s="44"/>
      <c r="AE8" s="44">
        <v>50</v>
      </c>
      <c r="AF8" s="44"/>
      <c r="AG8" s="44">
        <v>50</v>
      </c>
      <c r="AH8" s="176">
        <f t="shared" si="0"/>
        <v>0</v>
      </c>
      <c r="AI8" s="181">
        <f t="shared" si="1"/>
        <v>0</v>
      </c>
      <c r="AJ8" s="46">
        <v>1500</v>
      </c>
      <c r="AK8" s="162"/>
      <c r="AO8" s="4"/>
      <c r="AP8" s="2"/>
      <c r="AQ8" s="2"/>
    </row>
    <row r="9" spans="2:43" ht="75.75" customHeight="1" x14ac:dyDescent="0.2">
      <c r="B9" s="286"/>
      <c r="C9" s="253"/>
      <c r="D9" s="256"/>
      <c r="E9" s="259"/>
      <c r="F9" s="261"/>
      <c r="G9" s="50" t="s">
        <v>83</v>
      </c>
      <c r="H9" s="55" t="s">
        <v>76</v>
      </c>
      <c r="I9" s="55" t="s">
        <v>77</v>
      </c>
      <c r="J9" s="52"/>
      <c r="K9" s="53">
        <v>1</v>
      </c>
      <c r="L9" s="52"/>
      <c r="M9" s="53">
        <v>1</v>
      </c>
      <c r="N9" s="52"/>
      <c r="O9" s="53">
        <v>1</v>
      </c>
      <c r="P9" s="52"/>
      <c r="Q9" s="53">
        <v>1</v>
      </c>
      <c r="R9" s="52"/>
      <c r="S9" s="53">
        <v>1</v>
      </c>
      <c r="T9" s="52"/>
      <c r="U9" s="53">
        <v>1</v>
      </c>
      <c r="V9" s="52"/>
      <c r="W9" s="53">
        <v>1</v>
      </c>
      <c r="X9" s="52"/>
      <c r="Y9" s="53">
        <v>1</v>
      </c>
      <c r="Z9" s="52"/>
      <c r="AA9" s="52">
        <v>1</v>
      </c>
      <c r="AB9" s="52"/>
      <c r="AC9" s="52">
        <v>1</v>
      </c>
      <c r="AD9" s="52"/>
      <c r="AE9" s="52">
        <v>1</v>
      </c>
      <c r="AF9" s="52"/>
      <c r="AG9" s="52">
        <v>1</v>
      </c>
      <c r="AH9" s="175">
        <f t="shared" si="0"/>
        <v>0</v>
      </c>
      <c r="AI9" s="180">
        <f t="shared" si="1"/>
        <v>0</v>
      </c>
      <c r="AJ9" s="54">
        <v>12</v>
      </c>
      <c r="AK9" s="162"/>
      <c r="AO9" s="4"/>
      <c r="AP9" s="2"/>
      <c r="AQ9" s="2"/>
    </row>
    <row r="10" spans="2:43" ht="97.5" customHeight="1" x14ac:dyDescent="0.2">
      <c r="B10" s="286"/>
      <c r="C10" s="253"/>
      <c r="D10" s="256"/>
      <c r="E10" s="259"/>
      <c r="F10" s="261" t="s">
        <v>112</v>
      </c>
      <c r="G10" s="41" t="s">
        <v>82</v>
      </c>
      <c r="H10" s="42" t="s">
        <v>45</v>
      </c>
      <c r="I10" s="43" t="s">
        <v>46</v>
      </c>
      <c r="J10" s="44"/>
      <c r="K10" s="45">
        <v>0</v>
      </c>
      <c r="L10" s="44"/>
      <c r="M10" s="45">
        <v>2</v>
      </c>
      <c r="N10" s="44"/>
      <c r="O10" s="45">
        <v>3</v>
      </c>
      <c r="P10" s="44"/>
      <c r="Q10" s="45">
        <v>3</v>
      </c>
      <c r="R10" s="44"/>
      <c r="S10" s="45">
        <v>3</v>
      </c>
      <c r="T10" s="44"/>
      <c r="U10" s="45">
        <v>2</v>
      </c>
      <c r="V10" s="44"/>
      <c r="W10" s="45">
        <v>2</v>
      </c>
      <c r="X10" s="44"/>
      <c r="Y10" s="45">
        <v>2</v>
      </c>
      <c r="Z10" s="44"/>
      <c r="AA10" s="44">
        <v>2</v>
      </c>
      <c r="AB10" s="44"/>
      <c r="AC10" s="44">
        <v>2</v>
      </c>
      <c r="AD10" s="44"/>
      <c r="AE10" s="44">
        <v>2</v>
      </c>
      <c r="AF10" s="44"/>
      <c r="AG10" s="44">
        <v>1</v>
      </c>
      <c r="AH10" s="176">
        <f t="shared" si="0"/>
        <v>0</v>
      </c>
      <c r="AI10" s="181">
        <f t="shared" si="1"/>
        <v>0</v>
      </c>
      <c r="AJ10" s="46">
        <v>24</v>
      </c>
      <c r="AK10" s="162"/>
    </row>
    <row r="11" spans="2:43" ht="83.25" customHeight="1" x14ac:dyDescent="0.2">
      <c r="B11" s="286"/>
      <c r="C11" s="253"/>
      <c r="D11" s="256"/>
      <c r="E11" s="259"/>
      <c r="F11" s="261"/>
      <c r="G11" s="50" t="s">
        <v>83</v>
      </c>
      <c r="H11" s="51" t="s">
        <v>78</v>
      </c>
      <c r="I11" s="51" t="s">
        <v>79</v>
      </c>
      <c r="J11" s="52"/>
      <c r="K11" s="53">
        <v>1</v>
      </c>
      <c r="L11" s="52"/>
      <c r="M11" s="53">
        <v>1</v>
      </c>
      <c r="N11" s="52"/>
      <c r="O11" s="53">
        <v>1</v>
      </c>
      <c r="P11" s="52"/>
      <c r="Q11" s="53">
        <v>1</v>
      </c>
      <c r="R11" s="52"/>
      <c r="S11" s="53">
        <v>1</v>
      </c>
      <c r="T11" s="52"/>
      <c r="U11" s="53">
        <v>1</v>
      </c>
      <c r="V11" s="52"/>
      <c r="W11" s="53">
        <v>1</v>
      </c>
      <c r="X11" s="52"/>
      <c r="Y11" s="53">
        <v>1</v>
      </c>
      <c r="Z11" s="52"/>
      <c r="AA11" s="52">
        <v>1</v>
      </c>
      <c r="AB11" s="52"/>
      <c r="AC11" s="52">
        <v>1</v>
      </c>
      <c r="AD11" s="52"/>
      <c r="AE11" s="52">
        <v>1</v>
      </c>
      <c r="AF11" s="52"/>
      <c r="AG11" s="52">
        <v>1</v>
      </c>
      <c r="AH11" s="175">
        <f t="shared" si="0"/>
        <v>0</v>
      </c>
      <c r="AI11" s="180">
        <f t="shared" si="1"/>
        <v>0</v>
      </c>
      <c r="AJ11" s="54">
        <v>12</v>
      </c>
      <c r="AK11" s="162"/>
    </row>
    <row r="12" spans="2:43" ht="75.75" customHeight="1" x14ac:dyDescent="0.2">
      <c r="B12" s="286"/>
      <c r="C12" s="253"/>
      <c r="D12" s="256"/>
      <c r="E12" s="259"/>
      <c r="F12" s="261" t="s">
        <v>49</v>
      </c>
      <c r="G12" s="41" t="s">
        <v>82</v>
      </c>
      <c r="H12" s="47" t="s">
        <v>47</v>
      </c>
      <c r="I12" s="43" t="s">
        <v>48</v>
      </c>
      <c r="J12" s="44"/>
      <c r="K12" s="45">
        <v>9</v>
      </c>
      <c r="L12" s="44"/>
      <c r="M12" s="45">
        <v>9</v>
      </c>
      <c r="N12" s="44"/>
      <c r="O12" s="45">
        <v>9</v>
      </c>
      <c r="P12" s="44"/>
      <c r="Q12" s="45">
        <v>8</v>
      </c>
      <c r="R12" s="44"/>
      <c r="S12" s="45">
        <v>8</v>
      </c>
      <c r="T12" s="44"/>
      <c r="U12" s="45">
        <v>7</v>
      </c>
      <c r="V12" s="44"/>
      <c r="W12" s="45">
        <v>0</v>
      </c>
      <c r="X12" s="44"/>
      <c r="Y12" s="45">
        <v>0</v>
      </c>
      <c r="Z12" s="44"/>
      <c r="AA12" s="44">
        <v>0</v>
      </c>
      <c r="AB12" s="44"/>
      <c r="AC12" s="44">
        <v>0</v>
      </c>
      <c r="AD12" s="44"/>
      <c r="AE12" s="44">
        <v>0</v>
      </c>
      <c r="AF12" s="44"/>
      <c r="AG12" s="44">
        <v>0</v>
      </c>
      <c r="AH12" s="176">
        <f t="shared" si="0"/>
        <v>0</v>
      </c>
      <c r="AI12" s="181">
        <f t="shared" si="1"/>
        <v>0</v>
      </c>
      <c r="AJ12" s="46">
        <v>50</v>
      </c>
      <c r="AK12" s="162"/>
    </row>
    <row r="13" spans="2:43" s="12" customFormat="1" ht="78.75" customHeight="1" thickBot="1" x14ac:dyDescent="0.25">
      <c r="B13" s="287"/>
      <c r="C13" s="254"/>
      <c r="D13" s="257"/>
      <c r="E13" s="260"/>
      <c r="F13" s="262"/>
      <c r="G13" s="57" t="s">
        <v>83</v>
      </c>
      <c r="H13" s="58" t="s">
        <v>80</v>
      </c>
      <c r="I13" s="58" t="s">
        <v>81</v>
      </c>
      <c r="J13" s="59"/>
      <c r="K13" s="59">
        <v>34</v>
      </c>
      <c r="L13" s="59"/>
      <c r="M13" s="59">
        <v>34</v>
      </c>
      <c r="N13" s="59"/>
      <c r="O13" s="59">
        <v>34</v>
      </c>
      <c r="P13" s="59"/>
      <c r="Q13" s="59">
        <v>34</v>
      </c>
      <c r="R13" s="59"/>
      <c r="S13" s="59">
        <v>34</v>
      </c>
      <c r="T13" s="59"/>
      <c r="U13" s="60">
        <v>30</v>
      </c>
      <c r="V13" s="60"/>
      <c r="W13" s="60">
        <v>0</v>
      </c>
      <c r="X13" s="60"/>
      <c r="Y13" s="60">
        <v>0</v>
      </c>
      <c r="Z13" s="60"/>
      <c r="AA13" s="60">
        <v>0</v>
      </c>
      <c r="AB13" s="60"/>
      <c r="AC13" s="60">
        <v>0</v>
      </c>
      <c r="AD13" s="60"/>
      <c r="AE13" s="60">
        <v>0</v>
      </c>
      <c r="AF13" s="60"/>
      <c r="AG13" s="60">
        <v>0</v>
      </c>
      <c r="AH13" s="177">
        <f t="shared" si="0"/>
        <v>0</v>
      </c>
      <c r="AI13" s="182">
        <f t="shared" si="1"/>
        <v>0</v>
      </c>
      <c r="AJ13" s="61">
        <v>200</v>
      </c>
      <c r="AK13" s="162"/>
      <c r="AL13" s="18"/>
      <c r="AM13" s="13"/>
      <c r="AN13" s="13"/>
    </row>
    <row r="14" spans="2:43" s="12" customFormat="1" ht="81" customHeight="1" x14ac:dyDescent="0.2">
      <c r="C14" s="206"/>
      <c r="D14" s="206"/>
      <c r="E14" s="206"/>
      <c r="F14" s="13"/>
      <c r="G14" s="33"/>
      <c r="H14" s="14"/>
      <c r="I14" s="172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7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178"/>
      <c r="AJ14" s="3"/>
      <c r="AK14" s="162"/>
      <c r="AL14" s="18"/>
      <c r="AM14" s="13"/>
      <c r="AN14" s="13"/>
    </row>
    <row r="15" spans="2:43" s="12" customFormat="1" ht="35.25" customHeight="1" thickBot="1" x14ac:dyDescent="0.25">
      <c r="B15" s="269" t="s">
        <v>111</v>
      </c>
      <c r="C15" s="269"/>
      <c r="D15" s="269"/>
      <c r="E15" s="269"/>
      <c r="F15" s="269"/>
      <c r="G15" s="269"/>
      <c r="H15" s="269"/>
      <c r="I15" s="269"/>
      <c r="J15" s="269"/>
      <c r="K15" s="269"/>
      <c r="L15" s="269"/>
      <c r="M15" s="269"/>
      <c r="N15" s="269"/>
      <c r="O15" s="269"/>
      <c r="P15" s="269"/>
      <c r="Q15" s="269"/>
      <c r="R15" s="269"/>
      <c r="S15" s="269"/>
      <c r="T15" s="269"/>
      <c r="U15" s="269"/>
      <c r="V15" s="269"/>
      <c r="W15" s="269"/>
      <c r="X15" s="269"/>
      <c r="Y15" s="269"/>
      <c r="Z15" s="269"/>
      <c r="AA15" s="269"/>
      <c r="AB15" s="269"/>
      <c r="AC15" s="269"/>
      <c r="AD15" s="269"/>
      <c r="AE15" s="269"/>
      <c r="AF15" s="269"/>
      <c r="AG15" s="269"/>
      <c r="AH15" s="269"/>
      <c r="AI15" s="269"/>
      <c r="AJ15" s="269"/>
      <c r="AK15" s="162"/>
      <c r="AL15" s="18"/>
      <c r="AM15" s="13"/>
      <c r="AN15" s="13"/>
    </row>
    <row r="16" spans="2:43" s="12" customFormat="1" ht="21.75" customHeight="1" x14ac:dyDescent="0.2">
      <c r="B16" s="288" t="s">
        <v>24</v>
      </c>
      <c r="C16" s="290" t="s">
        <v>1</v>
      </c>
      <c r="D16" s="292" t="s">
        <v>2</v>
      </c>
      <c r="E16" s="292" t="s">
        <v>3</v>
      </c>
      <c r="F16" s="292" t="s">
        <v>4</v>
      </c>
      <c r="G16" s="292" t="s">
        <v>84</v>
      </c>
      <c r="H16" s="245" t="s">
        <v>5</v>
      </c>
      <c r="I16" s="245" t="s">
        <v>6</v>
      </c>
      <c r="J16" s="243" t="s">
        <v>7</v>
      </c>
      <c r="K16" s="244"/>
      <c r="L16" s="243" t="s">
        <v>8</v>
      </c>
      <c r="M16" s="244"/>
      <c r="N16" s="243" t="s">
        <v>9</v>
      </c>
      <c r="O16" s="244"/>
      <c r="P16" s="243" t="s">
        <v>10</v>
      </c>
      <c r="Q16" s="244"/>
      <c r="R16" s="243" t="s">
        <v>11</v>
      </c>
      <c r="S16" s="244"/>
      <c r="T16" s="243" t="s">
        <v>12</v>
      </c>
      <c r="U16" s="244"/>
      <c r="V16" s="243" t="s">
        <v>13</v>
      </c>
      <c r="W16" s="244"/>
      <c r="X16" s="243" t="s">
        <v>14</v>
      </c>
      <c r="Y16" s="244"/>
      <c r="Z16" s="243" t="s">
        <v>15</v>
      </c>
      <c r="AA16" s="244"/>
      <c r="AB16" s="243" t="s">
        <v>16</v>
      </c>
      <c r="AC16" s="244"/>
      <c r="AD16" s="243" t="s">
        <v>17</v>
      </c>
      <c r="AE16" s="244"/>
      <c r="AF16" s="243" t="s">
        <v>18</v>
      </c>
      <c r="AG16" s="244"/>
      <c r="AH16" s="245" t="s">
        <v>130</v>
      </c>
      <c r="AI16" s="200" t="s">
        <v>19</v>
      </c>
      <c r="AJ16" s="247" t="s">
        <v>73</v>
      </c>
      <c r="AK16" s="162"/>
      <c r="AL16" s="18"/>
      <c r="AM16" s="13"/>
      <c r="AN16" s="13"/>
    </row>
    <row r="17" spans="2:40" s="12" customFormat="1" ht="25.5" customHeight="1" thickBot="1" x14ac:dyDescent="0.25">
      <c r="B17" s="289"/>
      <c r="C17" s="291"/>
      <c r="D17" s="293"/>
      <c r="E17" s="293"/>
      <c r="F17" s="293"/>
      <c r="G17" s="293"/>
      <c r="H17" s="246"/>
      <c r="I17" s="246"/>
      <c r="J17" s="97" t="s">
        <v>19</v>
      </c>
      <c r="K17" s="97" t="s">
        <v>20</v>
      </c>
      <c r="L17" s="97" t="s">
        <v>19</v>
      </c>
      <c r="M17" s="97" t="s">
        <v>20</v>
      </c>
      <c r="N17" s="97" t="s">
        <v>19</v>
      </c>
      <c r="O17" s="97" t="s">
        <v>20</v>
      </c>
      <c r="P17" s="97" t="s">
        <v>19</v>
      </c>
      <c r="Q17" s="97" t="s">
        <v>20</v>
      </c>
      <c r="R17" s="97" t="s">
        <v>19</v>
      </c>
      <c r="S17" s="97" t="s">
        <v>20</v>
      </c>
      <c r="T17" s="97" t="s">
        <v>19</v>
      </c>
      <c r="U17" s="97" t="s">
        <v>20</v>
      </c>
      <c r="V17" s="97" t="s">
        <v>19</v>
      </c>
      <c r="W17" s="97" t="s">
        <v>20</v>
      </c>
      <c r="X17" s="97" t="s">
        <v>19</v>
      </c>
      <c r="Y17" s="97" t="s">
        <v>20</v>
      </c>
      <c r="Z17" s="97" t="s">
        <v>19</v>
      </c>
      <c r="AA17" s="97" t="s">
        <v>20</v>
      </c>
      <c r="AB17" s="97" t="s">
        <v>19</v>
      </c>
      <c r="AC17" s="97" t="s">
        <v>20</v>
      </c>
      <c r="AD17" s="97" t="s">
        <v>19</v>
      </c>
      <c r="AE17" s="97" t="s">
        <v>20</v>
      </c>
      <c r="AF17" s="97" t="s">
        <v>19</v>
      </c>
      <c r="AG17" s="97" t="s">
        <v>20</v>
      </c>
      <c r="AH17" s="246"/>
      <c r="AI17" s="201"/>
      <c r="AJ17" s="248"/>
      <c r="AK17" s="162"/>
      <c r="AL17" s="18"/>
      <c r="AM17" s="13"/>
      <c r="AN17" s="13"/>
    </row>
    <row r="18" spans="2:40" s="21" customFormat="1" ht="81" customHeight="1" x14ac:dyDescent="0.2">
      <c r="B18" s="263" t="s">
        <v>113</v>
      </c>
      <c r="C18" s="266">
        <v>4368609</v>
      </c>
      <c r="D18" s="235" t="s">
        <v>25</v>
      </c>
      <c r="E18" s="235" t="s">
        <v>40</v>
      </c>
      <c r="F18" s="235" t="s">
        <v>26</v>
      </c>
      <c r="G18" s="66" t="s">
        <v>82</v>
      </c>
      <c r="H18" s="67" t="s">
        <v>50</v>
      </c>
      <c r="I18" s="68" t="s">
        <v>51</v>
      </c>
      <c r="J18" s="69"/>
      <c r="K18" s="70">
        <v>1</v>
      </c>
      <c r="L18" s="69"/>
      <c r="M18" s="70">
        <v>1</v>
      </c>
      <c r="N18" s="69"/>
      <c r="O18" s="70">
        <v>1</v>
      </c>
      <c r="P18" s="69"/>
      <c r="Q18" s="70">
        <v>1</v>
      </c>
      <c r="R18" s="69"/>
      <c r="S18" s="70">
        <v>1</v>
      </c>
      <c r="T18" s="69"/>
      <c r="U18" s="70">
        <v>1</v>
      </c>
      <c r="V18" s="69"/>
      <c r="W18" s="70">
        <v>1</v>
      </c>
      <c r="X18" s="69"/>
      <c r="Y18" s="70">
        <v>1</v>
      </c>
      <c r="Z18" s="69"/>
      <c r="AA18" s="69">
        <v>1</v>
      </c>
      <c r="AB18" s="69"/>
      <c r="AC18" s="69">
        <v>1</v>
      </c>
      <c r="AD18" s="69"/>
      <c r="AE18" s="69">
        <v>1</v>
      </c>
      <c r="AF18" s="69"/>
      <c r="AG18" s="69">
        <v>1</v>
      </c>
      <c r="AH18" s="71">
        <f t="shared" ref="AH18:AH27" si="2">AI18/AJ18</f>
        <v>0</v>
      </c>
      <c r="AI18" s="183">
        <f>AF18+AD18+AB18+Z18+X18+V18+T18+R18+P18+N18+L18+J18</f>
        <v>0</v>
      </c>
      <c r="AJ18" s="72">
        <v>12</v>
      </c>
      <c r="AK18" s="162"/>
      <c r="AL18" s="19"/>
      <c r="AM18" s="20"/>
      <c r="AN18" s="20"/>
    </row>
    <row r="19" spans="2:40" s="21" customFormat="1" ht="62.25" customHeight="1" x14ac:dyDescent="0.2">
      <c r="B19" s="264"/>
      <c r="C19" s="267"/>
      <c r="D19" s="236"/>
      <c r="E19" s="236"/>
      <c r="F19" s="236"/>
      <c r="G19" s="80" t="s">
        <v>85</v>
      </c>
      <c r="H19" s="96" t="s">
        <v>86</v>
      </c>
      <c r="I19" s="81" t="s">
        <v>87</v>
      </c>
      <c r="J19" s="87"/>
      <c r="K19" s="88">
        <v>1</v>
      </c>
      <c r="L19" s="87"/>
      <c r="M19" s="88">
        <v>1</v>
      </c>
      <c r="N19" s="87"/>
      <c r="O19" s="88">
        <v>1</v>
      </c>
      <c r="P19" s="87"/>
      <c r="Q19" s="88">
        <v>1</v>
      </c>
      <c r="R19" s="87"/>
      <c r="S19" s="88">
        <v>1</v>
      </c>
      <c r="T19" s="87"/>
      <c r="U19" s="88">
        <v>1</v>
      </c>
      <c r="V19" s="87"/>
      <c r="W19" s="88">
        <v>1</v>
      </c>
      <c r="X19" s="87"/>
      <c r="Y19" s="88">
        <v>1</v>
      </c>
      <c r="Z19" s="87"/>
      <c r="AA19" s="87">
        <v>1</v>
      </c>
      <c r="AB19" s="87"/>
      <c r="AC19" s="87">
        <v>1</v>
      </c>
      <c r="AD19" s="87"/>
      <c r="AE19" s="87">
        <v>1</v>
      </c>
      <c r="AF19" s="87"/>
      <c r="AG19" s="87">
        <v>1</v>
      </c>
      <c r="AH19" s="84">
        <f t="shared" si="2"/>
        <v>0</v>
      </c>
      <c r="AI19" s="184">
        <f>AF19+AD19+AB19+Z19+X19+V19+T19+R19+P19+N19+L19+J19</f>
        <v>0</v>
      </c>
      <c r="AJ19" s="98">
        <v>12</v>
      </c>
      <c r="AK19" s="162"/>
      <c r="AL19" s="19"/>
      <c r="AM19" s="20"/>
      <c r="AN19" s="20"/>
    </row>
    <row r="20" spans="2:40" s="21" customFormat="1" ht="45" x14ac:dyDescent="0.2">
      <c r="B20" s="264"/>
      <c r="C20" s="267"/>
      <c r="D20" s="236"/>
      <c r="E20" s="236"/>
      <c r="F20" s="236" t="s">
        <v>27</v>
      </c>
      <c r="G20" s="73" t="s">
        <v>82</v>
      </c>
      <c r="H20" s="74" t="s">
        <v>52</v>
      </c>
      <c r="I20" s="75" t="s">
        <v>53</v>
      </c>
      <c r="J20" s="76"/>
      <c r="K20" s="77">
        <v>0</v>
      </c>
      <c r="L20" s="76"/>
      <c r="M20" s="77">
        <v>0</v>
      </c>
      <c r="N20" s="76"/>
      <c r="O20" s="77">
        <v>0</v>
      </c>
      <c r="P20" s="76"/>
      <c r="Q20" s="77">
        <v>0</v>
      </c>
      <c r="R20" s="76"/>
      <c r="S20" s="77">
        <v>0</v>
      </c>
      <c r="T20" s="76"/>
      <c r="U20" s="77">
        <v>0</v>
      </c>
      <c r="V20" s="76"/>
      <c r="W20" s="77">
        <v>0</v>
      </c>
      <c r="X20" s="76"/>
      <c r="Y20" s="77">
        <v>60</v>
      </c>
      <c r="Z20" s="76"/>
      <c r="AA20" s="76">
        <v>0</v>
      </c>
      <c r="AB20" s="76"/>
      <c r="AC20" s="76">
        <v>0</v>
      </c>
      <c r="AD20" s="76"/>
      <c r="AE20" s="76">
        <v>0</v>
      </c>
      <c r="AF20" s="76"/>
      <c r="AG20" s="76">
        <v>0</v>
      </c>
      <c r="AH20" s="78">
        <f t="shared" si="2"/>
        <v>0</v>
      </c>
      <c r="AI20" s="185">
        <f>AF20+AD20+AB20+Z20+X20+V20+T20+R20+P20+N20+L20+J20</f>
        <v>0</v>
      </c>
      <c r="AJ20" s="79">
        <v>60</v>
      </c>
      <c r="AK20" s="162"/>
      <c r="AL20" s="19"/>
      <c r="AM20" s="20"/>
      <c r="AN20" s="20"/>
    </row>
    <row r="21" spans="2:40" s="21" customFormat="1" ht="74.25" customHeight="1" x14ac:dyDescent="0.2">
      <c r="B21" s="264"/>
      <c r="C21" s="267"/>
      <c r="D21" s="236"/>
      <c r="E21" s="236"/>
      <c r="F21" s="236"/>
      <c r="G21" s="80" t="s">
        <v>85</v>
      </c>
      <c r="H21" s="82" t="s">
        <v>88</v>
      </c>
      <c r="I21" s="83" t="s">
        <v>89</v>
      </c>
      <c r="J21" s="87"/>
      <c r="K21" s="88">
        <v>0</v>
      </c>
      <c r="L21" s="87"/>
      <c r="M21" s="88">
        <v>1</v>
      </c>
      <c r="N21" s="87"/>
      <c r="O21" s="88">
        <v>1</v>
      </c>
      <c r="P21" s="87"/>
      <c r="Q21" s="88">
        <v>1</v>
      </c>
      <c r="R21" s="87"/>
      <c r="S21" s="88">
        <v>1</v>
      </c>
      <c r="T21" s="87"/>
      <c r="U21" s="88">
        <v>1</v>
      </c>
      <c r="V21" s="87"/>
      <c r="W21" s="88">
        <v>1</v>
      </c>
      <c r="X21" s="87"/>
      <c r="Y21" s="88">
        <v>0</v>
      </c>
      <c r="Z21" s="87"/>
      <c r="AA21" s="87">
        <v>0</v>
      </c>
      <c r="AB21" s="87"/>
      <c r="AC21" s="87">
        <v>0</v>
      </c>
      <c r="AD21" s="87"/>
      <c r="AE21" s="87">
        <v>0</v>
      </c>
      <c r="AF21" s="87"/>
      <c r="AG21" s="87">
        <v>0</v>
      </c>
      <c r="AH21" s="84">
        <f t="shared" si="2"/>
        <v>0</v>
      </c>
      <c r="AI21" s="184">
        <f t="shared" ref="AI21:AI26" si="3">AF21+AD21+AB21+Z21+X21+V21+T21+R21+P21+N21+L21+J21</f>
        <v>0</v>
      </c>
      <c r="AJ21" s="98">
        <v>6</v>
      </c>
      <c r="AK21" s="162"/>
      <c r="AL21" s="19"/>
      <c r="AM21" s="20"/>
      <c r="AN21" s="20"/>
    </row>
    <row r="22" spans="2:40" s="21" customFormat="1" ht="70.5" customHeight="1" x14ac:dyDescent="0.2">
      <c r="B22" s="264"/>
      <c r="C22" s="267"/>
      <c r="D22" s="236"/>
      <c r="E22" s="236"/>
      <c r="F22" s="236" t="s">
        <v>28</v>
      </c>
      <c r="G22" s="73" t="s">
        <v>82</v>
      </c>
      <c r="H22" s="74" t="s">
        <v>54</v>
      </c>
      <c r="I22" s="75" t="s">
        <v>55</v>
      </c>
      <c r="J22" s="76"/>
      <c r="K22" s="77">
        <v>50</v>
      </c>
      <c r="L22" s="76"/>
      <c r="M22" s="77">
        <v>100</v>
      </c>
      <c r="N22" s="76"/>
      <c r="O22" s="77">
        <v>100</v>
      </c>
      <c r="P22" s="76"/>
      <c r="Q22" s="77">
        <v>100</v>
      </c>
      <c r="R22" s="76"/>
      <c r="S22" s="77">
        <v>100</v>
      </c>
      <c r="T22" s="76"/>
      <c r="U22" s="77">
        <v>100</v>
      </c>
      <c r="V22" s="76"/>
      <c r="W22" s="77">
        <v>100</v>
      </c>
      <c r="X22" s="76"/>
      <c r="Y22" s="77">
        <v>100</v>
      </c>
      <c r="Z22" s="76"/>
      <c r="AA22" s="76">
        <v>100</v>
      </c>
      <c r="AB22" s="76"/>
      <c r="AC22" s="76">
        <v>50</v>
      </c>
      <c r="AD22" s="76"/>
      <c r="AE22" s="76">
        <v>50</v>
      </c>
      <c r="AF22" s="76"/>
      <c r="AG22" s="76">
        <v>50</v>
      </c>
      <c r="AH22" s="78">
        <f t="shared" si="2"/>
        <v>0</v>
      </c>
      <c r="AI22" s="185">
        <f t="shared" si="3"/>
        <v>0</v>
      </c>
      <c r="AJ22" s="79">
        <v>1000</v>
      </c>
      <c r="AK22" s="162"/>
      <c r="AL22" s="19"/>
      <c r="AM22" s="20"/>
      <c r="AN22" s="20"/>
    </row>
    <row r="23" spans="2:40" s="21" customFormat="1" ht="60" x14ac:dyDescent="0.2">
      <c r="B23" s="264"/>
      <c r="C23" s="267"/>
      <c r="D23" s="236"/>
      <c r="E23" s="236"/>
      <c r="F23" s="236"/>
      <c r="G23" s="80" t="s">
        <v>85</v>
      </c>
      <c r="H23" s="85" t="s">
        <v>90</v>
      </c>
      <c r="I23" s="86" t="s">
        <v>91</v>
      </c>
      <c r="J23" s="87"/>
      <c r="K23" s="88">
        <v>2</v>
      </c>
      <c r="L23" s="87"/>
      <c r="M23" s="88">
        <v>5</v>
      </c>
      <c r="N23" s="87"/>
      <c r="O23" s="88">
        <v>5</v>
      </c>
      <c r="P23" s="87"/>
      <c r="Q23" s="88">
        <v>5</v>
      </c>
      <c r="R23" s="87"/>
      <c r="S23" s="88">
        <v>5</v>
      </c>
      <c r="T23" s="87"/>
      <c r="U23" s="88">
        <v>5</v>
      </c>
      <c r="V23" s="87"/>
      <c r="W23" s="88">
        <v>5</v>
      </c>
      <c r="X23" s="87"/>
      <c r="Y23" s="88">
        <v>5</v>
      </c>
      <c r="Z23" s="87"/>
      <c r="AA23" s="87">
        <v>5</v>
      </c>
      <c r="AB23" s="87"/>
      <c r="AC23" s="87">
        <v>3</v>
      </c>
      <c r="AD23" s="87"/>
      <c r="AE23" s="87">
        <v>3</v>
      </c>
      <c r="AF23" s="87"/>
      <c r="AG23" s="87">
        <v>2</v>
      </c>
      <c r="AH23" s="84">
        <f t="shared" si="2"/>
        <v>0</v>
      </c>
      <c r="AI23" s="184">
        <f t="shared" si="3"/>
        <v>0</v>
      </c>
      <c r="AJ23" s="144">
        <v>50</v>
      </c>
      <c r="AK23" s="162"/>
      <c r="AL23" s="19"/>
      <c r="AM23" s="20"/>
      <c r="AN23" s="20"/>
    </row>
    <row r="24" spans="2:40" s="21" customFormat="1" ht="45" x14ac:dyDescent="0.2">
      <c r="B24" s="264"/>
      <c r="C24" s="267"/>
      <c r="D24" s="236"/>
      <c r="E24" s="236"/>
      <c r="F24" s="236" t="s">
        <v>114</v>
      </c>
      <c r="G24" s="73" t="s">
        <v>82</v>
      </c>
      <c r="H24" s="74" t="s">
        <v>56</v>
      </c>
      <c r="I24" s="75" t="s">
        <v>57</v>
      </c>
      <c r="J24" s="76"/>
      <c r="K24" s="77">
        <v>0</v>
      </c>
      <c r="L24" s="76"/>
      <c r="M24" s="77">
        <v>0</v>
      </c>
      <c r="N24" s="76"/>
      <c r="O24" s="77">
        <v>0</v>
      </c>
      <c r="P24" s="76"/>
      <c r="Q24" s="77">
        <v>0</v>
      </c>
      <c r="R24" s="76"/>
      <c r="S24" s="77">
        <v>0</v>
      </c>
      <c r="T24" s="76"/>
      <c r="U24" s="77">
        <v>0</v>
      </c>
      <c r="V24" s="76"/>
      <c r="W24" s="77">
        <v>3</v>
      </c>
      <c r="X24" s="76"/>
      <c r="Y24" s="77">
        <v>3</v>
      </c>
      <c r="Z24" s="76"/>
      <c r="AA24" s="76">
        <v>3</v>
      </c>
      <c r="AB24" s="76"/>
      <c r="AC24" s="76">
        <v>3</v>
      </c>
      <c r="AD24" s="76"/>
      <c r="AE24" s="76">
        <v>3</v>
      </c>
      <c r="AF24" s="76"/>
      <c r="AG24" s="76">
        <v>2</v>
      </c>
      <c r="AH24" s="78">
        <f t="shared" si="2"/>
        <v>0</v>
      </c>
      <c r="AI24" s="185">
        <f t="shared" si="3"/>
        <v>0</v>
      </c>
      <c r="AJ24" s="79">
        <v>17</v>
      </c>
      <c r="AK24" s="162"/>
      <c r="AL24" s="19"/>
      <c r="AM24" s="20"/>
      <c r="AN24" s="20"/>
    </row>
    <row r="25" spans="2:40" s="21" customFormat="1" ht="45" x14ac:dyDescent="0.2">
      <c r="B25" s="264"/>
      <c r="C25" s="267"/>
      <c r="D25" s="236"/>
      <c r="E25" s="236"/>
      <c r="F25" s="236"/>
      <c r="G25" s="80" t="s">
        <v>85</v>
      </c>
      <c r="H25" s="82" t="s">
        <v>92</v>
      </c>
      <c r="I25" s="81" t="s">
        <v>132</v>
      </c>
      <c r="J25" s="87"/>
      <c r="K25" s="88">
        <v>0</v>
      </c>
      <c r="L25" s="87"/>
      <c r="M25" s="88">
        <v>0</v>
      </c>
      <c r="N25" s="87"/>
      <c r="O25" s="88">
        <v>0</v>
      </c>
      <c r="P25" s="87"/>
      <c r="Q25" s="88">
        <v>3</v>
      </c>
      <c r="R25" s="87"/>
      <c r="S25" s="88">
        <v>3</v>
      </c>
      <c r="T25" s="87"/>
      <c r="U25" s="88">
        <v>3</v>
      </c>
      <c r="V25" s="87"/>
      <c r="W25" s="88">
        <v>3</v>
      </c>
      <c r="X25" s="87"/>
      <c r="Y25" s="88">
        <v>3</v>
      </c>
      <c r="Z25" s="87"/>
      <c r="AA25" s="87">
        <v>3</v>
      </c>
      <c r="AB25" s="87"/>
      <c r="AC25" s="87">
        <v>3</v>
      </c>
      <c r="AD25" s="87"/>
      <c r="AE25" s="87">
        <v>1</v>
      </c>
      <c r="AF25" s="87"/>
      <c r="AG25" s="87">
        <v>0</v>
      </c>
      <c r="AH25" s="84">
        <f t="shared" si="2"/>
        <v>0</v>
      </c>
      <c r="AI25" s="184">
        <f t="shared" si="3"/>
        <v>0</v>
      </c>
      <c r="AJ25" s="98">
        <v>22</v>
      </c>
      <c r="AK25" s="162"/>
      <c r="AL25" s="19"/>
      <c r="AM25" s="20"/>
      <c r="AN25" s="20"/>
    </row>
    <row r="26" spans="2:40" s="21" customFormat="1" ht="103.5" customHeight="1" x14ac:dyDescent="0.2">
      <c r="B26" s="264"/>
      <c r="C26" s="267"/>
      <c r="D26" s="236"/>
      <c r="E26" s="236"/>
      <c r="F26" s="236" t="s">
        <v>114</v>
      </c>
      <c r="G26" s="73" t="s">
        <v>82</v>
      </c>
      <c r="H26" s="74" t="s">
        <v>58</v>
      </c>
      <c r="I26" s="75" t="s">
        <v>59</v>
      </c>
      <c r="J26" s="76"/>
      <c r="K26" s="77">
        <v>0</v>
      </c>
      <c r="L26" s="76"/>
      <c r="M26" s="77">
        <v>0</v>
      </c>
      <c r="N26" s="76"/>
      <c r="O26" s="77">
        <v>0</v>
      </c>
      <c r="P26" s="76"/>
      <c r="Q26" s="77">
        <v>0</v>
      </c>
      <c r="R26" s="76"/>
      <c r="S26" s="77">
        <v>0</v>
      </c>
      <c r="T26" s="76"/>
      <c r="U26" s="77">
        <v>0</v>
      </c>
      <c r="V26" s="76"/>
      <c r="W26" s="77">
        <v>3</v>
      </c>
      <c r="X26" s="76"/>
      <c r="Y26" s="77">
        <v>3</v>
      </c>
      <c r="Z26" s="76"/>
      <c r="AA26" s="76">
        <v>3</v>
      </c>
      <c r="AB26" s="76"/>
      <c r="AC26" s="76">
        <v>3</v>
      </c>
      <c r="AD26" s="76"/>
      <c r="AE26" s="76">
        <v>3</v>
      </c>
      <c r="AF26" s="76"/>
      <c r="AG26" s="76">
        <v>2</v>
      </c>
      <c r="AH26" s="78">
        <f t="shared" si="2"/>
        <v>0</v>
      </c>
      <c r="AI26" s="185">
        <f t="shared" si="3"/>
        <v>0</v>
      </c>
      <c r="AJ26" s="79">
        <v>17</v>
      </c>
      <c r="AK26" s="162"/>
      <c r="AL26" s="19"/>
      <c r="AM26" s="20"/>
      <c r="AN26" s="20"/>
    </row>
    <row r="27" spans="2:40" s="21" customFormat="1" ht="72" customHeight="1" thickBot="1" x14ac:dyDescent="0.25">
      <c r="B27" s="265"/>
      <c r="C27" s="268"/>
      <c r="D27" s="237"/>
      <c r="E27" s="237"/>
      <c r="F27" s="237"/>
      <c r="G27" s="89" t="s">
        <v>85</v>
      </c>
      <c r="H27" s="90" t="s">
        <v>93</v>
      </c>
      <c r="I27" s="91" t="s">
        <v>94</v>
      </c>
      <c r="J27" s="92"/>
      <c r="K27" s="93">
        <v>0</v>
      </c>
      <c r="L27" s="92"/>
      <c r="M27" s="93">
        <v>0</v>
      </c>
      <c r="N27" s="92"/>
      <c r="O27" s="93">
        <v>0</v>
      </c>
      <c r="P27" s="92"/>
      <c r="Q27" s="93">
        <v>3</v>
      </c>
      <c r="R27" s="92"/>
      <c r="S27" s="93">
        <v>3</v>
      </c>
      <c r="T27" s="92"/>
      <c r="U27" s="93">
        <v>3</v>
      </c>
      <c r="V27" s="92"/>
      <c r="W27" s="93">
        <v>3</v>
      </c>
      <c r="X27" s="92"/>
      <c r="Y27" s="93">
        <v>3</v>
      </c>
      <c r="Z27" s="92"/>
      <c r="AA27" s="92">
        <v>3</v>
      </c>
      <c r="AB27" s="92"/>
      <c r="AC27" s="92">
        <v>3</v>
      </c>
      <c r="AD27" s="92"/>
      <c r="AE27" s="92">
        <v>1</v>
      </c>
      <c r="AF27" s="92"/>
      <c r="AG27" s="92">
        <v>0</v>
      </c>
      <c r="AH27" s="94">
        <f t="shared" si="2"/>
        <v>0</v>
      </c>
      <c r="AI27" s="186">
        <f>AF27+AD27+AB27+Z27+X27+V27+T27+R27+P27+N27+L27+J27</f>
        <v>0</v>
      </c>
      <c r="AJ27" s="95">
        <v>22</v>
      </c>
      <c r="AK27" s="162"/>
      <c r="AL27" s="19"/>
      <c r="AM27" s="20"/>
      <c r="AN27" s="20"/>
    </row>
    <row r="28" spans="2:40" s="21" customFormat="1" ht="35.25" customHeight="1" x14ac:dyDescent="0.2">
      <c r="B28" s="22"/>
      <c r="C28" s="23"/>
      <c r="D28" s="24"/>
      <c r="E28" s="25"/>
      <c r="F28" s="34"/>
      <c r="G28" s="34"/>
      <c r="H28" s="26"/>
      <c r="I28" s="27"/>
      <c r="J28" s="28"/>
      <c r="K28" s="29"/>
      <c r="L28" s="28"/>
      <c r="M28" s="29"/>
      <c r="N28" s="28"/>
      <c r="O28" s="29"/>
      <c r="P28" s="28"/>
      <c r="Q28" s="29"/>
      <c r="R28" s="28"/>
      <c r="S28" s="29"/>
      <c r="T28" s="28"/>
      <c r="U28" s="29"/>
      <c r="V28" s="28"/>
      <c r="W28" s="29"/>
      <c r="X28" s="28"/>
      <c r="Y28" s="29"/>
      <c r="Z28" s="28"/>
      <c r="AA28" s="28"/>
      <c r="AB28" s="28"/>
      <c r="AC28" s="28"/>
      <c r="AD28" s="28"/>
      <c r="AE28" s="28"/>
      <c r="AF28" s="28"/>
      <c r="AG28" s="28"/>
      <c r="AH28" s="30"/>
      <c r="AI28" s="187"/>
      <c r="AJ28" s="29"/>
      <c r="AK28" s="162"/>
      <c r="AL28" s="19"/>
      <c r="AM28" s="20"/>
      <c r="AN28" s="20"/>
    </row>
    <row r="29" spans="2:40" s="21" customFormat="1" ht="35.25" customHeight="1" x14ac:dyDescent="0.2">
      <c r="B29" s="22"/>
      <c r="C29" s="206"/>
      <c r="D29" s="206"/>
      <c r="E29" s="206"/>
      <c r="F29" s="34"/>
      <c r="G29" s="33"/>
      <c r="H29" s="26"/>
      <c r="I29" s="27"/>
      <c r="J29" s="28"/>
      <c r="K29" s="29"/>
      <c r="L29" s="28"/>
      <c r="M29" s="29"/>
      <c r="N29" s="28"/>
      <c r="O29" s="29"/>
      <c r="P29" s="28"/>
      <c r="Q29" s="29"/>
      <c r="R29" s="28"/>
      <c r="S29" s="29"/>
      <c r="T29" s="28"/>
      <c r="U29" s="29"/>
      <c r="V29" s="28"/>
      <c r="W29" s="29"/>
      <c r="X29" s="28"/>
      <c r="Y29" s="29"/>
      <c r="Z29" s="28"/>
      <c r="AA29" s="28"/>
      <c r="AB29" s="28"/>
      <c r="AC29" s="28"/>
      <c r="AD29" s="28"/>
      <c r="AE29" s="28"/>
      <c r="AF29" s="28"/>
      <c r="AG29" s="28"/>
      <c r="AH29" s="30"/>
      <c r="AI29" s="187"/>
      <c r="AJ29" s="29"/>
      <c r="AK29" s="162"/>
      <c r="AL29" s="19"/>
      <c r="AM29" s="20"/>
      <c r="AN29" s="20"/>
    </row>
    <row r="30" spans="2:40" s="21" customFormat="1" ht="72" customHeight="1" x14ac:dyDescent="0.2">
      <c r="B30" s="22"/>
      <c r="C30" s="32"/>
      <c r="D30" s="32"/>
      <c r="E30" s="32"/>
      <c r="F30" s="34"/>
      <c r="G30" s="33"/>
      <c r="H30" s="26"/>
      <c r="I30" s="27"/>
      <c r="J30" s="28"/>
      <c r="K30" s="29"/>
      <c r="L30" s="28"/>
      <c r="M30" s="29"/>
      <c r="N30" s="28"/>
      <c r="O30" s="29"/>
      <c r="P30" s="28"/>
      <c r="Q30" s="29"/>
      <c r="R30" s="28"/>
      <c r="S30" s="29"/>
      <c r="T30" s="28"/>
      <c r="U30" s="29"/>
      <c r="V30" s="28"/>
      <c r="W30" s="29"/>
      <c r="X30" s="28"/>
      <c r="Y30" s="29"/>
      <c r="Z30" s="28"/>
      <c r="AA30" s="28"/>
      <c r="AB30" s="28"/>
      <c r="AC30" s="28"/>
      <c r="AD30" s="28"/>
      <c r="AE30" s="28"/>
      <c r="AF30" s="28"/>
      <c r="AG30" s="28"/>
      <c r="AH30" s="30"/>
      <c r="AI30" s="187"/>
      <c r="AJ30" s="29"/>
      <c r="AK30" s="162"/>
      <c r="AL30" s="19"/>
      <c r="AM30" s="20"/>
      <c r="AN30" s="20"/>
    </row>
    <row r="31" spans="2:40" s="21" customFormat="1" ht="39.75" customHeight="1" x14ac:dyDescent="0.2">
      <c r="B31" s="22"/>
      <c r="C31" s="23"/>
      <c r="D31" s="239" t="s">
        <v>111</v>
      </c>
      <c r="E31" s="240"/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0"/>
      <c r="U31" s="240"/>
      <c r="V31" s="240"/>
      <c r="W31" s="240"/>
      <c r="X31" s="240"/>
      <c r="Y31" s="240"/>
      <c r="Z31" s="240"/>
      <c r="AA31" s="240"/>
      <c r="AB31" s="240"/>
      <c r="AC31" s="28"/>
      <c r="AD31" s="28"/>
      <c r="AE31" s="28"/>
      <c r="AF31" s="28"/>
      <c r="AG31" s="28"/>
      <c r="AH31" s="30"/>
      <c r="AI31" s="187"/>
      <c r="AJ31" s="29"/>
      <c r="AK31" s="162"/>
      <c r="AL31" s="19"/>
      <c r="AM31" s="20"/>
      <c r="AN31" s="20"/>
    </row>
    <row r="32" spans="2:40" s="12" customFormat="1" ht="27" customHeight="1" thickBot="1" x14ac:dyDescent="0.25">
      <c r="C32" s="13"/>
      <c r="D32" s="13"/>
      <c r="E32" s="13"/>
      <c r="F32" s="13"/>
      <c r="G32" s="13"/>
      <c r="H32" s="15"/>
      <c r="I32" s="15"/>
      <c r="J32" s="31"/>
      <c r="K32" s="16"/>
      <c r="L32" s="31"/>
      <c r="M32" s="16"/>
      <c r="N32" s="31"/>
      <c r="O32" s="16"/>
      <c r="P32" s="31"/>
      <c r="Q32" s="16"/>
      <c r="R32" s="31"/>
      <c r="S32" s="16"/>
      <c r="T32" s="31"/>
      <c r="U32" s="16"/>
      <c r="V32" s="31"/>
      <c r="W32" s="16"/>
      <c r="X32" s="31"/>
      <c r="Y32" s="16"/>
      <c r="Z32" s="31"/>
      <c r="AA32" s="31"/>
      <c r="AB32" s="31"/>
      <c r="AC32" s="31"/>
      <c r="AD32" s="31"/>
      <c r="AE32" s="31"/>
      <c r="AF32" s="31"/>
      <c r="AG32" s="31"/>
      <c r="AH32" s="31"/>
      <c r="AI32" s="188"/>
      <c r="AJ32" s="17"/>
      <c r="AK32" s="162"/>
      <c r="AL32" s="18"/>
      <c r="AM32" s="13"/>
      <c r="AN32" s="13"/>
    </row>
    <row r="33" spans="2:40" s="12" customFormat="1" ht="16.5" customHeight="1" x14ac:dyDescent="0.2">
      <c r="B33" s="295" t="s">
        <v>29</v>
      </c>
      <c r="C33" s="297" t="s">
        <v>1</v>
      </c>
      <c r="D33" s="230" t="s">
        <v>2</v>
      </c>
      <c r="E33" s="230" t="s">
        <v>3</v>
      </c>
      <c r="F33" s="230" t="s">
        <v>4</v>
      </c>
      <c r="G33" s="241" t="s">
        <v>84</v>
      </c>
      <c r="H33" s="222" t="s">
        <v>5</v>
      </c>
      <c r="I33" s="222" t="s">
        <v>6</v>
      </c>
      <c r="J33" s="222" t="s">
        <v>7</v>
      </c>
      <c r="K33" s="222"/>
      <c r="L33" s="222" t="s">
        <v>8</v>
      </c>
      <c r="M33" s="222"/>
      <c r="N33" s="222" t="s">
        <v>9</v>
      </c>
      <c r="O33" s="222"/>
      <c r="P33" s="222" t="s">
        <v>10</v>
      </c>
      <c r="Q33" s="222"/>
      <c r="R33" s="222" t="s">
        <v>11</v>
      </c>
      <c r="S33" s="222"/>
      <c r="T33" s="222" t="s">
        <v>12</v>
      </c>
      <c r="U33" s="222"/>
      <c r="V33" s="222" t="s">
        <v>13</v>
      </c>
      <c r="W33" s="222"/>
      <c r="X33" s="222" t="s">
        <v>14</v>
      </c>
      <c r="Y33" s="222"/>
      <c r="Z33" s="222" t="s">
        <v>15</v>
      </c>
      <c r="AA33" s="222"/>
      <c r="AB33" s="222" t="s">
        <v>16</v>
      </c>
      <c r="AC33" s="222"/>
      <c r="AD33" s="222" t="s">
        <v>17</v>
      </c>
      <c r="AE33" s="222"/>
      <c r="AF33" s="222" t="s">
        <v>18</v>
      </c>
      <c r="AG33" s="222"/>
      <c r="AH33" s="218" t="s">
        <v>130</v>
      </c>
      <c r="AI33" s="204" t="s">
        <v>19</v>
      </c>
      <c r="AJ33" s="220" t="s">
        <v>73</v>
      </c>
      <c r="AK33" s="162"/>
      <c r="AL33" s="18"/>
      <c r="AM33" s="13"/>
      <c r="AN33" s="13"/>
    </row>
    <row r="34" spans="2:40" s="12" customFormat="1" ht="29.25" customHeight="1" thickBot="1" x14ac:dyDescent="0.25">
      <c r="B34" s="296"/>
      <c r="C34" s="298"/>
      <c r="D34" s="231"/>
      <c r="E34" s="231"/>
      <c r="F34" s="231"/>
      <c r="G34" s="242"/>
      <c r="H34" s="238"/>
      <c r="I34" s="238"/>
      <c r="J34" s="146" t="s">
        <v>19</v>
      </c>
      <c r="K34" s="146" t="s">
        <v>20</v>
      </c>
      <c r="L34" s="146" t="s">
        <v>19</v>
      </c>
      <c r="M34" s="146" t="s">
        <v>20</v>
      </c>
      <c r="N34" s="146" t="s">
        <v>19</v>
      </c>
      <c r="O34" s="146" t="s">
        <v>20</v>
      </c>
      <c r="P34" s="146" t="s">
        <v>19</v>
      </c>
      <c r="Q34" s="146" t="s">
        <v>20</v>
      </c>
      <c r="R34" s="146" t="s">
        <v>19</v>
      </c>
      <c r="S34" s="146" t="s">
        <v>20</v>
      </c>
      <c r="T34" s="146" t="s">
        <v>19</v>
      </c>
      <c r="U34" s="146" t="s">
        <v>20</v>
      </c>
      <c r="V34" s="146" t="s">
        <v>19</v>
      </c>
      <c r="W34" s="146" t="s">
        <v>20</v>
      </c>
      <c r="X34" s="146" t="s">
        <v>19</v>
      </c>
      <c r="Y34" s="146" t="s">
        <v>20</v>
      </c>
      <c r="Z34" s="146" t="s">
        <v>19</v>
      </c>
      <c r="AA34" s="146" t="s">
        <v>20</v>
      </c>
      <c r="AB34" s="146" t="s">
        <v>19</v>
      </c>
      <c r="AC34" s="146" t="s">
        <v>20</v>
      </c>
      <c r="AD34" s="146" t="s">
        <v>19</v>
      </c>
      <c r="AE34" s="146" t="s">
        <v>20</v>
      </c>
      <c r="AF34" s="146" t="s">
        <v>19</v>
      </c>
      <c r="AG34" s="146" t="s">
        <v>20</v>
      </c>
      <c r="AH34" s="219"/>
      <c r="AI34" s="205"/>
      <c r="AJ34" s="221"/>
      <c r="AK34" s="162"/>
      <c r="AL34" s="18"/>
      <c r="AM34" s="13"/>
      <c r="AN34" s="13"/>
    </row>
    <row r="35" spans="2:40" ht="78" customHeight="1" x14ac:dyDescent="0.2">
      <c r="B35" s="299" t="s">
        <v>30</v>
      </c>
      <c r="C35" s="303">
        <v>19624722</v>
      </c>
      <c r="D35" s="307" t="s">
        <v>31</v>
      </c>
      <c r="E35" s="307" t="s">
        <v>32</v>
      </c>
      <c r="F35" s="294" t="s">
        <v>23</v>
      </c>
      <c r="G35" s="147" t="s">
        <v>82</v>
      </c>
      <c r="H35" s="148" t="s">
        <v>60</v>
      </c>
      <c r="I35" s="149" t="s">
        <v>61</v>
      </c>
      <c r="J35" s="150"/>
      <c r="K35" s="151">
        <v>400</v>
      </c>
      <c r="L35" s="150"/>
      <c r="M35" s="151">
        <v>500</v>
      </c>
      <c r="N35" s="150"/>
      <c r="O35" s="151">
        <v>200</v>
      </c>
      <c r="P35" s="150"/>
      <c r="Q35" s="151">
        <v>200</v>
      </c>
      <c r="R35" s="150"/>
      <c r="S35" s="151">
        <v>600</v>
      </c>
      <c r="T35" s="150"/>
      <c r="U35" s="151">
        <v>800</v>
      </c>
      <c r="V35" s="150"/>
      <c r="W35" s="151">
        <v>1000</v>
      </c>
      <c r="X35" s="150"/>
      <c r="Y35" s="151">
        <v>1000</v>
      </c>
      <c r="Z35" s="150"/>
      <c r="AA35" s="150">
        <v>1000</v>
      </c>
      <c r="AB35" s="150"/>
      <c r="AC35" s="150">
        <v>1000</v>
      </c>
      <c r="AD35" s="150"/>
      <c r="AE35" s="150">
        <v>1000</v>
      </c>
      <c r="AF35" s="150"/>
      <c r="AG35" s="150">
        <v>300</v>
      </c>
      <c r="AH35" s="152"/>
      <c r="AI35" s="189"/>
      <c r="AJ35" s="153">
        <v>8000</v>
      </c>
      <c r="AK35" s="162"/>
    </row>
    <row r="36" spans="2:40" ht="63" customHeight="1" x14ac:dyDescent="0.2">
      <c r="B36" s="300"/>
      <c r="C36" s="304"/>
      <c r="D36" s="308"/>
      <c r="E36" s="308"/>
      <c r="F36" s="229"/>
      <c r="G36" s="114" t="s">
        <v>85</v>
      </c>
      <c r="H36" s="108" t="s">
        <v>95</v>
      </c>
      <c r="I36" s="117" t="s">
        <v>96</v>
      </c>
      <c r="J36" s="110"/>
      <c r="K36" s="111">
        <v>2</v>
      </c>
      <c r="L36" s="110"/>
      <c r="M36" s="111">
        <v>2</v>
      </c>
      <c r="N36" s="110"/>
      <c r="O36" s="111">
        <v>2</v>
      </c>
      <c r="P36" s="110"/>
      <c r="Q36" s="111">
        <v>2</v>
      </c>
      <c r="R36" s="110"/>
      <c r="S36" s="111">
        <v>2</v>
      </c>
      <c r="T36" s="110"/>
      <c r="U36" s="111">
        <v>2</v>
      </c>
      <c r="V36" s="110"/>
      <c r="W36" s="111">
        <v>2</v>
      </c>
      <c r="X36" s="110"/>
      <c r="Y36" s="111">
        <v>2</v>
      </c>
      <c r="Z36" s="110"/>
      <c r="AA36" s="110">
        <v>2</v>
      </c>
      <c r="AB36" s="110"/>
      <c r="AC36" s="110">
        <v>2</v>
      </c>
      <c r="AD36" s="110"/>
      <c r="AE36" s="110">
        <v>2</v>
      </c>
      <c r="AF36" s="110"/>
      <c r="AG36" s="110">
        <v>2</v>
      </c>
      <c r="AH36" s="115"/>
      <c r="AI36" s="190"/>
      <c r="AJ36" s="118">
        <v>24</v>
      </c>
      <c r="AK36" s="162"/>
    </row>
    <row r="37" spans="2:40" ht="69" customHeight="1" x14ac:dyDescent="0.2">
      <c r="B37" s="300"/>
      <c r="C37" s="304"/>
      <c r="D37" s="308"/>
      <c r="E37" s="308"/>
      <c r="F37" s="228" t="s">
        <v>33</v>
      </c>
      <c r="G37" s="102" t="s">
        <v>82</v>
      </c>
      <c r="H37" s="103" t="s">
        <v>121</v>
      </c>
      <c r="I37" s="106" t="s">
        <v>62</v>
      </c>
      <c r="J37" s="48"/>
      <c r="K37" s="49">
        <v>0</v>
      </c>
      <c r="L37" s="48"/>
      <c r="M37" s="49">
        <v>1</v>
      </c>
      <c r="N37" s="48"/>
      <c r="O37" s="49">
        <v>1</v>
      </c>
      <c r="P37" s="48"/>
      <c r="Q37" s="49">
        <v>2</v>
      </c>
      <c r="R37" s="48"/>
      <c r="S37" s="49">
        <v>2</v>
      </c>
      <c r="T37" s="48"/>
      <c r="U37" s="49">
        <v>2</v>
      </c>
      <c r="V37" s="48"/>
      <c r="W37" s="49">
        <v>2</v>
      </c>
      <c r="X37" s="48"/>
      <c r="Y37" s="49">
        <v>2</v>
      </c>
      <c r="Z37" s="48"/>
      <c r="AA37" s="48">
        <v>2</v>
      </c>
      <c r="AB37" s="48"/>
      <c r="AC37" s="48">
        <v>2</v>
      </c>
      <c r="AD37" s="48"/>
      <c r="AE37" s="48">
        <v>3</v>
      </c>
      <c r="AF37" s="48"/>
      <c r="AG37" s="48">
        <v>1</v>
      </c>
      <c r="AH37" s="105"/>
      <c r="AI37" s="191"/>
      <c r="AJ37" s="107">
        <v>20</v>
      </c>
      <c r="AK37" s="162"/>
    </row>
    <row r="38" spans="2:40" ht="60" customHeight="1" x14ac:dyDescent="0.2">
      <c r="B38" s="300"/>
      <c r="C38" s="304"/>
      <c r="D38" s="308"/>
      <c r="E38" s="308"/>
      <c r="F38" s="229"/>
      <c r="G38" s="114" t="s">
        <v>85</v>
      </c>
      <c r="H38" s="108" t="s">
        <v>97</v>
      </c>
      <c r="I38" s="117" t="s">
        <v>98</v>
      </c>
      <c r="J38" s="110"/>
      <c r="K38" s="111">
        <v>0</v>
      </c>
      <c r="L38" s="110"/>
      <c r="M38" s="111">
        <v>1</v>
      </c>
      <c r="N38" s="110"/>
      <c r="O38" s="111">
        <v>1</v>
      </c>
      <c r="P38" s="110"/>
      <c r="Q38" s="111">
        <v>2</v>
      </c>
      <c r="R38" s="110"/>
      <c r="S38" s="111">
        <v>2</v>
      </c>
      <c r="T38" s="110"/>
      <c r="U38" s="111">
        <v>2</v>
      </c>
      <c r="V38" s="110"/>
      <c r="W38" s="111">
        <v>2</v>
      </c>
      <c r="X38" s="110"/>
      <c r="Y38" s="111">
        <v>2</v>
      </c>
      <c r="Z38" s="110"/>
      <c r="AA38" s="110">
        <v>2</v>
      </c>
      <c r="AB38" s="110"/>
      <c r="AC38" s="110">
        <v>2</v>
      </c>
      <c r="AD38" s="110"/>
      <c r="AE38" s="110">
        <v>3</v>
      </c>
      <c r="AF38" s="110"/>
      <c r="AG38" s="110">
        <v>1</v>
      </c>
      <c r="AH38" s="115"/>
      <c r="AI38" s="190"/>
      <c r="AJ38" s="116">
        <v>20</v>
      </c>
      <c r="AK38" s="162"/>
    </row>
    <row r="39" spans="2:40" ht="93" customHeight="1" x14ac:dyDescent="0.2">
      <c r="B39" s="300"/>
      <c r="C39" s="304"/>
      <c r="D39" s="308"/>
      <c r="E39" s="308"/>
      <c r="F39" s="228" t="s">
        <v>28</v>
      </c>
      <c r="G39" s="102" t="s">
        <v>82</v>
      </c>
      <c r="H39" s="103" t="s">
        <v>63</v>
      </c>
      <c r="I39" s="106" t="s">
        <v>64</v>
      </c>
      <c r="J39" s="48"/>
      <c r="K39" s="49">
        <v>50</v>
      </c>
      <c r="L39" s="48"/>
      <c r="M39" s="49">
        <v>100</v>
      </c>
      <c r="N39" s="48"/>
      <c r="O39" s="49">
        <v>125</v>
      </c>
      <c r="P39" s="48"/>
      <c r="Q39" s="49">
        <v>125</v>
      </c>
      <c r="R39" s="48"/>
      <c r="S39" s="49">
        <v>150</v>
      </c>
      <c r="T39" s="48"/>
      <c r="U39" s="49">
        <v>150</v>
      </c>
      <c r="V39" s="48"/>
      <c r="W39" s="49">
        <v>150</v>
      </c>
      <c r="X39" s="48"/>
      <c r="Y39" s="49">
        <v>150</v>
      </c>
      <c r="Z39" s="48"/>
      <c r="AA39" s="48">
        <v>150</v>
      </c>
      <c r="AB39" s="48"/>
      <c r="AC39" s="48">
        <v>150</v>
      </c>
      <c r="AD39" s="48"/>
      <c r="AE39" s="48">
        <v>150</v>
      </c>
      <c r="AF39" s="48"/>
      <c r="AG39" s="48">
        <v>50</v>
      </c>
      <c r="AH39" s="105"/>
      <c r="AI39" s="191"/>
      <c r="AJ39" s="107">
        <v>1500</v>
      </c>
      <c r="AK39" s="162"/>
    </row>
    <row r="40" spans="2:40" ht="87.75" customHeight="1" x14ac:dyDescent="0.2">
      <c r="B40" s="300"/>
      <c r="C40" s="304"/>
      <c r="D40" s="308"/>
      <c r="E40" s="308"/>
      <c r="F40" s="229"/>
      <c r="G40" s="114" t="s">
        <v>85</v>
      </c>
      <c r="H40" s="108" t="s">
        <v>99</v>
      </c>
      <c r="I40" s="109" t="s">
        <v>100</v>
      </c>
      <c r="J40" s="110"/>
      <c r="K40" s="111">
        <v>1</v>
      </c>
      <c r="L40" s="110"/>
      <c r="M40" s="111">
        <v>2</v>
      </c>
      <c r="N40" s="110"/>
      <c r="O40" s="111">
        <v>2</v>
      </c>
      <c r="P40" s="110"/>
      <c r="Q40" s="111">
        <v>3</v>
      </c>
      <c r="R40" s="110"/>
      <c r="S40" s="111">
        <v>3</v>
      </c>
      <c r="T40" s="110"/>
      <c r="U40" s="111">
        <v>3</v>
      </c>
      <c r="V40" s="110"/>
      <c r="W40" s="111">
        <v>3</v>
      </c>
      <c r="X40" s="110"/>
      <c r="Y40" s="111">
        <v>3</v>
      </c>
      <c r="Z40" s="110"/>
      <c r="AA40" s="110">
        <v>3</v>
      </c>
      <c r="AB40" s="110"/>
      <c r="AC40" s="110">
        <v>3</v>
      </c>
      <c r="AD40" s="110"/>
      <c r="AE40" s="110">
        <v>3</v>
      </c>
      <c r="AF40" s="110"/>
      <c r="AG40" s="110">
        <v>1</v>
      </c>
      <c r="AH40" s="115"/>
      <c r="AI40" s="190"/>
      <c r="AJ40" s="116">
        <v>30</v>
      </c>
      <c r="AK40" s="162"/>
    </row>
    <row r="41" spans="2:40" s="12" customFormat="1" ht="79.5" customHeight="1" x14ac:dyDescent="0.2">
      <c r="B41" s="300"/>
      <c r="C41" s="304"/>
      <c r="D41" s="308"/>
      <c r="E41" s="308"/>
      <c r="F41" s="228" t="s">
        <v>28</v>
      </c>
      <c r="G41" s="102" t="s">
        <v>82</v>
      </c>
      <c r="H41" s="103" t="s">
        <v>65</v>
      </c>
      <c r="I41" s="104" t="s">
        <v>66</v>
      </c>
      <c r="J41" s="48"/>
      <c r="K41" s="49">
        <v>25</v>
      </c>
      <c r="L41" s="48"/>
      <c r="M41" s="49">
        <v>50</v>
      </c>
      <c r="N41" s="48"/>
      <c r="O41" s="49">
        <v>25</v>
      </c>
      <c r="P41" s="48"/>
      <c r="Q41" s="49">
        <v>50</v>
      </c>
      <c r="R41" s="48"/>
      <c r="S41" s="49">
        <v>50</v>
      </c>
      <c r="T41" s="48"/>
      <c r="U41" s="49">
        <v>50</v>
      </c>
      <c r="V41" s="48"/>
      <c r="W41" s="49">
        <v>50</v>
      </c>
      <c r="X41" s="48"/>
      <c r="Y41" s="49">
        <v>50</v>
      </c>
      <c r="Z41" s="48"/>
      <c r="AA41" s="48">
        <v>50</v>
      </c>
      <c r="AB41" s="160"/>
      <c r="AC41" s="48">
        <v>50</v>
      </c>
      <c r="AD41" s="48"/>
      <c r="AE41" s="48">
        <v>25</v>
      </c>
      <c r="AF41" s="48"/>
      <c r="AG41" s="48">
        <v>25</v>
      </c>
      <c r="AH41" s="105"/>
      <c r="AI41" s="191"/>
      <c r="AJ41" s="107">
        <v>500</v>
      </c>
      <c r="AK41" s="162"/>
      <c r="AL41" s="18"/>
      <c r="AM41" s="13"/>
      <c r="AN41" s="13"/>
    </row>
    <row r="42" spans="2:40" s="12" customFormat="1" ht="85.5" customHeight="1" x14ac:dyDescent="0.2">
      <c r="B42" s="300"/>
      <c r="C42" s="304"/>
      <c r="D42" s="308"/>
      <c r="E42" s="308"/>
      <c r="F42" s="229"/>
      <c r="G42" s="112" t="s">
        <v>85</v>
      </c>
      <c r="H42" s="108" t="s">
        <v>101</v>
      </c>
      <c r="I42" s="109" t="s">
        <v>110</v>
      </c>
      <c r="J42" s="113"/>
      <c r="K42" s="111">
        <v>1</v>
      </c>
      <c r="L42" s="110"/>
      <c r="M42" s="111">
        <v>1</v>
      </c>
      <c r="N42" s="110"/>
      <c r="O42" s="111">
        <v>1</v>
      </c>
      <c r="P42" s="110"/>
      <c r="Q42" s="111">
        <v>1</v>
      </c>
      <c r="R42" s="110"/>
      <c r="S42" s="111">
        <v>1</v>
      </c>
      <c r="T42" s="110"/>
      <c r="U42" s="111">
        <v>1</v>
      </c>
      <c r="V42" s="110"/>
      <c r="W42" s="111">
        <v>1</v>
      </c>
      <c r="X42" s="110"/>
      <c r="Y42" s="111">
        <v>1</v>
      </c>
      <c r="Z42" s="110"/>
      <c r="AA42" s="110">
        <v>1</v>
      </c>
      <c r="AB42" s="161"/>
      <c r="AC42" s="110">
        <v>1</v>
      </c>
      <c r="AD42" s="110"/>
      <c r="AE42" s="110">
        <v>1</v>
      </c>
      <c r="AF42" s="110"/>
      <c r="AG42" s="110">
        <v>1</v>
      </c>
      <c r="AH42" s="115"/>
      <c r="AI42" s="192"/>
      <c r="AJ42" s="145">
        <v>12</v>
      </c>
      <c r="AK42" s="162"/>
      <c r="AL42" s="18"/>
      <c r="AM42" s="13"/>
      <c r="AN42" s="13"/>
    </row>
    <row r="43" spans="2:40" s="12" customFormat="1" ht="41.25" customHeight="1" x14ac:dyDescent="0.2">
      <c r="B43" s="300"/>
      <c r="C43" s="304"/>
      <c r="D43" s="308"/>
      <c r="E43" s="308"/>
      <c r="F43" s="232" t="s">
        <v>102</v>
      </c>
      <c r="G43" s="102" t="s">
        <v>82</v>
      </c>
      <c r="H43" s="163" t="s">
        <v>115</v>
      </c>
      <c r="I43" s="163" t="s">
        <v>122</v>
      </c>
      <c r="J43" s="48"/>
      <c r="K43" s="49">
        <v>3</v>
      </c>
      <c r="L43" s="48"/>
      <c r="M43" s="49">
        <v>1</v>
      </c>
      <c r="N43" s="48"/>
      <c r="O43" s="49">
        <v>1</v>
      </c>
      <c r="P43" s="48"/>
      <c r="Q43" s="49">
        <v>0</v>
      </c>
      <c r="R43" s="48"/>
      <c r="S43" s="49">
        <v>0</v>
      </c>
      <c r="T43" s="48"/>
      <c r="U43" s="49">
        <v>0</v>
      </c>
      <c r="V43" s="48"/>
      <c r="W43" s="49">
        <v>1</v>
      </c>
      <c r="X43" s="48"/>
      <c r="Y43" s="49">
        <v>0</v>
      </c>
      <c r="Z43" s="48"/>
      <c r="AA43" s="48">
        <v>0</v>
      </c>
      <c r="AB43" s="48"/>
      <c r="AC43" s="48">
        <v>0</v>
      </c>
      <c r="AD43" s="48"/>
      <c r="AE43" s="48">
        <v>0</v>
      </c>
      <c r="AF43" s="48"/>
      <c r="AG43" s="48">
        <v>0</v>
      </c>
      <c r="AH43" s="105"/>
      <c r="AI43" s="191"/>
      <c r="AJ43" s="107">
        <v>6</v>
      </c>
      <c r="AK43" s="162"/>
      <c r="AL43" s="18"/>
      <c r="AM43" s="13"/>
      <c r="AN43" s="13"/>
    </row>
    <row r="44" spans="2:40" s="12" customFormat="1" ht="41.25" customHeight="1" x14ac:dyDescent="0.2">
      <c r="B44" s="301"/>
      <c r="C44" s="305"/>
      <c r="D44" s="228"/>
      <c r="E44" s="228"/>
      <c r="F44" s="233"/>
      <c r="G44" s="112" t="s">
        <v>85</v>
      </c>
      <c r="H44" s="164" t="s">
        <v>116</v>
      </c>
      <c r="I44" s="169" t="s">
        <v>117</v>
      </c>
      <c r="J44" s="113"/>
      <c r="K44" s="165">
        <v>0</v>
      </c>
      <c r="L44" s="113"/>
      <c r="M44" s="165">
        <v>200</v>
      </c>
      <c r="N44" s="113"/>
      <c r="O44" s="165">
        <v>200</v>
      </c>
      <c r="P44" s="113"/>
      <c r="Q44" s="165">
        <v>200</v>
      </c>
      <c r="R44" s="113"/>
      <c r="S44" s="165">
        <v>275</v>
      </c>
      <c r="T44" s="113"/>
      <c r="U44" s="165">
        <v>338</v>
      </c>
      <c r="V44" s="113"/>
      <c r="W44" s="165">
        <v>338</v>
      </c>
      <c r="X44" s="113"/>
      <c r="Y44" s="165">
        <v>338</v>
      </c>
      <c r="Z44" s="113"/>
      <c r="AA44" s="113">
        <v>262</v>
      </c>
      <c r="AB44" s="113"/>
      <c r="AC44" s="113">
        <v>200</v>
      </c>
      <c r="AD44" s="113"/>
      <c r="AE44" s="113">
        <v>0</v>
      </c>
      <c r="AF44" s="113"/>
      <c r="AG44" s="113">
        <v>0</v>
      </c>
      <c r="AH44" s="166"/>
      <c r="AI44" s="192"/>
      <c r="AJ44" s="167">
        <v>2351</v>
      </c>
      <c r="AK44" s="162"/>
      <c r="AL44" s="18"/>
      <c r="AM44" s="13"/>
      <c r="AN44" s="13"/>
    </row>
    <row r="45" spans="2:40" s="12" customFormat="1" ht="41.25" customHeight="1" x14ac:dyDescent="0.2">
      <c r="B45" s="301"/>
      <c r="C45" s="305"/>
      <c r="D45" s="228"/>
      <c r="E45" s="228"/>
      <c r="F45" s="233"/>
      <c r="G45" s="112" t="s">
        <v>85</v>
      </c>
      <c r="H45" s="164" t="s">
        <v>123</v>
      </c>
      <c r="I45" s="169" t="s">
        <v>118</v>
      </c>
      <c r="J45" s="113"/>
      <c r="K45" s="165">
        <v>0</v>
      </c>
      <c r="L45" s="113"/>
      <c r="M45" s="165">
        <v>0</v>
      </c>
      <c r="N45" s="113"/>
      <c r="O45" s="165">
        <v>30</v>
      </c>
      <c r="P45" s="113"/>
      <c r="Q45" s="165">
        <v>0</v>
      </c>
      <c r="R45" s="113"/>
      <c r="S45" s="165">
        <v>30</v>
      </c>
      <c r="T45" s="113"/>
      <c r="U45" s="165">
        <v>0</v>
      </c>
      <c r="V45" s="113"/>
      <c r="W45" s="165">
        <v>30</v>
      </c>
      <c r="X45" s="113"/>
      <c r="Y45" s="165">
        <v>0</v>
      </c>
      <c r="Z45" s="113"/>
      <c r="AA45" s="113">
        <v>20</v>
      </c>
      <c r="AB45" s="113"/>
      <c r="AC45" s="113">
        <v>10</v>
      </c>
      <c r="AD45" s="113"/>
      <c r="AE45" s="113">
        <v>0</v>
      </c>
      <c r="AF45" s="113"/>
      <c r="AG45" s="113">
        <v>0</v>
      </c>
      <c r="AH45" s="166"/>
      <c r="AI45" s="192"/>
      <c r="AJ45" s="167">
        <v>120</v>
      </c>
      <c r="AK45" s="162"/>
      <c r="AL45" s="18"/>
      <c r="AM45" s="13"/>
      <c r="AN45" s="13"/>
    </row>
    <row r="46" spans="2:40" s="12" customFormat="1" ht="41.25" customHeight="1" x14ac:dyDescent="0.2">
      <c r="B46" s="301"/>
      <c r="C46" s="305"/>
      <c r="D46" s="228"/>
      <c r="E46" s="228"/>
      <c r="F46" s="233"/>
      <c r="G46" s="112" t="s">
        <v>85</v>
      </c>
      <c r="H46" s="164" t="s">
        <v>119</v>
      </c>
      <c r="I46" s="169" t="s">
        <v>124</v>
      </c>
      <c r="J46" s="113"/>
      <c r="K46" s="165">
        <v>0</v>
      </c>
      <c r="L46" s="113"/>
      <c r="M46" s="165">
        <v>0</v>
      </c>
      <c r="N46" s="113"/>
      <c r="O46" s="165">
        <v>0</v>
      </c>
      <c r="P46" s="113"/>
      <c r="Q46" s="165">
        <v>0</v>
      </c>
      <c r="R46" s="113"/>
      <c r="S46" s="165">
        <v>0</v>
      </c>
      <c r="T46" s="113"/>
      <c r="U46" s="165">
        <v>0</v>
      </c>
      <c r="V46" s="113"/>
      <c r="W46" s="165">
        <v>1</v>
      </c>
      <c r="X46" s="113"/>
      <c r="Y46" s="165">
        <v>0</v>
      </c>
      <c r="Z46" s="113"/>
      <c r="AA46" s="113">
        <v>0</v>
      </c>
      <c r="AB46" s="113"/>
      <c r="AC46" s="113">
        <v>1</v>
      </c>
      <c r="AD46" s="113"/>
      <c r="AE46" s="113">
        <v>0</v>
      </c>
      <c r="AF46" s="113"/>
      <c r="AG46" s="113">
        <v>0</v>
      </c>
      <c r="AH46" s="166"/>
      <c r="AI46" s="192"/>
      <c r="AJ46" s="167">
        <v>2</v>
      </c>
      <c r="AK46" s="162"/>
      <c r="AL46" s="18"/>
      <c r="AM46" s="13"/>
      <c r="AN46" s="13"/>
    </row>
    <row r="47" spans="2:40" s="12" customFormat="1" ht="41.25" customHeight="1" x14ac:dyDescent="0.2">
      <c r="B47" s="301"/>
      <c r="C47" s="305"/>
      <c r="D47" s="228"/>
      <c r="E47" s="228"/>
      <c r="F47" s="233"/>
      <c r="G47" s="112" t="s">
        <v>85</v>
      </c>
      <c r="H47" s="164" t="s">
        <v>125</v>
      </c>
      <c r="I47" s="169" t="s">
        <v>126</v>
      </c>
      <c r="J47" s="113"/>
      <c r="K47" s="165">
        <v>0</v>
      </c>
      <c r="L47" s="113"/>
      <c r="M47" s="165">
        <v>40</v>
      </c>
      <c r="N47" s="113"/>
      <c r="O47" s="165">
        <v>375</v>
      </c>
      <c r="P47" s="113"/>
      <c r="Q47" s="165">
        <v>325</v>
      </c>
      <c r="R47" s="113"/>
      <c r="S47" s="165">
        <v>335</v>
      </c>
      <c r="T47" s="113"/>
      <c r="U47" s="165">
        <v>335</v>
      </c>
      <c r="V47" s="113"/>
      <c r="W47" s="165">
        <v>335</v>
      </c>
      <c r="X47" s="113"/>
      <c r="Y47" s="165">
        <v>445</v>
      </c>
      <c r="Z47" s="113"/>
      <c r="AA47" s="113">
        <v>635</v>
      </c>
      <c r="AB47" s="113"/>
      <c r="AC47" s="113">
        <v>635</v>
      </c>
      <c r="AD47" s="113"/>
      <c r="AE47" s="113">
        <v>0</v>
      </c>
      <c r="AF47" s="113"/>
      <c r="AG47" s="113">
        <v>0</v>
      </c>
      <c r="AH47" s="166"/>
      <c r="AI47" s="192"/>
      <c r="AJ47" s="167">
        <v>3460</v>
      </c>
      <c r="AK47" s="162"/>
      <c r="AL47" s="18"/>
      <c r="AM47" s="13"/>
      <c r="AN47" s="13"/>
    </row>
    <row r="48" spans="2:40" s="12" customFormat="1" ht="41.25" customHeight="1" x14ac:dyDescent="0.2">
      <c r="B48" s="301"/>
      <c r="C48" s="305"/>
      <c r="D48" s="228"/>
      <c r="E48" s="228"/>
      <c r="F48" s="233"/>
      <c r="G48" s="112" t="s">
        <v>85</v>
      </c>
      <c r="H48" s="164" t="s">
        <v>127</v>
      </c>
      <c r="I48" s="169" t="s">
        <v>128</v>
      </c>
      <c r="J48" s="113"/>
      <c r="K48" s="165">
        <v>0</v>
      </c>
      <c r="L48" s="113"/>
      <c r="M48" s="165">
        <v>0</v>
      </c>
      <c r="N48" s="113"/>
      <c r="O48" s="165">
        <v>0</v>
      </c>
      <c r="P48" s="113"/>
      <c r="Q48" s="165">
        <v>1</v>
      </c>
      <c r="R48" s="113"/>
      <c r="S48" s="165">
        <v>0</v>
      </c>
      <c r="T48" s="113"/>
      <c r="U48" s="165">
        <v>0</v>
      </c>
      <c r="V48" s="113"/>
      <c r="W48" s="165">
        <v>0</v>
      </c>
      <c r="X48" s="113"/>
      <c r="Y48" s="165">
        <v>0</v>
      </c>
      <c r="Z48" s="113"/>
      <c r="AA48" s="113">
        <v>0</v>
      </c>
      <c r="AB48" s="113"/>
      <c r="AC48" s="113">
        <v>0</v>
      </c>
      <c r="AD48" s="113"/>
      <c r="AE48" s="113">
        <v>0</v>
      </c>
      <c r="AF48" s="113"/>
      <c r="AG48" s="113">
        <v>0</v>
      </c>
      <c r="AH48" s="166"/>
      <c r="AI48" s="192"/>
      <c r="AJ48" s="167">
        <v>1</v>
      </c>
      <c r="AK48" s="162"/>
      <c r="AL48" s="18"/>
      <c r="AM48" s="13"/>
      <c r="AN48" s="13"/>
    </row>
    <row r="49" spans="2:40" s="12" customFormat="1" ht="39" thickBot="1" x14ac:dyDescent="0.25">
      <c r="B49" s="302"/>
      <c r="C49" s="306"/>
      <c r="D49" s="309"/>
      <c r="E49" s="309"/>
      <c r="F49" s="234"/>
      <c r="G49" s="168" t="s">
        <v>85</v>
      </c>
      <c r="H49" s="170" t="s">
        <v>129</v>
      </c>
      <c r="I49" s="171" t="s">
        <v>120</v>
      </c>
      <c r="J49" s="154"/>
      <c r="K49" s="155">
        <v>27</v>
      </c>
      <c r="L49" s="154"/>
      <c r="M49" s="155">
        <v>120</v>
      </c>
      <c r="N49" s="154"/>
      <c r="O49" s="155">
        <v>150</v>
      </c>
      <c r="P49" s="154"/>
      <c r="Q49" s="155">
        <v>150</v>
      </c>
      <c r="R49" s="154"/>
      <c r="S49" s="155">
        <v>200</v>
      </c>
      <c r="T49" s="154"/>
      <c r="U49" s="155">
        <v>190</v>
      </c>
      <c r="V49" s="154"/>
      <c r="W49" s="155">
        <v>223</v>
      </c>
      <c r="X49" s="154"/>
      <c r="Y49" s="155">
        <v>180</v>
      </c>
      <c r="Z49" s="154"/>
      <c r="AA49" s="154">
        <v>180</v>
      </c>
      <c r="AB49" s="154"/>
      <c r="AC49" s="154">
        <v>120</v>
      </c>
      <c r="AD49" s="154"/>
      <c r="AE49" s="154">
        <v>0</v>
      </c>
      <c r="AF49" s="154"/>
      <c r="AG49" s="154">
        <v>0</v>
      </c>
      <c r="AH49" s="156"/>
      <c r="AI49" s="193"/>
      <c r="AJ49" s="157">
        <v>1540</v>
      </c>
      <c r="AK49" s="162"/>
      <c r="AL49" s="18"/>
      <c r="AM49" s="13"/>
      <c r="AN49" s="13"/>
    </row>
    <row r="50" spans="2:40" s="12" customFormat="1" ht="41.25" customHeight="1" x14ac:dyDescent="0.2">
      <c r="C50" s="206"/>
      <c r="D50" s="206"/>
      <c r="E50" s="206"/>
      <c r="F50" s="13"/>
      <c r="G50" s="33"/>
      <c r="H50" s="15"/>
      <c r="I50" s="15"/>
      <c r="J50" s="17"/>
      <c r="K50" s="16"/>
      <c r="L50" s="17"/>
      <c r="M50" s="16"/>
      <c r="N50" s="17"/>
      <c r="O50" s="16"/>
      <c r="P50" s="17"/>
      <c r="Q50" s="16"/>
      <c r="R50" s="17"/>
      <c r="S50" s="16"/>
      <c r="T50" s="17"/>
      <c r="U50" s="16"/>
      <c r="V50" s="31"/>
      <c r="W50" s="16"/>
      <c r="X50" s="31"/>
      <c r="Y50" s="16"/>
      <c r="Z50" s="31"/>
      <c r="AA50" s="31"/>
      <c r="AB50" s="31"/>
      <c r="AC50" s="31"/>
      <c r="AD50" s="31"/>
      <c r="AE50" s="31"/>
      <c r="AF50" s="31"/>
      <c r="AG50" s="31"/>
      <c r="AH50" s="31"/>
      <c r="AI50" s="188"/>
      <c r="AJ50" s="17"/>
      <c r="AK50" s="162"/>
      <c r="AL50" s="18"/>
      <c r="AM50" s="13"/>
      <c r="AN50" s="13"/>
    </row>
    <row r="51" spans="2:40" s="12" customFormat="1" ht="72" customHeight="1" x14ac:dyDescent="0.2">
      <c r="C51" s="13"/>
      <c r="D51" s="225" t="s">
        <v>111</v>
      </c>
      <c r="E51" s="225"/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  <c r="AF51" s="225"/>
      <c r="AG51" s="31"/>
      <c r="AH51" s="31"/>
      <c r="AI51" s="188"/>
      <c r="AJ51" s="17"/>
      <c r="AK51" s="162"/>
      <c r="AL51" s="18"/>
      <c r="AM51" s="13"/>
      <c r="AN51" s="13"/>
    </row>
    <row r="52" spans="2:40" s="12" customFormat="1" ht="42.75" customHeight="1" thickBot="1" x14ac:dyDescent="0.25">
      <c r="C52" s="13"/>
      <c r="D52" s="13"/>
      <c r="E52" s="13"/>
      <c r="F52" s="13"/>
      <c r="G52" s="13"/>
      <c r="H52" s="15"/>
      <c r="I52" s="15"/>
      <c r="J52" s="17"/>
      <c r="K52" s="16"/>
      <c r="L52" s="17"/>
      <c r="M52" s="16"/>
      <c r="N52" s="17"/>
      <c r="O52" s="16"/>
      <c r="P52" s="17"/>
      <c r="Q52" s="16"/>
      <c r="R52" s="17"/>
      <c r="S52" s="16"/>
      <c r="T52" s="17"/>
      <c r="U52" s="16"/>
      <c r="V52" s="31"/>
      <c r="W52" s="16"/>
      <c r="X52" s="31"/>
      <c r="Y52" s="16"/>
      <c r="Z52" s="31"/>
      <c r="AA52" s="31"/>
      <c r="AB52" s="31"/>
      <c r="AC52" s="31"/>
      <c r="AD52" s="31"/>
      <c r="AE52" s="31"/>
      <c r="AF52" s="31"/>
      <c r="AG52" s="31"/>
      <c r="AH52" s="31"/>
      <c r="AI52" s="188"/>
      <c r="AJ52" s="17"/>
      <c r="AK52" s="162"/>
      <c r="AL52" s="18"/>
      <c r="AM52" s="13"/>
      <c r="AN52" s="13"/>
    </row>
    <row r="53" spans="2:40" s="12" customFormat="1" ht="14.25" customHeight="1" x14ac:dyDescent="0.2">
      <c r="B53" s="320" t="s">
        <v>34</v>
      </c>
      <c r="C53" s="322" t="s">
        <v>1</v>
      </c>
      <c r="D53" s="216" t="s">
        <v>2</v>
      </c>
      <c r="E53" s="216" t="s">
        <v>3</v>
      </c>
      <c r="F53" s="216" t="s">
        <v>4</v>
      </c>
      <c r="G53" s="216" t="s">
        <v>84</v>
      </c>
      <c r="H53" s="223" t="s">
        <v>5</v>
      </c>
      <c r="I53" s="210" t="s">
        <v>6</v>
      </c>
      <c r="J53" s="210" t="s">
        <v>7</v>
      </c>
      <c r="K53" s="210"/>
      <c r="L53" s="210" t="s">
        <v>8</v>
      </c>
      <c r="M53" s="210"/>
      <c r="N53" s="207" t="s">
        <v>9</v>
      </c>
      <c r="O53" s="208"/>
      <c r="P53" s="207" t="s">
        <v>10</v>
      </c>
      <c r="Q53" s="208"/>
      <c r="R53" s="207" t="s">
        <v>11</v>
      </c>
      <c r="S53" s="208"/>
      <c r="T53" s="207" t="s">
        <v>12</v>
      </c>
      <c r="U53" s="208"/>
      <c r="V53" s="207" t="s">
        <v>13</v>
      </c>
      <c r="W53" s="208"/>
      <c r="X53" s="207" t="s">
        <v>14</v>
      </c>
      <c r="Y53" s="208"/>
      <c r="Z53" s="207" t="s">
        <v>15</v>
      </c>
      <c r="AA53" s="209"/>
      <c r="AB53" s="207" t="s">
        <v>16</v>
      </c>
      <c r="AC53" s="208"/>
      <c r="AD53" s="207" t="s">
        <v>17</v>
      </c>
      <c r="AE53" s="208"/>
      <c r="AF53" s="207" t="s">
        <v>18</v>
      </c>
      <c r="AG53" s="208"/>
      <c r="AH53" s="210" t="s">
        <v>130</v>
      </c>
      <c r="AI53" s="202" t="s">
        <v>19</v>
      </c>
      <c r="AJ53" s="226" t="s">
        <v>73</v>
      </c>
      <c r="AK53" s="162"/>
      <c r="AL53" s="18"/>
      <c r="AM53" s="13"/>
      <c r="AN53" s="13"/>
    </row>
    <row r="54" spans="2:40" s="12" customFormat="1" ht="34.5" customHeight="1" thickBot="1" x14ac:dyDescent="0.25">
      <c r="B54" s="321"/>
      <c r="C54" s="323"/>
      <c r="D54" s="217"/>
      <c r="E54" s="217"/>
      <c r="F54" s="217"/>
      <c r="G54" s="217"/>
      <c r="H54" s="224"/>
      <c r="I54" s="211"/>
      <c r="J54" s="124" t="s">
        <v>19</v>
      </c>
      <c r="K54" s="124" t="s">
        <v>20</v>
      </c>
      <c r="L54" s="124" t="s">
        <v>19</v>
      </c>
      <c r="M54" s="124" t="s">
        <v>20</v>
      </c>
      <c r="N54" s="124" t="s">
        <v>19</v>
      </c>
      <c r="O54" s="124" t="s">
        <v>20</v>
      </c>
      <c r="P54" s="124" t="s">
        <v>19</v>
      </c>
      <c r="Q54" s="124" t="s">
        <v>20</v>
      </c>
      <c r="R54" s="124" t="s">
        <v>19</v>
      </c>
      <c r="S54" s="124" t="s">
        <v>20</v>
      </c>
      <c r="T54" s="124" t="s">
        <v>19</v>
      </c>
      <c r="U54" s="124" t="s">
        <v>20</v>
      </c>
      <c r="V54" s="124" t="s">
        <v>19</v>
      </c>
      <c r="W54" s="124" t="s">
        <v>20</v>
      </c>
      <c r="X54" s="124" t="s">
        <v>19</v>
      </c>
      <c r="Y54" s="124" t="s">
        <v>20</v>
      </c>
      <c r="Z54" s="124" t="s">
        <v>19</v>
      </c>
      <c r="AA54" s="124" t="s">
        <v>20</v>
      </c>
      <c r="AB54" s="124" t="s">
        <v>19</v>
      </c>
      <c r="AC54" s="124" t="s">
        <v>20</v>
      </c>
      <c r="AD54" s="124" t="s">
        <v>19</v>
      </c>
      <c r="AE54" s="124" t="s">
        <v>20</v>
      </c>
      <c r="AF54" s="124" t="s">
        <v>19</v>
      </c>
      <c r="AG54" s="124" t="s">
        <v>20</v>
      </c>
      <c r="AH54" s="211"/>
      <c r="AI54" s="203"/>
      <c r="AJ54" s="227"/>
      <c r="AK54" s="162"/>
      <c r="AL54" s="18"/>
      <c r="AM54" s="13"/>
      <c r="AN54" s="13"/>
    </row>
    <row r="55" spans="2:40" s="21" customFormat="1" ht="114.75" customHeight="1" x14ac:dyDescent="0.2">
      <c r="B55" s="310" t="s">
        <v>35</v>
      </c>
      <c r="C55" s="313">
        <v>6877274</v>
      </c>
      <c r="D55" s="316" t="s">
        <v>36</v>
      </c>
      <c r="E55" s="212" t="s">
        <v>37</v>
      </c>
      <c r="F55" s="212" t="s">
        <v>27</v>
      </c>
      <c r="G55" s="130" t="s">
        <v>82</v>
      </c>
      <c r="H55" s="131" t="s">
        <v>67</v>
      </c>
      <c r="I55" s="132" t="s">
        <v>68</v>
      </c>
      <c r="J55" s="133"/>
      <c r="K55" s="134">
        <v>0</v>
      </c>
      <c r="L55" s="133"/>
      <c r="M55" s="134">
        <v>0</v>
      </c>
      <c r="N55" s="133"/>
      <c r="O55" s="134">
        <v>0</v>
      </c>
      <c r="P55" s="133"/>
      <c r="Q55" s="134">
        <v>0</v>
      </c>
      <c r="R55" s="133"/>
      <c r="S55" s="134">
        <v>0</v>
      </c>
      <c r="T55" s="133"/>
      <c r="U55" s="134">
        <v>0</v>
      </c>
      <c r="V55" s="133"/>
      <c r="W55" s="134">
        <v>0</v>
      </c>
      <c r="X55" s="133"/>
      <c r="Y55" s="134">
        <v>60</v>
      </c>
      <c r="Z55" s="133"/>
      <c r="AA55" s="133">
        <v>0</v>
      </c>
      <c r="AB55" s="133"/>
      <c r="AC55" s="133">
        <v>0</v>
      </c>
      <c r="AD55" s="133"/>
      <c r="AE55" s="133">
        <v>0</v>
      </c>
      <c r="AF55" s="133"/>
      <c r="AG55" s="133">
        <v>0</v>
      </c>
      <c r="AH55" s="135">
        <f t="shared" ref="AH55:AH60" si="4">AI55/AJ55</f>
        <v>0</v>
      </c>
      <c r="AI55" s="194">
        <f t="shared" ref="AI55:AI60" si="5">AF55+AD55+AB55+Z55+X55+V55+T55+R55+P55+N55+L55+J55</f>
        <v>0</v>
      </c>
      <c r="AJ55" s="136">
        <v>60</v>
      </c>
      <c r="AK55" s="162"/>
      <c r="AL55" s="19"/>
      <c r="AM55" s="20"/>
      <c r="AN55" s="20"/>
    </row>
    <row r="56" spans="2:40" s="21" customFormat="1" ht="68.25" customHeight="1" x14ac:dyDescent="0.2">
      <c r="B56" s="311"/>
      <c r="C56" s="314"/>
      <c r="D56" s="317"/>
      <c r="E56" s="319"/>
      <c r="F56" s="213"/>
      <c r="G56" s="120" t="s">
        <v>85</v>
      </c>
      <c r="H56" s="125" t="s">
        <v>103</v>
      </c>
      <c r="I56" s="126" t="s">
        <v>104</v>
      </c>
      <c r="J56" s="121"/>
      <c r="K56" s="122">
        <v>0</v>
      </c>
      <c r="L56" s="121"/>
      <c r="M56" s="122">
        <v>2</v>
      </c>
      <c r="N56" s="121"/>
      <c r="O56" s="122">
        <v>2</v>
      </c>
      <c r="P56" s="121"/>
      <c r="Q56" s="122">
        <v>2</v>
      </c>
      <c r="R56" s="121"/>
      <c r="S56" s="122">
        <v>2</v>
      </c>
      <c r="T56" s="121"/>
      <c r="U56" s="122">
        <v>2</v>
      </c>
      <c r="V56" s="121"/>
      <c r="W56" s="122">
        <v>2</v>
      </c>
      <c r="X56" s="121"/>
      <c r="Y56" s="122">
        <v>0</v>
      </c>
      <c r="Z56" s="121"/>
      <c r="AA56" s="121">
        <v>0</v>
      </c>
      <c r="AB56" s="121"/>
      <c r="AC56" s="121">
        <v>0</v>
      </c>
      <c r="AD56" s="121"/>
      <c r="AE56" s="121">
        <v>0</v>
      </c>
      <c r="AF56" s="121"/>
      <c r="AG56" s="121">
        <v>0</v>
      </c>
      <c r="AH56" s="123">
        <f t="shared" si="4"/>
        <v>0</v>
      </c>
      <c r="AI56" s="195">
        <f t="shared" si="5"/>
        <v>0</v>
      </c>
      <c r="AJ56" s="137">
        <v>12</v>
      </c>
      <c r="AK56" s="162"/>
      <c r="AL56" s="19"/>
      <c r="AM56" s="20"/>
      <c r="AN56" s="20"/>
    </row>
    <row r="57" spans="2:40" s="21" customFormat="1" ht="84.75" customHeight="1" x14ac:dyDescent="0.2">
      <c r="B57" s="311"/>
      <c r="C57" s="314"/>
      <c r="D57" s="317"/>
      <c r="E57" s="319"/>
      <c r="F57" s="214" t="s">
        <v>38</v>
      </c>
      <c r="G57" s="119" t="s">
        <v>82</v>
      </c>
      <c r="H57" s="127" t="s">
        <v>69</v>
      </c>
      <c r="I57" s="128" t="s">
        <v>70</v>
      </c>
      <c r="J57" s="99"/>
      <c r="K57" s="100">
        <v>2</v>
      </c>
      <c r="L57" s="99"/>
      <c r="M57" s="100">
        <v>1</v>
      </c>
      <c r="N57" s="99"/>
      <c r="O57" s="100">
        <v>0</v>
      </c>
      <c r="P57" s="99"/>
      <c r="Q57" s="100">
        <v>0</v>
      </c>
      <c r="R57" s="99"/>
      <c r="S57" s="100">
        <v>0</v>
      </c>
      <c r="T57" s="99"/>
      <c r="U57" s="100">
        <v>0</v>
      </c>
      <c r="V57" s="99"/>
      <c r="W57" s="100">
        <v>0</v>
      </c>
      <c r="X57" s="99"/>
      <c r="Y57" s="100">
        <v>0</v>
      </c>
      <c r="Z57" s="99"/>
      <c r="AA57" s="99">
        <v>0</v>
      </c>
      <c r="AB57" s="99"/>
      <c r="AC57" s="99">
        <v>0</v>
      </c>
      <c r="AD57" s="99"/>
      <c r="AE57" s="99">
        <v>0</v>
      </c>
      <c r="AF57" s="99"/>
      <c r="AG57" s="99">
        <v>0</v>
      </c>
      <c r="AH57" s="101">
        <f t="shared" si="4"/>
        <v>0</v>
      </c>
      <c r="AI57" s="196">
        <f t="shared" si="5"/>
        <v>0</v>
      </c>
      <c r="AJ57" s="138">
        <v>3</v>
      </c>
      <c r="AK57" s="162"/>
      <c r="AL57" s="19"/>
      <c r="AM57" s="20"/>
      <c r="AN57" s="20"/>
    </row>
    <row r="58" spans="2:40" s="21" customFormat="1" ht="106.5" customHeight="1" x14ac:dyDescent="0.2">
      <c r="B58" s="311"/>
      <c r="C58" s="314"/>
      <c r="D58" s="317"/>
      <c r="E58" s="319"/>
      <c r="F58" s="213"/>
      <c r="G58" s="120" t="s">
        <v>85</v>
      </c>
      <c r="H58" s="125" t="s">
        <v>105</v>
      </c>
      <c r="I58" s="126" t="s">
        <v>106</v>
      </c>
      <c r="J58" s="121"/>
      <c r="K58" s="122">
        <v>2</v>
      </c>
      <c r="L58" s="121"/>
      <c r="M58" s="122">
        <v>1</v>
      </c>
      <c r="N58" s="121"/>
      <c r="O58" s="122">
        <v>0</v>
      </c>
      <c r="P58" s="121"/>
      <c r="Q58" s="122">
        <v>0</v>
      </c>
      <c r="R58" s="121"/>
      <c r="S58" s="122">
        <v>0</v>
      </c>
      <c r="T58" s="121"/>
      <c r="U58" s="122">
        <v>0</v>
      </c>
      <c r="V58" s="121"/>
      <c r="W58" s="122">
        <v>0</v>
      </c>
      <c r="X58" s="121"/>
      <c r="Y58" s="122">
        <v>0</v>
      </c>
      <c r="Z58" s="121"/>
      <c r="AA58" s="121">
        <v>0</v>
      </c>
      <c r="AB58" s="121"/>
      <c r="AC58" s="121">
        <v>0</v>
      </c>
      <c r="AD58" s="121"/>
      <c r="AE58" s="121">
        <v>0</v>
      </c>
      <c r="AF58" s="121"/>
      <c r="AG58" s="121">
        <v>0</v>
      </c>
      <c r="AH58" s="123">
        <f t="shared" si="4"/>
        <v>0</v>
      </c>
      <c r="AI58" s="195">
        <f t="shared" si="5"/>
        <v>0</v>
      </c>
      <c r="AJ58" s="137">
        <v>3</v>
      </c>
      <c r="AK58" s="162"/>
      <c r="AL58" s="19"/>
      <c r="AM58" s="20"/>
      <c r="AN58" s="20"/>
    </row>
    <row r="59" spans="2:40" ht="93.75" customHeight="1" x14ac:dyDescent="0.2">
      <c r="B59" s="311"/>
      <c r="C59" s="314"/>
      <c r="D59" s="317"/>
      <c r="E59" s="319"/>
      <c r="F59" s="214" t="s">
        <v>39</v>
      </c>
      <c r="G59" s="119" t="s">
        <v>82</v>
      </c>
      <c r="H59" s="127" t="s">
        <v>71</v>
      </c>
      <c r="I59" s="128" t="s">
        <v>72</v>
      </c>
      <c r="J59" s="99"/>
      <c r="K59" s="99">
        <v>3</v>
      </c>
      <c r="L59" s="99"/>
      <c r="M59" s="99">
        <v>3</v>
      </c>
      <c r="N59" s="99"/>
      <c r="O59" s="99">
        <v>3</v>
      </c>
      <c r="P59" s="99"/>
      <c r="Q59" s="99">
        <v>3</v>
      </c>
      <c r="R59" s="99"/>
      <c r="S59" s="99">
        <v>3</v>
      </c>
      <c r="T59" s="99"/>
      <c r="U59" s="99">
        <v>3</v>
      </c>
      <c r="V59" s="99"/>
      <c r="W59" s="99">
        <v>3</v>
      </c>
      <c r="X59" s="99"/>
      <c r="Y59" s="99">
        <v>3</v>
      </c>
      <c r="Z59" s="99"/>
      <c r="AA59" s="99">
        <v>3</v>
      </c>
      <c r="AB59" s="99"/>
      <c r="AC59" s="99">
        <v>3</v>
      </c>
      <c r="AD59" s="99"/>
      <c r="AE59" s="99">
        <v>3</v>
      </c>
      <c r="AF59" s="99"/>
      <c r="AG59" s="99">
        <v>3</v>
      </c>
      <c r="AH59" s="101">
        <f t="shared" si="4"/>
        <v>0</v>
      </c>
      <c r="AI59" s="196">
        <f t="shared" si="5"/>
        <v>0</v>
      </c>
      <c r="AJ59" s="138">
        <v>36</v>
      </c>
      <c r="AK59" s="162"/>
    </row>
    <row r="60" spans="2:40" ht="84.75" customHeight="1" thickBot="1" x14ac:dyDescent="0.25">
      <c r="B60" s="312"/>
      <c r="C60" s="315"/>
      <c r="D60" s="318"/>
      <c r="E60" s="215"/>
      <c r="F60" s="215"/>
      <c r="G60" s="139" t="s">
        <v>85</v>
      </c>
      <c r="H60" s="158" t="s">
        <v>107</v>
      </c>
      <c r="I60" s="129" t="s">
        <v>108</v>
      </c>
      <c r="J60" s="140"/>
      <c r="K60" s="140">
        <v>1</v>
      </c>
      <c r="L60" s="140"/>
      <c r="M60" s="140">
        <v>1</v>
      </c>
      <c r="N60" s="140"/>
      <c r="O60" s="140">
        <v>1</v>
      </c>
      <c r="P60" s="140"/>
      <c r="Q60" s="140">
        <v>1</v>
      </c>
      <c r="R60" s="140"/>
      <c r="S60" s="140">
        <v>1</v>
      </c>
      <c r="T60" s="140"/>
      <c r="U60" s="140">
        <v>1</v>
      </c>
      <c r="V60" s="140"/>
      <c r="W60" s="140">
        <v>1</v>
      </c>
      <c r="X60" s="140"/>
      <c r="Y60" s="140">
        <v>1</v>
      </c>
      <c r="Z60" s="140"/>
      <c r="AA60" s="140">
        <v>1</v>
      </c>
      <c r="AB60" s="140"/>
      <c r="AC60" s="140">
        <v>1</v>
      </c>
      <c r="AD60" s="140"/>
      <c r="AE60" s="140">
        <v>1</v>
      </c>
      <c r="AF60" s="140"/>
      <c r="AG60" s="140">
        <v>1</v>
      </c>
      <c r="AH60" s="141">
        <f t="shared" si="4"/>
        <v>0</v>
      </c>
      <c r="AI60" s="197">
        <f t="shared" si="5"/>
        <v>0</v>
      </c>
      <c r="AJ60" s="142">
        <v>12</v>
      </c>
      <c r="AK60" s="162"/>
    </row>
    <row r="63" spans="2:40" x14ac:dyDescent="0.2">
      <c r="C63" s="206"/>
      <c r="D63" s="206"/>
      <c r="E63" s="206"/>
      <c r="G63" s="33"/>
    </row>
  </sheetData>
  <protectedRanges>
    <protectedRange sqref="H28:I31" name="Rango1_8_1"/>
    <protectedRange sqref="I8" name="Rango1_4"/>
    <protectedRange sqref="I10" name="Rango1_5"/>
    <protectedRange sqref="I37" name="Rango1_12"/>
    <protectedRange sqref="I39" name="Rango1_13"/>
    <protectedRange sqref="H9:I9" name="Rango1"/>
    <protectedRange sqref="H19" name="Rango1_4_1"/>
    <protectedRange sqref="I21" name="Rango1_5_1"/>
    <protectedRange sqref="H23:I23" name="Rango1_2"/>
  </protectedRanges>
  <mergeCells count="134">
    <mergeCell ref="B33:B34"/>
    <mergeCell ref="C33:C34"/>
    <mergeCell ref="D33:D34"/>
    <mergeCell ref="B35:B49"/>
    <mergeCell ref="C35:C49"/>
    <mergeCell ref="D35:D49"/>
    <mergeCell ref="E35:E49"/>
    <mergeCell ref="B55:B60"/>
    <mergeCell ref="C55:C60"/>
    <mergeCell ref="D55:D60"/>
    <mergeCell ref="E55:E60"/>
    <mergeCell ref="B53:B54"/>
    <mergeCell ref="C53:C54"/>
    <mergeCell ref="D53:D54"/>
    <mergeCell ref="E53:E54"/>
    <mergeCell ref="C50:E50"/>
    <mergeCell ref="B16:B17"/>
    <mergeCell ref="C16:C17"/>
    <mergeCell ref="D16:D17"/>
    <mergeCell ref="E16:E17"/>
    <mergeCell ref="H16:H17"/>
    <mergeCell ref="I16:I17"/>
    <mergeCell ref="J16:K16"/>
    <mergeCell ref="L16:M16"/>
    <mergeCell ref="G16:G17"/>
    <mergeCell ref="F16:F17"/>
    <mergeCell ref="B18:B27"/>
    <mergeCell ref="C18:C27"/>
    <mergeCell ref="B15:AJ15"/>
    <mergeCell ref="H1:U1"/>
    <mergeCell ref="D2:AA2"/>
    <mergeCell ref="B4:B5"/>
    <mergeCell ref="C4:C5"/>
    <mergeCell ref="D4:D5"/>
    <mergeCell ref="E4:E5"/>
    <mergeCell ref="H4:H5"/>
    <mergeCell ref="I4:I5"/>
    <mergeCell ref="J4:K4"/>
    <mergeCell ref="G4:G5"/>
    <mergeCell ref="F4:F5"/>
    <mergeCell ref="AJ4:AJ5"/>
    <mergeCell ref="C14:E14"/>
    <mergeCell ref="X4:Y4"/>
    <mergeCell ref="Z4:AA4"/>
    <mergeCell ref="AB4:AC4"/>
    <mergeCell ref="AD4:AE4"/>
    <mergeCell ref="AF4:AG4"/>
    <mergeCell ref="F6:F7"/>
    <mergeCell ref="F8:F9"/>
    <mergeCell ref="B6:B13"/>
    <mergeCell ref="AH4:AH5"/>
    <mergeCell ref="L4:M4"/>
    <mergeCell ref="N4:O4"/>
    <mergeCell ref="P4:Q4"/>
    <mergeCell ref="R4:S4"/>
    <mergeCell ref="T4:U4"/>
    <mergeCell ref="V4:W4"/>
    <mergeCell ref="C6:C13"/>
    <mergeCell ref="D6:D13"/>
    <mergeCell ref="E6:E13"/>
    <mergeCell ref="F10:F11"/>
    <mergeCell ref="F12:F13"/>
    <mergeCell ref="AD16:AE16"/>
    <mergeCell ref="AF16:AG16"/>
    <mergeCell ref="AH16:AH17"/>
    <mergeCell ref="AJ16:AJ17"/>
    <mergeCell ref="N16:O16"/>
    <mergeCell ref="P16:Q16"/>
    <mergeCell ref="R16:S16"/>
    <mergeCell ref="T16:U16"/>
    <mergeCell ref="V16:W16"/>
    <mergeCell ref="X16:Y16"/>
    <mergeCell ref="Z16:AA16"/>
    <mergeCell ref="AB16:AC16"/>
    <mergeCell ref="F18:F19"/>
    <mergeCell ref="F20:F21"/>
    <mergeCell ref="F22:F23"/>
    <mergeCell ref="F24:F25"/>
    <mergeCell ref="F26:F27"/>
    <mergeCell ref="I33:I34"/>
    <mergeCell ref="J33:K33"/>
    <mergeCell ref="H33:H34"/>
    <mergeCell ref="C29:E29"/>
    <mergeCell ref="D31:AB31"/>
    <mergeCell ref="G33:G34"/>
    <mergeCell ref="F33:F34"/>
    <mergeCell ref="AJ33:AJ34"/>
    <mergeCell ref="T33:U33"/>
    <mergeCell ref="V33:W33"/>
    <mergeCell ref="X33:Y33"/>
    <mergeCell ref="Z33:AA33"/>
    <mergeCell ref="AB33:AC33"/>
    <mergeCell ref="AD33:AE33"/>
    <mergeCell ref="H53:H54"/>
    <mergeCell ref="I53:I54"/>
    <mergeCell ref="J53:K53"/>
    <mergeCell ref="D51:AF51"/>
    <mergeCell ref="AJ53:AJ54"/>
    <mergeCell ref="L33:M33"/>
    <mergeCell ref="N33:O33"/>
    <mergeCell ref="P33:Q33"/>
    <mergeCell ref="R33:S33"/>
    <mergeCell ref="F37:F38"/>
    <mergeCell ref="F39:F40"/>
    <mergeCell ref="F41:F42"/>
    <mergeCell ref="E33:E34"/>
    <mergeCell ref="AF33:AG33"/>
    <mergeCell ref="G53:G54"/>
    <mergeCell ref="F43:F49"/>
    <mergeCell ref="F35:F36"/>
    <mergeCell ref="AI4:AI5"/>
    <mergeCell ref="AI16:AI17"/>
    <mergeCell ref="AI53:AI54"/>
    <mergeCell ref="AI33:AI34"/>
    <mergeCell ref="C63:E63"/>
    <mergeCell ref="X53:Y53"/>
    <mergeCell ref="Z53:AA53"/>
    <mergeCell ref="AB53:AC53"/>
    <mergeCell ref="AD53:AE53"/>
    <mergeCell ref="AF53:AG53"/>
    <mergeCell ref="AH53:AH54"/>
    <mergeCell ref="L53:M53"/>
    <mergeCell ref="N53:O53"/>
    <mergeCell ref="P53:Q53"/>
    <mergeCell ref="R53:S53"/>
    <mergeCell ref="T53:U53"/>
    <mergeCell ref="V53:W53"/>
    <mergeCell ref="F55:F56"/>
    <mergeCell ref="F57:F58"/>
    <mergeCell ref="F59:F60"/>
    <mergeCell ref="F53:F54"/>
    <mergeCell ref="AH33:AH34"/>
    <mergeCell ref="D18:D27"/>
    <mergeCell ref="E18:E27"/>
  </mergeCells>
  <pageMargins left="0.31496062992125984" right="0.31496062992125984" top="0.74803149606299213" bottom="0.74803149606299213" header="0.31496062992125984" footer="0.31496062992125984"/>
  <pageSetup scale="3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DICIEMBRE</vt:lpstr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2017-08-09T18:59:55Z</cp:lastPrinted>
  <dcterms:created xsi:type="dcterms:W3CDTF">2016-05-13T17:19:01Z</dcterms:created>
  <dcterms:modified xsi:type="dcterms:W3CDTF">2018-02-07T16:31:17Z</dcterms:modified>
</cp:coreProperties>
</file>