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345" yWindow="0" windowWidth="11160" windowHeight="7995"/>
  </bookViews>
  <sheets>
    <sheet name="Hoja1" sheetId="1" r:id="rId1"/>
    <sheet name="Hoja2" sheetId="2" r:id="rId2"/>
    <sheet name="Hoja3" sheetId="3" r:id="rId3"/>
  </sheets>
  <definedNames>
    <definedName name="_xlnm._FilterDatabase" localSheetId="0" hidden="1">Hoja1!$A$2:$BH$150</definedName>
  </definedNames>
  <calcPr calcId="144525"/>
</workbook>
</file>

<file path=xl/calcChain.xml><?xml version="1.0" encoding="utf-8"?>
<calcChain xmlns="http://schemas.openxmlformats.org/spreadsheetml/2006/main">
  <c r="BK25" i="1" l="1"/>
  <c r="BK24" i="1"/>
  <c r="BK23" i="1"/>
  <c r="BK22" i="1"/>
  <c r="BK21" i="1"/>
  <c r="BK20" i="1"/>
  <c r="BK19" i="1"/>
  <c r="BK18" i="1"/>
  <c r="BK17" i="1"/>
  <c r="BK16" i="1"/>
  <c r="BK15" i="1"/>
  <c r="BK14" i="1"/>
  <c r="BH14" i="1"/>
  <c r="BI14" i="1" s="1"/>
  <c r="BH20" i="1"/>
  <c r="BI20" i="1" s="1"/>
  <c r="BH18" i="1"/>
  <c r="BJ18" i="1" s="1"/>
  <c r="BH22" i="1"/>
  <c r="BI22" i="1" s="1"/>
  <c r="BH19" i="1"/>
  <c r="BJ19" i="1" s="1"/>
  <c r="BH23" i="1"/>
  <c r="BJ23" i="1" s="1"/>
  <c r="BH90" i="1"/>
  <c r="BH5" i="1"/>
  <c r="BJ5" i="1"/>
  <c r="BH3" i="1"/>
  <c r="BJ3" i="1"/>
  <c r="BH149" i="1"/>
  <c r="BJ149" i="1"/>
  <c r="BH148" i="1"/>
  <c r="BJ148" i="1"/>
  <c r="BH147" i="1"/>
  <c r="BJ147" i="1"/>
  <c r="BH146" i="1"/>
  <c r="BJ146" i="1"/>
  <c r="BH145" i="1"/>
  <c r="BJ145" i="1"/>
  <c r="BH144" i="1"/>
  <c r="BJ144" i="1"/>
  <c r="BH143" i="1"/>
  <c r="BJ143" i="1"/>
  <c r="BH142" i="1"/>
  <c r="BJ142" i="1"/>
  <c r="BH141" i="1"/>
  <c r="BJ141" i="1"/>
  <c r="BH140" i="1"/>
  <c r="BJ140" i="1"/>
  <c r="BH139" i="1"/>
  <c r="BJ139" i="1"/>
  <c r="BH138" i="1"/>
  <c r="BJ138" i="1"/>
  <c r="BH137" i="1"/>
  <c r="BJ137" i="1"/>
  <c r="BH136" i="1"/>
  <c r="BJ136" i="1"/>
  <c r="BH135" i="1"/>
  <c r="BJ135" i="1"/>
  <c r="BH134" i="1"/>
  <c r="BJ134" i="1"/>
  <c r="BH133" i="1"/>
  <c r="BJ133" i="1"/>
  <c r="BH132" i="1"/>
  <c r="BJ132" i="1"/>
  <c r="BH131" i="1"/>
  <c r="BJ131" i="1"/>
  <c r="BH130" i="1"/>
  <c r="BJ130" i="1"/>
  <c r="BH129" i="1"/>
  <c r="BJ129" i="1"/>
  <c r="BH128" i="1"/>
  <c r="BJ128" i="1"/>
  <c r="BH127" i="1"/>
  <c r="BJ127" i="1"/>
  <c r="BH126" i="1"/>
  <c r="BJ126" i="1"/>
  <c r="BH125" i="1"/>
  <c r="BJ125" i="1"/>
  <c r="BH124" i="1"/>
  <c r="BJ124" i="1"/>
  <c r="BH123" i="1"/>
  <c r="BJ123" i="1"/>
  <c r="BH122" i="1"/>
  <c r="BJ122" i="1"/>
  <c r="BH121" i="1"/>
  <c r="BJ121" i="1"/>
  <c r="BH120" i="1"/>
  <c r="BJ120" i="1"/>
  <c r="BH119" i="1"/>
  <c r="BI119" i="1"/>
  <c r="BH118" i="1"/>
  <c r="BJ118" i="1"/>
  <c r="BH117" i="1"/>
  <c r="BI117" i="1"/>
  <c r="BH116" i="1"/>
  <c r="BJ116" i="1"/>
  <c r="BH115" i="1"/>
  <c r="BI115" i="1"/>
  <c r="BH105" i="1"/>
  <c r="BJ105" i="1"/>
  <c r="BH104" i="1"/>
  <c r="BI104" i="1"/>
  <c r="BH103" i="1"/>
  <c r="BJ103" i="1"/>
  <c r="BH102" i="1"/>
  <c r="BI102" i="1"/>
  <c r="BH101" i="1"/>
  <c r="BJ101" i="1"/>
  <c r="BH100" i="1"/>
  <c r="BI100" i="1"/>
  <c r="BH99" i="1"/>
  <c r="BJ99" i="1"/>
  <c r="BH98" i="1"/>
  <c r="BI98" i="1"/>
  <c r="BH97" i="1"/>
  <c r="BJ97" i="1"/>
  <c r="BH96" i="1"/>
  <c r="BI96" i="1"/>
  <c r="BH95" i="1"/>
  <c r="BJ95" i="1"/>
  <c r="BH94" i="1"/>
  <c r="BI94" i="1"/>
  <c r="BH93" i="1"/>
  <c r="BJ93" i="1"/>
  <c r="BH92" i="1"/>
  <c r="BI92" i="1"/>
  <c r="BH91" i="1"/>
  <c r="BJ91" i="1"/>
  <c r="BI90" i="1"/>
  <c r="BH89" i="1"/>
  <c r="BJ89" i="1"/>
  <c r="BH88" i="1"/>
  <c r="BI88" i="1"/>
  <c r="BH87" i="1"/>
  <c r="BJ87" i="1"/>
  <c r="BH86" i="1"/>
  <c r="BI86" i="1"/>
  <c r="BH85" i="1"/>
  <c r="BJ85" i="1"/>
  <c r="BH84" i="1"/>
  <c r="BI84" i="1"/>
  <c r="BH83" i="1"/>
  <c r="BJ83" i="1"/>
  <c r="BH82" i="1"/>
  <c r="BI82" i="1"/>
  <c r="BH81" i="1"/>
  <c r="BJ81" i="1"/>
  <c r="BH80" i="1"/>
  <c r="BI80" i="1"/>
  <c r="BH79" i="1"/>
  <c r="BJ79" i="1"/>
  <c r="BH78" i="1"/>
  <c r="BI78" i="1"/>
  <c r="BH77" i="1"/>
  <c r="BJ77" i="1"/>
  <c r="BH76" i="1"/>
  <c r="BI76" i="1"/>
  <c r="BH75" i="1"/>
  <c r="BJ75" i="1"/>
  <c r="BH74" i="1"/>
  <c r="BI74" i="1"/>
  <c r="BH73" i="1"/>
  <c r="BJ73" i="1"/>
  <c r="BH72" i="1"/>
  <c r="BI72" i="1"/>
  <c r="BH71" i="1"/>
  <c r="BJ71" i="1"/>
  <c r="BH70" i="1"/>
  <c r="BI70" i="1"/>
  <c r="BH69" i="1"/>
  <c r="BJ69" i="1"/>
  <c r="BH68" i="1"/>
  <c r="BI68" i="1"/>
  <c r="BH67" i="1"/>
  <c r="BJ67" i="1"/>
  <c r="BH66" i="1"/>
  <c r="BI66" i="1"/>
  <c r="BH65" i="1"/>
  <c r="BJ65" i="1"/>
  <c r="BH64" i="1"/>
  <c r="BI64" i="1"/>
  <c r="BH63" i="1"/>
  <c r="BJ63" i="1"/>
  <c r="BH62" i="1"/>
  <c r="BI62" i="1"/>
  <c r="BH61" i="1"/>
  <c r="BJ61" i="1"/>
  <c r="BH60" i="1"/>
  <c r="BI60" i="1"/>
  <c r="BH59" i="1"/>
  <c r="BJ59" i="1"/>
  <c r="BH58" i="1"/>
  <c r="BI58" i="1"/>
  <c r="BH57" i="1"/>
  <c r="BJ57" i="1"/>
  <c r="BH56" i="1"/>
  <c r="BI56" i="1"/>
  <c r="BH55" i="1"/>
  <c r="BJ55" i="1"/>
  <c r="BH54" i="1"/>
  <c r="BI54" i="1"/>
  <c r="BH53" i="1"/>
  <c r="BJ53" i="1"/>
  <c r="BH52" i="1"/>
  <c r="BI52" i="1"/>
  <c r="BH51" i="1"/>
  <c r="BJ51" i="1"/>
  <c r="BH50" i="1"/>
  <c r="BI50" i="1"/>
  <c r="BH49" i="1"/>
  <c r="BJ49" i="1"/>
  <c r="BH48" i="1"/>
  <c r="BJ48" i="1"/>
  <c r="BH47" i="1"/>
  <c r="BJ47" i="1"/>
  <c r="BH46" i="1"/>
  <c r="BJ46" i="1"/>
  <c r="BH45" i="1"/>
  <c r="BJ45" i="1"/>
  <c r="BH44" i="1"/>
  <c r="BJ44" i="1"/>
  <c r="BH43" i="1"/>
  <c r="BJ43" i="1"/>
  <c r="BH42" i="1"/>
  <c r="BJ42" i="1"/>
  <c r="BH41" i="1"/>
  <c r="BJ41" i="1"/>
  <c r="BH40" i="1"/>
  <c r="BJ40" i="1"/>
  <c r="BH39" i="1"/>
  <c r="BJ39" i="1"/>
  <c r="BH38" i="1"/>
  <c r="BJ38" i="1"/>
  <c r="BH37" i="1"/>
  <c r="BJ37" i="1"/>
  <c r="BH36" i="1"/>
  <c r="BJ36" i="1"/>
  <c r="BH35" i="1"/>
  <c r="BJ35" i="1"/>
  <c r="BH34" i="1"/>
  <c r="BI34" i="1"/>
  <c r="BH33" i="1"/>
  <c r="BJ33" i="1"/>
  <c r="BH32" i="1"/>
  <c r="BJ32" i="1"/>
  <c r="BH31" i="1"/>
  <c r="BJ31" i="1"/>
  <c r="BH30" i="1"/>
  <c r="BJ30" i="1"/>
  <c r="BH29" i="1"/>
  <c r="BJ29" i="1"/>
  <c r="BH28" i="1"/>
  <c r="BJ28" i="1"/>
  <c r="BH27" i="1"/>
  <c r="BJ27" i="1"/>
  <c r="BH26" i="1"/>
  <c r="BJ26" i="1"/>
  <c r="BH25" i="1"/>
  <c r="BI25" i="1" s="1"/>
  <c r="BJ25" i="1"/>
  <c r="BH24" i="1"/>
  <c r="BJ24" i="1" s="1"/>
  <c r="BH21" i="1"/>
  <c r="BJ21" i="1" s="1"/>
  <c r="BH17" i="1"/>
  <c r="BI17" i="1" s="1"/>
  <c r="BH16" i="1"/>
  <c r="BI16" i="1" s="1"/>
  <c r="BH15" i="1"/>
  <c r="BJ15" i="1" s="1"/>
  <c r="BH13" i="1"/>
  <c r="BJ13" i="1"/>
  <c r="BH12" i="1"/>
  <c r="BJ12" i="1"/>
  <c r="BH11" i="1"/>
  <c r="BJ11" i="1"/>
  <c r="BH10" i="1"/>
  <c r="BI10" i="1"/>
  <c r="BH9" i="1"/>
  <c r="BI9" i="1"/>
  <c r="BH8" i="1"/>
  <c r="BJ8" i="1"/>
  <c r="BH7" i="1"/>
  <c r="BI7" i="1"/>
  <c r="BH6" i="1"/>
  <c r="BJ6" i="1"/>
  <c r="BH4" i="1"/>
  <c r="BJ4" i="1"/>
  <c r="BH114" i="1"/>
  <c r="BJ114" i="1"/>
  <c r="BH113" i="1"/>
  <c r="BI113" i="1"/>
  <c r="BH112" i="1"/>
  <c r="BI112" i="1"/>
  <c r="BH111" i="1"/>
  <c r="BI111" i="1"/>
  <c r="BH110" i="1"/>
  <c r="BI110" i="1"/>
  <c r="BH109" i="1"/>
  <c r="BI109" i="1"/>
  <c r="BH108" i="1"/>
  <c r="BI108" i="1"/>
  <c r="BH107" i="1"/>
  <c r="BI107" i="1"/>
  <c r="BH106" i="1"/>
  <c r="BI106" i="1"/>
  <c r="BI144" i="1"/>
  <c r="BJ90" i="1"/>
  <c r="BI131" i="1"/>
  <c r="BI145" i="1"/>
  <c r="BI149" i="1"/>
  <c r="BI129" i="1"/>
  <c r="BI3" i="1"/>
  <c r="BI5" i="1"/>
  <c r="BI134" i="1"/>
  <c r="BI138" i="1"/>
  <c r="BI142" i="1"/>
  <c r="BI146" i="1"/>
  <c r="BJ100" i="1"/>
  <c r="BI103" i="1"/>
  <c r="BI122" i="1"/>
  <c r="BI126" i="1"/>
  <c r="BI130" i="1"/>
  <c r="BI89" i="1"/>
  <c r="BI105" i="1"/>
  <c r="BI85" i="1"/>
  <c r="BI132" i="1"/>
  <c r="BI128" i="1"/>
  <c r="BI63" i="1"/>
  <c r="BJ76" i="1"/>
  <c r="BI148" i="1"/>
  <c r="BI116" i="1"/>
  <c r="BJ92" i="1"/>
  <c r="BI141" i="1"/>
  <c r="BJ60" i="1"/>
  <c r="BJ117" i="1"/>
  <c r="BI123" i="1"/>
  <c r="BJ68" i="1"/>
  <c r="BJ84" i="1"/>
  <c r="BI121" i="1"/>
  <c r="BI101" i="1"/>
  <c r="BI137" i="1"/>
  <c r="BI61" i="1"/>
  <c r="BI69" i="1"/>
  <c r="BI33" i="1"/>
  <c r="BI77" i="1"/>
  <c r="BI93" i="1"/>
  <c r="BI118" i="1"/>
  <c r="BI57" i="1"/>
  <c r="BI81" i="1"/>
  <c r="BI97" i="1"/>
  <c r="BI45" i="1"/>
  <c r="BI32" i="1"/>
  <c r="BI39" i="1"/>
  <c r="BI140" i="1"/>
  <c r="BI124" i="1"/>
  <c r="BI91" i="1"/>
  <c r="BI136" i="1"/>
  <c r="BI120" i="1"/>
  <c r="BI83" i="1"/>
  <c r="BI43" i="1"/>
  <c r="BI71" i="1"/>
  <c r="BJ74" i="1"/>
  <c r="BI37" i="1"/>
  <c r="BI27" i="1"/>
  <c r="BI95" i="1"/>
  <c r="BI67" i="1"/>
  <c r="BJ110" i="1"/>
  <c r="BJ108" i="1"/>
  <c r="BJ112" i="1"/>
  <c r="BI53" i="1"/>
  <c r="BI73" i="1"/>
  <c r="BJ115" i="1"/>
  <c r="BI41" i="1"/>
  <c r="BJ98" i="1"/>
  <c r="BI11" i="1"/>
  <c r="BI31" i="1"/>
  <c r="BI42" i="1"/>
  <c r="BI48" i="1"/>
  <c r="BI47" i="1"/>
  <c r="BJ82" i="1"/>
  <c r="BI99" i="1"/>
  <c r="BI79" i="1"/>
  <c r="BI59" i="1"/>
  <c r="BJ66" i="1"/>
  <c r="BI114" i="1"/>
  <c r="BJ106" i="1"/>
  <c r="BJ58" i="1"/>
  <c r="BJ56" i="1"/>
  <c r="BI49" i="1"/>
  <c r="BI4" i="1"/>
  <c r="BI13" i="1"/>
  <c r="BJ9" i="1"/>
  <c r="BJ7" i="1"/>
  <c r="BI38" i="1"/>
  <c r="BI35" i="1"/>
  <c r="BI29" i="1"/>
  <c r="BI65" i="1"/>
  <c r="BJ109" i="1"/>
  <c r="BI26" i="1"/>
  <c r="BJ10" i="1"/>
  <c r="BI40" i="1"/>
  <c r="BI87" i="1"/>
  <c r="BI75" i="1"/>
  <c r="BJ111" i="1"/>
  <c r="BI8" i="1"/>
  <c r="BJ52" i="1"/>
  <c r="BJ54" i="1"/>
  <c r="BJ64" i="1"/>
  <c r="BJ72" i="1"/>
  <c r="BJ80" i="1"/>
  <c r="BJ88" i="1"/>
  <c r="BJ96" i="1"/>
  <c r="BJ104" i="1"/>
  <c r="BI30" i="1"/>
  <c r="BI46" i="1"/>
  <c r="BI125" i="1"/>
  <c r="BI133" i="1"/>
  <c r="BI28" i="1"/>
  <c r="BI36" i="1"/>
  <c r="BI147" i="1"/>
  <c r="BI143" i="1"/>
  <c r="BI139" i="1"/>
  <c r="BI135" i="1"/>
  <c r="BI127" i="1"/>
  <c r="BI44" i="1"/>
  <c r="BJ102" i="1"/>
  <c r="BJ94" i="1"/>
  <c r="BJ86" i="1"/>
  <c r="BJ78" i="1"/>
  <c r="BJ70" i="1"/>
  <c r="BJ62" i="1"/>
  <c r="BI55" i="1"/>
  <c r="BI51" i="1"/>
  <c r="BJ107" i="1"/>
  <c r="BJ113" i="1"/>
  <c r="BI12" i="1"/>
  <c r="BI6" i="1"/>
  <c r="BI23" i="1" l="1"/>
  <c r="BJ20" i="1"/>
  <c r="BJ22" i="1"/>
  <c r="BI18" i="1"/>
  <c r="BI24" i="1"/>
  <c r="BI21" i="1"/>
  <c r="BI19" i="1"/>
  <c r="BJ16" i="1"/>
  <c r="BJ17" i="1"/>
  <c r="BI15" i="1"/>
  <c r="BJ14" i="1"/>
</calcChain>
</file>

<file path=xl/sharedStrings.xml><?xml version="1.0" encoding="utf-8"?>
<sst xmlns="http://schemas.openxmlformats.org/spreadsheetml/2006/main" count="2905" uniqueCount="970">
  <si>
    <t>¿ELIMINAR?</t>
  </si>
  <si>
    <t>id_mir</t>
  </si>
  <si>
    <t>Clave_UP</t>
  </si>
  <si>
    <t>UP</t>
  </si>
  <si>
    <t>Clave_UR</t>
  </si>
  <si>
    <t>UR</t>
  </si>
  <si>
    <t>Clave_UEG</t>
  </si>
  <si>
    <t>UEG</t>
  </si>
  <si>
    <t>Clave_PP</t>
  </si>
  <si>
    <t>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</si>
  <si>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</si>
  <si>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</si>
  <si>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</si>
  <si>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</si>
  <si>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</si>
  <si>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</si>
  <si>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</si>
  <si>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</si>
  <si>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</si>
  <si>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</si>
  <si>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</si>
  <si>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</si>
  <si>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</si>
  <si>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</si>
  <si>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</si>
  <si>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</si>
  <si>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</si>
  <si>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</si>
  <si>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</si>
  <si>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</si>
  <si>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</si>
  <si>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</si>
  <si>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</si>
  <si>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</si>
  <si>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Enero</t>
  </si>
  <si>
    <t>Febrero</t>
  </si>
  <si>
    <t>Marzo</t>
  </si>
  <si>
    <t>Abril</t>
  </si>
  <si>
    <t>Mayo</t>
  </si>
  <si>
    <t>Junio</t>
  </si>
  <si>
    <t>Julio</t>
  </si>
  <si>
    <t>Agosto</t>
  </si>
  <si>
    <t>Septiembre</t>
  </si>
  <si>
    <t>Octubre</t>
  </si>
  <si>
    <t>Noviembre</t>
  </si>
  <si>
    <t>Diciembre</t>
  </si>
  <si>
    <t>Cumplimiento programado (Anual) = Meta</t>
  </si>
  <si>
    <t>NO</t>
  </si>
  <si>
    <t>Secretaría de Medio Ambiente y Desarrollo Territorial</t>
  </si>
  <si>
    <t>Parque Metropolitano de Guadalajara</t>
  </si>
  <si>
    <t>Administración y Operación del Parque Metropolitano de Guadalajara</t>
  </si>
  <si>
    <t/>
  </si>
  <si>
    <t>Fin</t>
  </si>
  <si>
    <t xml:space="preserve">Contribuir con mantenimiento, adecuación y conservación para la Administración y Operación del Parque Metropolitano de Guadalajara en condiciones óptimas </t>
  </si>
  <si>
    <t xml:space="preserve">Estadísticas, encuestas, fotografías, reportajes, bitácoras. </t>
  </si>
  <si>
    <t xml:space="preserve">Encuestas realizadas a los usuarios </t>
  </si>
  <si>
    <t xml:space="preserve">Bitácoras, estadísticas, encuestas, fotografías. </t>
  </si>
  <si>
    <t>Regional</t>
  </si>
  <si>
    <t>Usuarios Satisfechos</t>
  </si>
  <si>
    <t>Usuarios que consideran el PMG a un nivel satisfactorio</t>
  </si>
  <si>
    <t>(Usuarios satisfechos/Usuarios satisfechos)*100</t>
  </si>
  <si>
    <t>Promedio</t>
  </si>
  <si>
    <t>P</t>
  </si>
  <si>
    <t>Bimestral</t>
  </si>
  <si>
    <t>Ascendente</t>
  </si>
  <si>
    <t>Propósito</t>
  </si>
  <si>
    <t xml:space="preserve">Se logra que los usuarios cuenten con un Parque Público, Abierto y Gratuito en condiciones óptimas, limpio, seguro y con instalaciones atendidas para la convivencia familiar y la práctica deportiva </t>
  </si>
  <si>
    <t xml:space="preserve">Estadísticas, bitácoras, reportes, encuestas, fotografías </t>
  </si>
  <si>
    <t>Promedio de satisfacción</t>
  </si>
  <si>
    <t>Promedio de usuarios satisfechos</t>
  </si>
  <si>
    <t>(Promedio de satisfacción de usuarios/Promedio de satisfacción de usuarios)*100</t>
  </si>
  <si>
    <t>Número</t>
  </si>
  <si>
    <t>Anual</t>
  </si>
  <si>
    <t>Mantenimientos efectuados a áreas verdes, arbolado, pistas e instalaciones.</t>
  </si>
  <si>
    <t>Actividad</t>
  </si>
  <si>
    <t xml:space="preserve">Número de acciones encaminadas al mantenimiento, adecuación y conservación de las áreas verdes, arbolado, pistas, edificios e instalaciones  </t>
  </si>
  <si>
    <t xml:space="preserve">Reportes, bitácoras, estadísticas, solicitudes de usuarios </t>
  </si>
  <si>
    <t xml:space="preserve">El PMG cumple con el cronograma de acciones de mantenimiento, limpieza y adecuaciones contando con los insumos necesarios </t>
  </si>
  <si>
    <t xml:space="preserve">Estadísticas, acervo fotográfico, encuestas, reportes. </t>
  </si>
  <si>
    <t>Número de acciones efectuadas para el mantenimiento de áreas verdes y arbolado</t>
  </si>
  <si>
    <t>Número de acciones efectuadas para el mantenimiento y conservación de las áreas verdes y arbolado tales como riego, poda, recolección de basura, limpieza, supervisión, etc.</t>
  </si>
  <si>
    <t>(Mantenimientos a áreas verdes, arbolado, edificios, pistas e instalaciones /Mantenimientos a áreas verdes, arbolado, edificios, pistas e instalaciones )*100</t>
  </si>
  <si>
    <t>N</t>
  </si>
  <si>
    <t>Mensual</t>
  </si>
  <si>
    <t>Componente</t>
  </si>
  <si>
    <t xml:space="preserve">Estadísticas, encuestas, reportes, acervo fotográfico </t>
  </si>
  <si>
    <t xml:space="preserve">El PMG es atendido en mantenimiento, limpieza a instalaciones, pistas, limpieza </t>
  </si>
  <si>
    <t>Número de acciones realizadas para el mantenimiento de áreas verdes y arbolado del PMG</t>
  </si>
  <si>
    <t>(Número de acciones efectuadas para el mantenimiento de áreas verdes y arbolado/Número de acciones efectuadas para el mantenimiento de áreas verdes y arbolado)*100</t>
  </si>
  <si>
    <t>Organismo Operador del Parque de la Solidaridad</t>
  </si>
  <si>
    <t>Atención a personas que visitan los parques Solidaridad y Montenegro</t>
  </si>
  <si>
    <t xml:space="preserve">Contribuir al esparcimiento mediante eventos deportivos, culturales y espacios recreativos para la ciudadanía, mediante instalaciones mejoradas y en buen estado </t>
  </si>
  <si>
    <t xml:space="preserve">Reportes elaborados por el Organismo </t>
  </si>
  <si>
    <t xml:space="preserve">Se logra mejorar la imagen y estado de los parques Solidaridad y Roberto Montenegro con mantenimiento y nuevas áreas deportivas en los parques. </t>
  </si>
  <si>
    <t>Estatal</t>
  </si>
  <si>
    <t>Número de servicios y áreas ofrecidos a los usuarios de los parques Solidaridad y Roberto Montenegro</t>
  </si>
  <si>
    <t>Es el número de servicios y áreas ofrecidos a los usuarios de los parques</t>
  </si>
  <si>
    <t>Servicios y áreas que se ofrecen a los usuarios de los parques Solidaridad y Roberto Montenegro alcanzados/Servicios y áreas que se ofrecen a los usuarios de los parques Solidaridad y Roberto Montenegro programados</t>
  </si>
  <si>
    <t>Servicio</t>
  </si>
  <si>
    <t xml:space="preserve">Servicios y áreas que se ofrecen a los usuarios los parques Solidaridad y Roberto Montenegro  </t>
  </si>
  <si>
    <t xml:space="preserve">Se logra la meta de áreas recreativas, deportivas y administrativas mejoradas en los parques Solidaridad y Roberto Montenegro </t>
  </si>
  <si>
    <t>Número de mantenimientos preventivos y correctivos realizados en los parques Solidaridad y Roberto Montenegro</t>
  </si>
  <si>
    <t>Es el número de mantenimientos a las áreas de recreación, deportivas y administración realizados en los parques Solidaridad y Roberto Montenegro</t>
  </si>
  <si>
    <t>Mantenimiento preventivo y correctivo de las áreas de recreación, deportivas y administración de los parques Solidaridad y Roberto Montenegro alcanzados/Mantenimiento de las áreas de recreación, deportivas y administración de los parques Solidaridad y Roberto Montenegro programados</t>
  </si>
  <si>
    <t>Mantenimiento</t>
  </si>
  <si>
    <t>Usuarios en las instalaciones del Parque Solidaridad y Parque Montenegro  atendidos.</t>
  </si>
  <si>
    <t xml:space="preserve">Se alcanza al 100% la meta de usuarios atendidos en los parques Solidaridad y Roberto Montenegro </t>
  </si>
  <si>
    <t>Número de usuarios atendidos en los parques Solidaridad y Roberto Montenegro</t>
  </si>
  <si>
    <t>Es el número de usuarios atendidos en los parques Solidaridad y Roberto Montenegro</t>
  </si>
  <si>
    <t>Usuarios atendidos en las instalaciones de los parques Solidaridad y Roberto Montenegro alcanzados/Usuarios atendidos en las instalaciones del parque Solidaridad y del parque Roberto Montenegro programados</t>
  </si>
  <si>
    <t>Persona</t>
  </si>
  <si>
    <t>Eventos deportivos, culturales y recreativos en el los parques Solidaridad y Montenegro realizados.</t>
  </si>
  <si>
    <t xml:space="preserve">Se alcanza la meta de eventos deportivos, culturales y recreativos programados </t>
  </si>
  <si>
    <t>Número de eventos deportivos, culturales y recreativos realizados en los parques Solidaridad y Roberto Montenegro</t>
  </si>
  <si>
    <t>Es el número de eventos deportivos, culturales y recreativos realizados en los parques Solidaridad y Roberto Montenegro</t>
  </si>
  <si>
    <t>Eventos deportivos, culturales y recreativos realizados en los parques Solidaridad y Roberto Montenegro alcanzados/Eventos deportivos, culturales y recreativos realizados en los parques Solidaridad y Roberto Montenegro programados</t>
  </si>
  <si>
    <t>Evento</t>
  </si>
  <si>
    <t xml:space="preserve">Realizar proyectos de mejora de las instalaciones de los parques Solidaridad y Roberto Montenegro </t>
  </si>
  <si>
    <t xml:space="preserve">Se realizan las obras de remozamiento de las instalaciones en los parque Solidaridad y Roberto Montenegro </t>
  </si>
  <si>
    <t xml:space="preserve">Mantenimiento </t>
  </si>
  <si>
    <t xml:space="preserve">Operación de academia de fútbol Atlas 2000 </t>
  </si>
  <si>
    <t xml:space="preserve">Se logra la meta de niños inscritos en la academia </t>
  </si>
  <si>
    <t>Operación de la academia de fútbol Atlas 2000</t>
  </si>
  <si>
    <t>Número de niños inscritos en la academia de fútbol Atlas 2000</t>
  </si>
  <si>
    <t>Operación de la Academia de fútbol Atlas 2000 con inscripciones alcanzadas/Operación de la Academia de fútbol Atlas 2000 con 350 niños inscritos programados</t>
  </si>
  <si>
    <t>Niño</t>
  </si>
  <si>
    <t xml:space="preserve">Operación y creación de ligas deportivas </t>
  </si>
  <si>
    <t xml:space="preserve">Se logra la meta de operación y creación de ligas deportivas </t>
  </si>
  <si>
    <t>Operación y creación de ligas deportivas</t>
  </si>
  <si>
    <t>Número de ligas deportivas operadas y creadas</t>
  </si>
  <si>
    <t>Operación y creación de ligas deportivas alcanzadas/Operación y creación de ligas deportivas programadas</t>
  </si>
  <si>
    <t>OPD Bosque La Primavera</t>
  </si>
  <si>
    <t>Administración y Manejo del Área de Protección de Flora y Fauna La Primavera</t>
  </si>
  <si>
    <t>Apoyar la adecuada operación y desarrollo del organismo, con transparencia y rendición de cuentas, administrando los recursos humanos materiales y financieros  gestionados.</t>
  </si>
  <si>
    <t>Apoyar la adecuada operación y desarrollo del organismo, con transparencia y rendición de cuentas, administrando los recursos humanos materiales y financieros gestionados.</t>
  </si>
  <si>
    <t>Pag. web: transparencia.info.jalisco.gob.mx/transparencia/organismo/164</t>
  </si>
  <si>
    <t>Se aplican correctamente  las leyes  y normas vigentes que rigen el OPD bosque la primavera</t>
  </si>
  <si>
    <t>Dirección de Administración y Gestión mediante estados financieros contables, presupuestarios, programáticos y económicos, cuenta pública y avances de gestión financiera</t>
  </si>
  <si>
    <t>Reportes de efectividad administrativa y rendición de cuentas</t>
  </si>
  <si>
    <t>Suma de reportes anuales</t>
  </si>
  <si>
    <t>Informe</t>
  </si>
  <si>
    <t>Administrar los recursos humanos, materiales y financieros que permitan la rendición de cuentas</t>
  </si>
  <si>
    <t xml:space="preserve">Pag. web: transparencia.info.jalisco.gob.mx/transparencia/organismo/164 </t>
  </si>
  <si>
    <t xml:space="preserve">Se aplican de manera correcta las leyes y normas vigentes que rigen el OPD bosque la primavera </t>
  </si>
  <si>
    <t xml:space="preserve">Contribuir con la conservación del área de protección de flora y fauna la primavera, mediante una eficaz administración y manejo, preservando el área natural protegida en beneficio de la sociedad  </t>
  </si>
  <si>
    <t xml:space="preserve">Portal del OPD, informe de actividades de la Dirección general </t>
  </si>
  <si>
    <t xml:space="preserve">La disponibilidad presupuestaria del opd es suficiente para el logro de los objetivos planteados </t>
  </si>
  <si>
    <t>Coordinación y supervisión de las acciones de conservación y manejo realizadas por el OPD</t>
  </si>
  <si>
    <t>(Acciones supervisadas/Acciones realizadas)*100</t>
  </si>
  <si>
    <t>Porcentaje</t>
  </si>
  <si>
    <t>Semestral</t>
  </si>
  <si>
    <t xml:space="preserve">El área de protección de flora y fauna la primavera, se protege y se conserva </t>
  </si>
  <si>
    <t>Se cuenta con los recursos humanos especializados para las acciones encomendadas</t>
  </si>
  <si>
    <t xml:space="preserve">Dirección General del OPD Bosque la Primavera </t>
  </si>
  <si>
    <t>Acciones de conservación y manejo que atiendan las necesidades del área de protección de flora y fauna la primavera</t>
  </si>
  <si>
    <t>(Acciones de conservación+Acciones de manejo)</t>
  </si>
  <si>
    <t>Acción</t>
  </si>
  <si>
    <t xml:space="preserve">Propiciar la mejora de los ecosistemas y la no afectación de los mismos, mediante la restauración y conservación de los recursos naturales en el área protegida a través de obras y actividades implementadas </t>
  </si>
  <si>
    <t>Programas, informes, minutas y anexos fotográficos</t>
  </si>
  <si>
    <t>Efectiva coordinación operativa con las instancias institucionales correspondientes, así como la concertación con los propietarios para la realización de las actividades</t>
  </si>
  <si>
    <t>Dirección de conservación y restauración del OPD bosque la primavera, Ayuntamientos, CONAFOR y SEMADET</t>
  </si>
  <si>
    <t>Superficie con trabajos de prevención, restauración y manejo</t>
  </si>
  <si>
    <t>Hectáreas</t>
  </si>
  <si>
    <t>Coordinar la protección y vigilancia de los recursos naturales del área natural protegida de manera permanente, mediante acciones y actividades implementadas.</t>
  </si>
  <si>
    <t>Informes mensuales y bases de datos</t>
  </si>
  <si>
    <t>Personal suficiente y disponible</t>
  </si>
  <si>
    <t xml:space="preserve">Dirección de Protección y Vigilancia del OPD Bosque la Primavera  </t>
  </si>
  <si>
    <t>Operativos para la protección de los recursos naturales del  Área de Protección de Flora y Fauna La Primavera</t>
  </si>
  <si>
    <t>Recorridos de vigilancia en el área de protección de flora y fauna la primavera y puntos de control operando</t>
  </si>
  <si>
    <t>Sumatoria de los operativos realizados</t>
  </si>
  <si>
    <t>Numero de Operativos</t>
  </si>
  <si>
    <t>Fomentar proyectos productivos al interior del área natural protegida, compatibles con la conservación de los recursos naturales y el desarrollo comunitario mediante apoyos implementados</t>
  </si>
  <si>
    <t>Se cuenta con suficiencia presupuestal  en los programas de subsidios para los habitantes del área de protección de flora y fauna la primavera</t>
  </si>
  <si>
    <t xml:space="preserve">Dirección  de productividad y manejo del OPD Bosque la Primavera, CONANP </t>
  </si>
  <si>
    <t>Proyectos aprobados respecto del total de proyectos solicitados</t>
  </si>
  <si>
    <t>(Proyectos aprobados/Proyectos solicitados)*100</t>
  </si>
  <si>
    <t>Reportes de actividades con lista de asistencia y anexo fotográfico</t>
  </si>
  <si>
    <t xml:space="preserve">Dirección de cultura y conocimiento del OPD bosque la primavera    </t>
  </si>
  <si>
    <t>Recorridos de vigilancia y  puntos de control operando</t>
  </si>
  <si>
    <t>Reportes Semanales</t>
  </si>
  <si>
    <t>Protección de los recursos naturales del Área de Protección de Flora y Fauna La Primavera</t>
  </si>
  <si>
    <t>Recorridos de vigilancia en el área de protección de flora y fauna la primavera</t>
  </si>
  <si>
    <t>Suma de Recorridos</t>
  </si>
  <si>
    <t>Recorridos</t>
  </si>
  <si>
    <t>Coadyuvar al desarrollo de los proyectos productivos implementados, acompañando y asesorando a los beneficiarios, personas físicas y morales dentro y en la periferia del área natural protegida.</t>
  </si>
  <si>
    <t>Portal del OPD, portal de CONANP, informes de avances e informes finales</t>
  </si>
  <si>
    <t>Se asignan recursos a los proyectos solicitados por la población objetivo</t>
  </si>
  <si>
    <t>Dirección de productividad y manejo del OPD bosque la primavera</t>
  </si>
  <si>
    <t>Proyectos atendidos respecto del total de proyectos aprobados</t>
  </si>
  <si>
    <t>(Proyectos atendidos/Proyectos aprobados)*100</t>
  </si>
  <si>
    <t xml:space="preserve">Reportes de actividades con lista de asistencia y anexo fotográfico </t>
  </si>
  <si>
    <t>Atención a grupos con enfoque: actividades de  sensibilización ambiental, participación social  y conocimiento científico.</t>
  </si>
  <si>
    <t xml:space="preserve">Atención a grupos con actividades enfocadas a conocimientos del bosque y sensibilización ambiental </t>
  </si>
  <si>
    <t xml:space="preserve">Suma de actividades educativas realizadas </t>
  </si>
  <si>
    <t>Actividades</t>
  </si>
  <si>
    <t>Informes mensuales y base de datos</t>
  </si>
  <si>
    <t>Se cuenta con el personal suficiente y disponible</t>
  </si>
  <si>
    <t>Trazo y construcción, relimpia de brechas cortafuego y líneas negras</t>
  </si>
  <si>
    <t>Sumatoria de metros *20/10000 = hectáreas con trabajos de prevención</t>
  </si>
  <si>
    <t>Dirección General Forestal  y de Sustentabilidad</t>
  </si>
  <si>
    <t>Manejo, Conservación, Restauración y Protección de los ecosistemas del estado.</t>
  </si>
  <si>
    <t xml:space="preserve">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   </t>
  </si>
  <si>
    <t xml:space="preserve">Reporte de avances de Programas Presupuestarios 2016 de la Dirección General Forestal y Sustentabilidad   </t>
  </si>
  <si>
    <t xml:space="preserve">Existen los medios necesarios para la realización de este programa   </t>
  </si>
  <si>
    <t xml:space="preserve">SEMARNAT, INEGI, CONANP, CONAFOR, IITEJ, FIPRODEFO, SEDER y SEMADET </t>
  </si>
  <si>
    <t>Porcentaje de superficie forestal en el estado de Jalisco</t>
  </si>
  <si>
    <t>Contribuir al capital social y a la gobernanza territorial que conlleve al desarrollo social, ambiental y económico de las comunidades locales y sus regiones del estado de Jalisco, mediante la Instrumentación de una política forestal, de conservación, preservación, restauración y aprovechamiento sustentable de los recursos naturales</t>
  </si>
  <si>
    <t>(Porcentaje de superficie forestal en el estado de Jalisco/Superficie total del estado de Jalisco)*100</t>
  </si>
  <si>
    <t xml:space="preserve">Contribuir a la conservación, preservación, restauración y aprovechamiento sustentable de los recursos naturales en el Estado de Jalisco </t>
  </si>
  <si>
    <t xml:space="preserve">Reporte de avances de Programas Presupuestarios 2016 de la Dirección General Forestal y Sustentabilidad </t>
  </si>
  <si>
    <t xml:space="preserve">Existen condiciones climatológicas favorables, cumplimiento a los convenios y acuerdos de coordinación entre diferentes instancias, hay interés y organización social hacia el manejo sustentable de los recursos naturales </t>
  </si>
  <si>
    <t>Superficie preservada, superficie restaurada, superficie con aprovechamiento forestal sustentable (650,000 ha) en el Estado de Jalisco</t>
  </si>
  <si>
    <t>Existen condiciones climatológicas favorables, cumplimiento a los convenios y acuerdos de coordinación entre diferentes instancias, hay interés y organización social hacia el manejo sustentable de los recursos naturales</t>
  </si>
  <si>
    <t>(Superficie con aprovechamiento forestal actual+(1/100)*Aprovechamiento forestal)</t>
  </si>
  <si>
    <t>FALTA CAPTURAR EL PROGRAMADO ENE-DIC</t>
  </si>
  <si>
    <t>Programas implementados fomentando el Desarrollo Forestal Integral mediante la productividad, silvicultura sustentable, profesionalización y organización para el manejo adecuado de los recursos forestales y procurando la conservación de la biodiversidad en el Estado de Jalisco.</t>
  </si>
  <si>
    <t>Reporte de avances de Programas Presupuestarios 2016 de la Dirección General Forestal y Sustentabilidad y Convenios firmados</t>
  </si>
  <si>
    <t>SEMADET, FIPRODEFO, Juntas Intermunicipales, CONAFOR</t>
  </si>
  <si>
    <t>Sumatoria de Convenios Regionales Firmados</t>
  </si>
  <si>
    <t>Convenio</t>
  </si>
  <si>
    <t xml:space="preserve">Diseño de proyectos productivos dirigidos a la población vulnerable (mujeres y jóvenes avecindados) en el área de atención Cuencas Costeras en coordinación con la Secretaría de Desarrollo e Integración Social </t>
  </si>
  <si>
    <t>SEMADET, SEDIS, CONAFOR,  Juntas Intermunicipales,</t>
  </si>
  <si>
    <t xml:space="preserve">Número de Convenios de colaboración  implementados </t>
  </si>
  <si>
    <t xml:space="preserve">La sumatoria de  Convenios de Colaboración firmados                                     </t>
  </si>
  <si>
    <t>Elaboración de  proyectos para la constitución de una cadena productiva para dar valor agregado a las materias primas forestales</t>
  </si>
  <si>
    <t xml:space="preserve">Cumplimiento de acuerdos de coordinación entre las instancias involucradas y liberación oportuna de los recursos financieros   </t>
  </si>
  <si>
    <t xml:space="preserve">SEMADET y CONAFOR </t>
  </si>
  <si>
    <t>Número de proyectos para la producción forestal maderable</t>
  </si>
  <si>
    <t xml:space="preserve">La sumatoria de Proyectos realizados                      </t>
  </si>
  <si>
    <t>Proyecto</t>
  </si>
  <si>
    <t>Fomento y asistencia técnica en reforestación, servicios ambientales, conservación de suelos, desertificación, agua y  aprovechamiento sustentable.</t>
  </si>
  <si>
    <t>Reporte de avances de Programas Presupuestarios 2015 de la Dirección General Forestal y Sustentabilidad solicitudes de los interesados</t>
  </si>
  <si>
    <t>Existen condiciones climatológicas favorables, relación entre las diferentees instancias</t>
  </si>
  <si>
    <t>SEMADET</t>
  </si>
  <si>
    <t>Número de municipios apoyados</t>
  </si>
  <si>
    <t xml:space="preserve">La sumatoria de Municipios Beneficiados con donación de planta </t>
  </si>
  <si>
    <t>Municipio</t>
  </si>
  <si>
    <t>Cuatrimestral</t>
  </si>
  <si>
    <t>Diseño y coordinación de un plan de trabajo de Sanidad Forestal para el Estado de Jalisco a través del Comité Estatal de Sanidad</t>
  </si>
  <si>
    <t>Seguimiento y cumplimiento a los acuerdos en las reuniones con las Dependencias participantes y liberación oportuna del presupuesto</t>
  </si>
  <si>
    <t xml:space="preserve">FIPRODEFO, SEMADET y CONAFOR </t>
  </si>
  <si>
    <t>Plan de Trabajo de sanidad forestal elaborado</t>
  </si>
  <si>
    <t>Plan de trabajo realizado</t>
  </si>
  <si>
    <t>Documento</t>
  </si>
  <si>
    <t>Proyectos productivos forestales sustentables y silvícolas, impulsados, garantizando la conservación integral de los ecosistemas forestales para la salvaguarda de la riqueza biológica del Estado de Jalisco.</t>
  </si>
  <si>
    <t>Existen condiciones climatológicas favorables, cumplimiento a los acuerdos entre diferentes instancias, interés y organización social hacia el manejo sustentable de los recursos naturales</t>
  </si>
  <si>
    <t xml:space="preserve">SEMADET, CONAFOR, Bosque La Primavera, Sierra de Quila, Patronato Nevado de Colima y Municipios </t>
  </si>
  <si>
    <t>Superficie de hectáreas reforestadas</t>
  </si>
  <si>
    <t>Sumatoria de superficies de hectáreas reforestadas</t>
  </si>
  <si>
    <t>Hectárea</t>
  </si>
  <si>
    <t>SI</t>
  </si>
  <si>
    <t xml:space="preserve">Promover la restauración integral de los ecosistemas a fin de reponer la cubierta vegetal y crear condiciones para establecer nuevas áreas para el aprovechamiento sustentable   </t>
  </si>
  <si>
    <t xml:space="preserve">Reporte de avances de Programas Presupuestarios 2016 de la Dirección General Forestal y Sustentabilidad    </t>
  </si>
  <si>
    <t xml:space="preserve">Existen condiciones climatológicas favorables, cumplimiento a los convenios y acuerdos de coordinación entre diferentes instancias, interés y organización social hacia el manejo sustentable de los recursos naturales   </t>
  </si>
  <si>
    <t xml:space="preserve">SEMADET, CONAFOR y Municipios </t>
  </si>
  <si>
    <t>Generar un programa de revegetación, reforestación y restauración ecológica de comunidades vegetales del Estado Jalisco</t>
  </si>
  <si>
    <t>Existen condiciones climatológicas favorables, cumplimiento a los convenios y acuerdos de coordinación entre diferentes instancias, interés y organización social hacia el manejo sustentable de los recursos naturales</t>
  </si>
  <si>
    <t xml:space="preserve">1Programa de revegetación, reforestación y restauración ecológica realizado   </t>
  </si>
  <si>
    <t>Programa</t>
  </si>
  <si>
    <t xml:space="preserve">Participación en la actualización de la Ley Estatal de Desarrollo Forestal </t>
  </si>
  <si>
    <t>Cordinación interna</t>
  </si>
  <si>
    <t xml:space="preserve">SEMADET </t>
  </si>
  <si>
    <t xml:space="preserve">Documento con propuesta de Ley </t>
  </si>
  <si>
    <t>Documento elaborado</t>
  </si>
  <si>
    <t xml:space="preserve">Construcción de una propuesta de la Estrategia Estatal  REDD+(EEREDD+)  a través de un proceso participativo, </t>
  </si>
  <si>
    <t>Seguimiento y cumplimiento a los acuerdos y liberación oportuna del presupuesto</t>
  </si>
  <si>
    <t>SEMADET, CONAFOR, Juntas Intemunicipales</t>
  </si>
  <si>
    <t>Elaboración de documento para la instrumentación de la estrategia REDD+ (EEREDD+)</t>
  </si>
  <si>
    <t xml:space="preserve">Rehabilitación de Instalaciones para la preservación y fomento de los Recursos Naturales Agua Brava   </t>
  </si>
  <si>
    <t xml:space="preserve">Existen las Condiciones climatológicas favorables y liberación oportuna del recurso    </t>
  </si>
  <si>
    <t xml:space="preserve">SEMADET  </t>
  </si>
  <si>
    <t>Municipal</t>
  </si>
  <si>
    <t>Número de obras rehabilitadas en el 2016</t>
  </si>
  <si>
    <t>Rehabilitación de Instalaciones para la preservación y fomento de los Recursos Naturales Agua Brava</t>
  </si>
  <si>
    <t>Sumatoria de Obras de rehabilitación  realizadas</t>
  </si>
  <si>
    <t>Rehabilitación</t>
  </si>
  <si>
    <t>Programa Estatal de Manejo del Fuego, elaborado y ejecutado para la protección de los ecosistemas forestales del Estado de Jalisco.</t>
  </si>
  <si>
    <t xml:space="preserve">Integración de Brigadas Institucionales para la operación en la prevención y combate de incendios forestales para disminuir la afectación por incendios forestales durante el 2016   </t>
  </si>
  <si>
    <t xml:space="preserve">Cumplimiento a los convenios y acuerdos de coordinación entre diferentes instancias, interés de los municipios y sociedad civil de las normas del manejo del fuego (NOM-015)   </t>
  </si>
  <si>
    <t xml:space="preserve">SEMARNAT, CONANP, CONAFOR, y SEMADET, UNASIL  </t>
  </si>
  <si>
    <t xml:space="preserve">Integración de 60 Brigadas Institucionales </t>
  </si>
  <si>
    <t>Integración de Brigadas Institucionales para la operación en la prevención y combate de incendios forestales para disminuir la afectación por incendios forestales durante el 2016</t>
  </si>
  <si>
    <t>Sumatoria de Integración de Brigadas Institucionales</t>
  </si>
  <si>
    <t>Brigadas</t>
  </si>
  <si>
    <t xml:space="preserve">Difusión de la normatividad en materia de protección contra incendios forestales a través de talleres/conferencias </t>
  </si>
  <si>
    <t xml:space="preserve">Adelanto del periodo crítico de incendios por factores meteorológicos extremos. Disponibilidad de los municipios prioritarios de atención en materia de prevención de incendios </t>
  </si>
  <si>
    <t>Número de Taller</t>
  </si>
  <si>
    <t>Difusión de la normatividad en materia de protección contra incendios forestales a través de talleres/conferencias</t>
  </si>
  <si>
    <t>Sumatoria de Talleres en materia de protección contra incendios forestales</t>
  </si>
  <si>
    <t>Talleres</t>
  </si>
  <si>
    <t xml:space="preserve">Equipamiento de Brigadas Institucionales para la operación en la prevención y combate de incendios forestales para disminuir la afectación por incendios forestales durante el 2016   </t>
  </si>
  <si>
    <t xml:space="preserve">Disponibilidad de presupuesto suficiente. Adquisición del equipo de protección, herramientas y equipo menor especializado en tiempo y forma   </t>
  </si>
  <si>
    <t xml:space="preserve">Equipamiento de 60 Brigadas Institucionales </t>
  </si>
  <si>
    <t>Equipamiento de Brigadas Institucionales para la operación en la prevención y combate de incendios forestales para disminuir la afectación por incendios forestales durante el 2016</t>
  </si>
  <si>
    <t>Sumatoria de brigadas institucionales equipadas</t>
  </si>
  <si>
    <t xml:space="preserve">Cursos Básicos y Especializados de capacitación en materia de incendios forestales impartidos   </t>
  </si>
  <si>
    <t xml:space="preserve">Disponibilidad de presupuesto en tiempo. Adelanto del periodo crítico de incendios por factores meteorológicos extremos   </t>
  </si>
  <si>
    <t xml:space="preserve">CONAFOR y SEMADET </t>
  </si>
  <si>
    <t>Cursos Básicos y Especializados impartidos</t>
  </si>
  <si>
    <t>Sumatoria de Cursos Básicos y Especializados impartidos</t>
  </si>
  <si>
    <t>Cursos</t>
  </si>
  <si>
    <t xml:space="preserve">Programas de Manejo y aprovechamiento sustentable de ecosistemas y biodiversidad en áreas naturales protegidas y sitios prioritarios de conservación implementados. </t>
  </si>
  <si>
    <t xml:space="preserve">Construcción y mantenimiento de Brechas corta fuego en áreas prioritarias de protección contra incendios   </t>
  </si>
  <si>
    <t xml:space="preserve">Disponibilidad de presupuesto en tiempo. Contratación de personal eventual a partir de diciembre a junio del siguiente año. Adelanto del periodo crítico de incendios por factores meteorológicos extremos   </t>
  </si>
  <si>
    <t xml:space="preserve">CONAFOR, SEMADET y Municipios </t>
  </si>
  <si>
    <t>Kilómetros de Construcción y Mantenimiento de Brechas Cortafuego (Km)</t>
  </si>
  <si>
    <t>Construcción y mantenimiento de Brechas corta fuego en áreas prioritarias de protección contra incendios</t>
  </si>
  <si>
    <t xml:space="preserve">Sumatoria de Kilómetros de Construcción y/o Mantenimiento de Brechas Cortafuego </t>
  </si>
  <si>
    <t>Km</t>
  </si>
  <si>
    <t xml:space="preserve">Elaboración de líneas negras para la reducción de combustible en derecho de vía para cortar la continuidad horizontal de la vegetación   </t>
  </si>
  <si>
    <t>Kilómetros de elaboración de Líneas Negras (Km)</t>
  </si>
  <si>
    <t>Elaboración de líneas negras para la reducción de combustible en derecho de vía para cortar la continuidad horizontal de la vegetación</t>
  </si>
  <si>
    <t xml:space="preserve">Sumatoria de Kilómetros de elaboración de Líneas Negras </t>
  </si>
  <si>
    <t xml:space="preserve">Programas de Manejo y aprovechamiento sustentable de ecosistemas y biodiversidad en áreas naturales protegidas y sitios prioritarios de conservación implementados.  </t>
  </si>
  <si>
    <t xml:space="preserve">Existen las condiciones climatológicas favorables, hay cumplimiento a los convenios y acuerdos de coordinación entre diferentes instancias, hay interés y organización social hacia el manejo sustentable de los recursos naturales   </t>
  </si>
  <si>
    <t xml:space="preserve">CONANP, SEMADET </t>
  </si>
  <si>
    <t xml:space="preserve">Superficie (73,033.63 ) de las  Áreas Naturales Protegidas con administración, supervisión y operación por el estado de Jalisco. </t>
  </si>
  <si>
    <t>Programas de Manejo y aprovechamiento sustentable de ecosistemas y biodiversidad en áreas naturales protegidas y sitios prioritarios de conservación implementados.</t>
  </si>
  <si>
    <t>RP</t>
  </si>
  <si>
    <t xml:space="preserve">Ejecución de los programas de manejo de las áreas naturales protegidas estatales y federales coadministradas.   </t>
  </si>
  <si>
    <t xml:space="preserve">Existe la disponibilidad y los medios necesarios, hay interés y organización social hacia el manejo sustentable de los recursos naturales, hay cumplimiento de los convenios y acuerdos de coordinación entre diferentes instancias   </t>
  </si>
  <si>
    <t>Programas de Manejo a ejecutar</t>
  </si>
  <si>
    <t>Ejecución de los programas de manejo de las áreas naturales protegidas estatales y federales coadministradas.</t>
  </si>
  <si>
    <t xml:space="preserve">Incorporación de áreas de conservación y corredores bioculturales regionales   </t>
  </si>
  <si>
    <t xml:space="preserve">Acuerdos, Decretos o Certificados, firmados y publicados por los diferentes órdenes de gobierno en los medios oficiales de comunicación en el año 2016   </t>
  </si>
  <si>
    <t xml:space="preserve">Existe el cumplimiento a los convenios y acuerdos de coordinación entre diferentes instancias y no existe oposición por parte de dueños y poseedores del territorio   </t>
  </si>
  <si>
    <t>Superficie de ecosistemas incorporados a instrumentos de conservación y manejo en Jalisco</t>
  </si>
  <si>
    <t>Incorporación de áreas de conservación y corredores bioculturales regionales</t>
  </si>
  <si>
    <t>Sumatoria de Superficies de ecosistemas incorporados</t>
  </si>
  <si>
    <t xml:space="preserve">Contribución a la conservación, aprovechamiento sustentable y recuperación ambiental de ecosistemas de humedal prioritarios en el Estado de Jalisco   </t>
  </si>
  <si>
    <t xml:space="preserve">Reporte de avances de programas presupuestarios 2016 de la Dirección General Forestal y Sustentabilidad   </t>
  </si>
  <si>
    <t xml:space="preserve">Existe interés y organización social para el manejo sustentable de los recursos naturales, hay cumplimiento de los convenios y acuerdos de coordinación entre diferentes instancias   </t>
  </si>
  <si>
    <t>Número de proyectos en los ecosistemas de humedales prioritarios</t>
  </si>
  <si>
    <t>Contribución a la conservación, aprovechamiento sustentable y recuperación ambiental de ecosistemas de humedal prioritarios en el Estado de Jalisco</t>
  </si>
  <si>
    <t xml:space="preserve">La Sumatoria de proyectos </t>
  </si>
  <si>
    <t xml:space="preserve">Cumplimiento a los convenios y acuerdos de coordinación entre diferentes instancias, interés y organización social hacia el manejo sustentable de los recursos naturales, liberación oportuna de los recursos financieros </t>
  </si>
  <si>
    <r>
      <rPr>
        <sz val="10"/>
        <rFont val="Calibri"/>
        <family val="2"/>
        <scheme val="minor"/>
      </rPr>
      <t xml:space="preserve">Reporte de avances de Programas Presupuestarios 2016 de la Dirección General Forestal y Sustentabilidad, </t>
    </r>
    <r>
      <rPr>
        <sz val="10"/>
        <color rgb="FFFF0000"/>
        <rFont val="Calibri"/>
        <family val="2"/>
        <scheme val="minor"/>
      </rPr>
      <t>minutas y listas de asistencia</t>
    </r>
  </si>
  <si>
    <t>Activación de Comités Regionales para coordinación de actividades de prevención y combate de incendios forestales</t>
  </si>
  <si>
    <t xml:space="preserve">Sumatoria de Comités Regionales para la coordinación de actividades de prevención y combate de incendios forestales </t>
  </si>
  <si>
    <t>Procuraduría Estatal de Protección al Ambiente (PROEPA)</t>
  </si>
  <si>
    <t>Normatividad, Seguridad y Justicia Ambiental</t>
  </si>
  <si>
    <t>Sistema de requerimientos ambientales administrativos implementado para la  ampliación de  la cobertura de regularización ambiental de establecimientos obligados.</t>
  </si>
  <si>
    <t xml:space="preserve">Informes de actividades de la Procuraduría. </t>
  </si>
  <si>
    <t xml:space="preserve">Existe la realización de las actividades programadas </t>
  </si>
  <si>
    <t xml:space="preserve">Informe de actividades de la Procuraduría Estatal de Protección al Ambiente , SEMADET </t>
  </si>
  <si>
    <t>Número de requerimiento administrativo ambiental notificados</t>
  </si>
  <si>
    <t>Número de Requerimiento administrativo ambiental notificados</t>
  </si>
  <si>
    <t>Requerimientos</t>
  </si>
  <si>
    <t xml:space="preserve">A fin de contribuir en la atención a la problemática ambiental del estado la Procuraduría debe difundir tanto las normas ambientales existentes como las mejores prácticas técnicas para su cumplimiento ante actores relevantes, agrupaciones e interesados en estos temas </t>
  </si>
  <si>
    <t xml:space="preserve">Informes de actividades de la Procuraduría.   </t>
  </si>
  <si>
    <t xml:space="preserve">Existe interés por parte de la población para atender los eventos </t>
  </si>
  <si>
    <t>Número de eventos de divulgación de la normatividad ambiental y mejora de las prácticas</t>
  </si>
  <si>
    <t>Número de eventos</t>
  </si>
  <si>
    <t>Eventos</t>
  </si>
  <si>
    <t>Contribuir a mejorar las condiciones del medio ambiente jalisciense mediante la vigilancia y sanción de las normas correspondientes y otras medidas preventivas y de fomento</t>
  </si>
  <si>
    <t>Informes de actividades de la Procuraduría</t>
  </si>
  <si>
    <t>Se cumple con el propósito programado</t>
  </si>
  <si>
    <t>Número de informes de las actividades realizadas por la Procuraduría Estatal de Protección al Ambiente.</t>
  </si>
  <si>
    <t>Informe de actividades</t>
  </si>
  <si>
    <t xml:space="preserve">La población cuenta con un medio ambiente sano que permite el desarrollo sustentable del estado de Jalisco en razón de la contribución de la Procuraduría  </t>
  </si>
  <si>
    <t xml:space="preserve">Informes de actividades de la Procuraduría </t>
  </si>
  <si>
    <t xml:space="preserve">Existen las condiciones necesarias para cumplir las actividades programadas </t>
  </si>
  <si>
    <t>Porcentaje de eficacia del procedimiento administrativo ambiental</t>
  </si>
  <si>
    <t>Empresas verificadas que dieron cumplimiento a la normatividad ambiental*100/Empresas inspeccionadas</t>
  </si>
  <si>
    <t>(Empresas verificadas que dieron cumplimiento a la normatividad ambiental/Número de empresas programadas a verificar)*100</t>
  </si>
  <si>
    <t>Inspecciones y vigilancias ambientales realizadas se verifica el cumplimiento del marco legal ambiental, en el Estado de Jalisco</t>
  </si>
  <si>
    <t xml:space="preserve">Inspecciones y vigilancias ambientales realizadas se verifica el cumplimiento del marco legal ambiental, en el Estado de Jalisco </t>
  </si>
  <si>
    <t>Número de actos de inspección y verificación.</t>
  </si>
  <si>
    <t>Inspecciones y vigilancias ambientales realizadas para verifica el cumplimiento del marco legal ambiental, en el Estado de Jalisco</t>
  </si>
  <si>
    <t>Número de visitas de verificación o inspección realizadas</t>
  </si>
  <si>
    <t>Inspección/verificación</t>
  </si>
  <si>
    <t xml:space="preserve">Consiste en atender  la denuncia ciudadana mediante un esquema de priorización de relevancia ambiental </t>
  </si>
  <si>
    <t xml:space="preserve">Existe la  capacidad operativa suficiente para atender en tiempo y forma las denuncias presentadas </t>
  </si>
  <si>
    <t>Porcentaje de denuncias ambientales atendidas</t>
  </si>
  <si>
    <t>Consiste en atender  la denuncia ciudadana mediante un esquema de priorización de relevancia ambiental</t>
  </si>
  <si>
    <t>Número de denuncias recibidas/Número de denuncias atendidas*100</t>
  </si>
  <si>
    <t>Denuncias</t>
  </si>
  <si>
    <t>Acciones de acercamiento concertadas con empresarios y autoridades municipales  para la mejora del cumplimiento a la normatividad ambiental</t>
  </si>
  <si>
    <t xml:space="preserve">Acciones de acercamiento concertadas con empresarios y autoridades municipales  para la mejora del cumplimiento a la normatividad ambiental </t>
  </si>
  <si>
    <t xml:space="preserve">Se cuenta con la colaboración y disposición de las demás autoridades ambientales </t>
  </si>
  <si>
    <t>Número de Reunión de concertación realizadas</t>
  </si>
  <si>
    <t>Acciones para la mejora del cumplimiento a la normatividad concertadas.</t>
  </si>
  <si>
    <t>Reunión</t>
  </si>
  <si>
    <t>Asesorar a la población para el ejercicio de sus derechos en materia ambiental, así como para desahogar los procedimientos que se les hubiera iniciado.</t>
  </si>
  <si>
    <t xml:space="preserve">Se requiera la asesoría por parte de los usuarios y se cuente con recursos humanos suficientes para atender la demanda </t>
  </si>
  <si>
    <t>Número de asesorías ciudadanas atendidas</t>
  </si>
  <si>
    <t>Horas de atención ciudadana</t>
  </si>
  <si>
    <t>Asesoría</t>
  </si>
  <si>
    <t xml:space="preserve"> Existe interés por parte de la población para atender los eventos </t>
  </si>
  <si>
    <t>Fortalecimiento de las capacidades técnicas de la Proepa mediante  capacitación especializada y el uso de tecnología de punta obteniendo mejor personal técnico especializado.</t>
  </si>
  <si>
    <t xml:space="preserve"> Se cuenta con los proveedores adecuados para impartir la capacitación requerida   </t>
  </si>
  <si>
    <t>Número de funcionarios capacitados</t>
  </si>
  <si>
    <t>Cantidad de funcionarios que son capacitados</t>
  </si>
  <si>
    <t>Funcionarios capacitados</t>
  </si>
  <si>
    <t xml:space="preserve">Capacidades institucionales relacionadas con la justicia ambiental fortalecidas </t>
  </si>
  <si>
    <t xml:space="preserve">Se dictamine como viable la necesidad de efectuar reformas al marco legal </t>
  </si>
  <si>
    <t>Número proyectos normativos impulsados</t>
  </si>
  <si>
    <t>Número proyectos normativos</t>
  </si>
  <si>
    <t xml:space="preserve">Número proyectos normativos </t>
  </si>
  <si>
    <t>Proyectos</t>
  </si>
  <si>
    <t xml:space="preserve">Dirección General de Protección y Gestión Ambiental </t>
  </si>
  <si>
    <t>Gestión Sustentable del Territorio</t>
  </si>
  <si>
    <t xml:space="preserve">Contribuir a definir, promover e instrumentar las medidas de prevención, control y disminución de la contaminación y sus efectos negativos sobre el ambiente, mediante procesos de monitoreo, regulación y certificación eficientes.   </t>
  </si>
  <si>
    <t xml:space="preserve">Informes documentales.   </t>
  </si>
  <si>
    <t xml:space="preserve">Se dan procesos de coordinación con otras dependencias y niveles del sector público que posibilitan incidir en la problemática ambiental. </t>
  </si>
  <si>
    <t xml:space="preserve">Dirección de Protección y Gestión Ambiental SEMADET. </t>
  </si>
  <si>
    <t>Porcentaje de actuación para la prevención y gestión ambiental.</t>
  </si>
  <si>
    <t>Eficiencia en los cursos de acción dirigidos a  bordar la problemática ambiental de competencia estatal</t>
  </si>
  <si>
    <t>(Proyectos en curso/proyectos programados)*100</t>
  </si>
  <si>
    <t xml:space="preserve">Porcentaje de avance </t>
  </si>
  <si>
    <t xml:space="preserve">Prevención, control y disminución de la contaminación ambiental en Jalisco.   </t>
  </si>
  <si>
    <t xml:space="preserve">Bases de datos de la Dirección General de Protección y Gestión Ambiental   </t>
  </si>
  <si>
    <t xml:space="preserve">Se cuenta con un censo actualizado de los establecimientos industriales.   </t>
  </si>
  <si>
    <t xml:space="preserve">Dirección de Protección y Gestión Ambiental, SEMADET. </t>
  </si>
  <si>
    <t>Porcentaje de establecimientos regulados en materia ambiental de competencia estatal.</t>
  </si>
  <si>
    <t>La cobertura de regulación de competencia estatal ante el universo de actividades sujetas a ser reguladas.</t>
  </si>
  <si>
    <t>(Actividades de competencia estatal cumpliendo con normatividad ambiental/actividades sujetas a cumplir con normatividad ambiental estatal)*100</t>
  </si>
  <si>
    <t>Establecimientos y/o actividades reguladas</t>
  </si>
  <si>
    <t>Acciones de prevención y control de la contaminación implementadas</t>
  </si>
  <si>
    <t xml:space="preserve">Acciones de prevención y control de la contaminación implementadas </t>
  </si>
  <si>
    <t xml:space="preserve">Estadísticas de la Dirección General de Protección y Gestión Ambiental </t>
  </si>
  <si>
    <t xml:space="preserve">Existe la información necesaria para evaluar problemática ambiental y a partir de su análisis se definen cursos de acción. </t>
  </si>
  <si>
    <t xml:space="preserve">Informe anual 2016 de la Dirección General de Protección y Gestión Ambiental </t>
  </si>
  <si>
    <t>Porcentaje de avance en la implementación de acciones</t>
  </si>
  <si>
    <t>Porcentaje de cumplimiento a la programación anual de acciones de prevención y control de la contaminación ambiental en el ámbito de la competencia estatal.</t>
  </si>
  <si>
    <t>(acciones implementadas/acciones programadas)*100</t>
  </si>
  <si>
    <t xml:space="preserve">porcentaje de avance </t>
  </si>
  <si>
    <t>Trámites y programas para el manejo integral de residuos evaluados</t>
  </si>
  <si>
    <t xml:space="preserve">Trámites y programas para el manejo integral de residuos evaluados </t>
  </si>
  <si>
    <t xml:space="preserve">Documentos emitidos, actualizados y publicados  por parte de las autoridades estatales y municipales  competentes. </t>
  </si>
  <si>
    <t xml:space="preserve">Las actividades y establecimientos obligados  a presentar trámites en materia de residuos conocen y cubren los requerimientos del proceso </t>
  </si>
  <si>
    <t xml:space="preserve">Base de datos de Autorizaciones para etapas de manejo de Residuos de Manejo Especial, SEMADET. </t>
  </si>
  <si>
    <t>Porcentaje de eficiencia en la resolución de trámites para autorización de manejo integral de residuos</t>
  </si>
  <si>
    <t>Eficiencia en la resolución de solicitudes para la gestión integral de residuos de manejo especial</t>
  </si>
  <si>
    <t>(número de resoluciones en tiempo y forma/ número de trámites ingresados)*100</t>
  </si>
  <si>
    <t>Porcentaje en documento emitidos</t>
  </si>
  <si>
    <t>Trámites de licencia atmosférica y generador de residuos de manejo especial evaluados</t>
  </si>
  <si>
    <t xml:space="preserve">Trámites de licencia atmosférica y generador de residuos de manejo especial evaluados </t>
  </si>
  <si>
    <t xml:space="preserve">Bases de datos e inventarios de emisiones de  fuentes fijas locales y de generación de residuos de  manejo especial   </t>
  </si>
  <si>
    <t xml:space="preserve">Bases de datos de seguimiento a trámites de Cédulas de operación anual, Licencias en materia de atmósfera, Registros de Generadores de Residuos de Manejo Especial  SEMADET. </t>
  </si>
  <si>
    <t>Trámites ambientales evaluados en materia de atmósfera y generadores de residuos de manejo especial</t>
  </si>
  <si>
    <t>Trámites ambientales evaluados en materia de fuentes fijas de jurisdicción  local y generadores de residuos de manejo especial</t>
  </si>
  <si>
    <t>(número de trámites evaluados/ número de trámites ingresados)*100</t>
  </si>
  <si>
    <t>Porcentaje de trámites</t>
  </si>
  <si>
    <t>"Medidas para mejorar la calidad del aire en zona metropolitana, localidades y espacios rurales implementadas."</t>
  </si>
  <si>
    <t>Medidas para mejorar la calidad del aire en zona metropolitana, localidades y espacios rurales implementadas.</t>
  </si>
  <si>
    <t xml:space="preserve">Informe de evaluación y seguimiento (Comité  ProAire Jalisco) </t>
  </si>
  <si>
    <t xml:space="preserve">Siempre y cuando se cuente con la validación  presupuestal y participen todas las dependencias  públicas e instituciones involucradas (autoridades  federales, estatales, municipales, sectores privado,  social, académico y de investigación). </t>
  </si>
  <si>
    <t xml:space="preserve">Informe Anual del ProAire, Dirección de Gestión de Calidad del Aire SEMADET. </t>
  </si>
  <si>
    <t>Número de medidas implementadas</t>
  </si>
  <si>
    <t>Medidas implementadas orientadas a reducir las emisiones contaminantes a la atmósfera contempladas en el ProAire Jalisco</t>
  </si>
  <si>
    <t>Número de medidas implementadas en el año</t>
  </si>
  <si>
    <t>número de medidas implementadas en el año</t>
  </si>
  <si>
    <t>Nuevo proceso de evaluación de impacto ambiental de competencia estatal implementado ELIMINAR NUEVO YA QUE PARECE ACTIVIDAD</t>
  </si>
  <si>
    <t xml:space="preserve">Nuevo proceso de evaluación de impacto ambiental de competencia estatal implementado ELIMINAR NUEVO YA QUE PARECE ACTIVIDAD </t>
  </si>
  <si>
    <t xml:space="preserve">Dirección de  Evaluación Impacto Ambiental </t>
  </si>
  <si>
    <t xml:space="preserve">Están instaladas las capacidades técnicas y administrativas para implementación del proceso </t>
  </si>
  <si>
    <t xml:space="preserve">Dirección de Impacto Ambiental SEMADET. </t>
  </si>
  <si>
    <t>Porcentaje de avance en la implementación del nuevo proceso de evaluación de impacto ambiental</t>
  </si>
  <si>
    <t>Avance en el proceso de implementación de nuevo proceso para la  Evaluación de Impacto Ambiental de proyectos de competencia estatal.</t>
  </si>
  <si>
    <t>(número de instrumentos actualizados/número de instrumentos totales)*100</t>
  </si>
  <si>
    <t xml:space="preserve">Procesar Información ambiental  ingresada a  través de trámites  </t>
  </si>
  <si>
    <t xml:space="preserve">Estadísticas y diagnósticos ambientales de actividades de competencia estatal, Dirección General de Protección y Gestión Ambiental </t>
  </si>
  <si>
    <t xml:space="preserve">Se cuenta con la plataforma tecnológica que permite el procesamiento de información  </t>
  </si>
  <si>
    <t xml:space="preserve">Dirección General de Protección y Gestión ambiental SEMADET. </t>
  </si>
  <si>
    <t>Trámites ambientales integrados en plataforma tecnológica</t>
  </si>
  <si>
    <t>Número de trámites ambientales en los que se aplica mejora regulatoria</t>
  </si>
  <si>
    <t>Trámites</t>
  </si>
  <si>
    <t xml:space="preserve">Emisión de respuesta de trámites y programas para el manejo integral de residuos evaluados </t>
  </si>
  <si>
    <t xml:space="preserve">Archivo digital de la Dirección General de Protección y Gestión Ambiental </t>
  </si>
  <si>
    <t xml:space="preserve">Se reciben el número de solicitudes correspondientes a la meta de resoluciones anuales. </t>
  </si>
  <si>
    <t>Respuestas a los trámites en materia de residuos de manejo especial</t>
  </si>
  <si>
    <t>Número de resoluciones emitidas para los  trámites en materia de residuos de manejo especial</t>
  </si>
  <si>
    <t>Documentos oficiales emitidos</t>
  </si>
  <si>
    <t xml:space="preserve">Emisión de respuesta de trámites de licencia atmosférica, registro de generador de residuos de manejo especial y cédula de operación anual evaluados </t>
  </si>
  <si>
    <t xml:space="preserve">Bases de datos de seguimiento a trámites de Cédulas de operación anual, Licencias en  materia de atmósfera y Registros de Generadores de Residuos de Manejo Especial </t>
  </si>
  <si>
    <t xml:space="preserve">La meta anual de 3500 documentos emitidos depende del número de solicitudes recibidas </t>
  </si>
  <si>
    <t xml:space="preserve">Bases de datos de seguimiento a trámites de Cédulas de operación anual, Licencias en materia de atmósfera y Registros de Generadores de Residuos de Manejo Especial </t>
  </si>
  <si>
    <t>Bases de datos de seguimiento a trámites de Cédulas de operación anual, Licencias en materia de atmósfera y Registros de Generadores de Residuos de Manejo Especial</t>
  </si>
  <si>
    <t>Bases de datos de seguimiento  a trámites de Cédulas de  operación anual, Licencias en  materia de atmósfera y Registros  de Generadores de Residuos  de Manejo Especial</t>
  </si>
  <si>
    <t xml:space="preserve">Número de resoluciones emitidas para los trámites en materia de licencia atmosférica, registro de generador de residuos de manejo especial y cédula de operación anual </t>
  </si>
  <si>
    <t>La meta anual de 3500 documentos emitidos depende del número de solicitudes recibidas</t>
  </si>
  <si>
    <t xml:space="preserve">Nuevo Programa de Verificación Vehicular Obligatoria </t>
  </si>
  <si>
    <t xml:space="preserve">Informe Anual del ProAire 2016   </t>
  </si>
  <si>
    <t xml:space="preserve">Se cuenta con recurso presupuestal para la contratación de consultoría y capacitación especializada. </t>
  </si>
  <si>
    <t xml:space="preserve">Validación y publicación de nuevo Programa en el Periódico Oficial </t>
  </si>
  <si>
    <t>Porcentaje de avance en la implementación del nuevo Programa de Verificación vehicular obligatoria</t>
  </si>
  <si>
    <t>(Número de componentes implementados /Número total  de componentes del nuevo Programa)*100</t>
  </si>
  <si>
    <t>porcentaje</t>
  </si>
  <si>
    <t xml:space="preserve">Evaluación de Impacto Ambiental bajo nuevo proceso </t>
  </si>
  <si>
    <t xml:space="preserve">Resoluciones emitidas   </t>
  </si>
  <si>
    <t xml:space="preserve">La capacitación propuesta es autorizada y financiada.   </t>
  </si>
  <si>
    <t>Número de dictámenes bajo nuevo modelo de Evaluación de Impacto Ambiental</t>
  </si>
  <si>
    <t>(Número de dictámenes bajo nuevo proceso/número total de dictámenes emitidos en el año)*100</t>
  </si>
  <si>
    <t>Dirección General de Planeación y Ordenamiento Territorial</t>
  </si>
  <si>
    <t>Planeación y Ordenamiento Territorial</t>
  </si>
  <si>
    <t xml:space="preserve">Contribuir a la planeación  y ordenamiento del territorio del estado de Jalisco a través de criterios de sustentabilidad para un mejor aprovechamiento de los recursos naturales.  </t>
  </si>
  <si>
    <t xml:space="preserve">Documentos, actas, minutas, listas de asistencia, fotografías </t>
  </si>
  <si>
    <t xml:space="preserve">La colaboración de los tres ordenes de gobierno genera las condiciones para lograr la planeación y el ordenamiento del territorio. </t>
  </si>
  <si>
    <t xml:space="preserve">SEMADET /DGPOT </t>
  </si>
  <si>
    <t>Programa de Ordenamiento Ecológico y Territorial  del estado de Jalisco</t>
  </si>
  <si>
    <t>Número de documentos de  elaborados para el ordenamiento ecológico y territorial.</t>
  </si>
  <si>
    <t>Número de documentos impulsados</t>
  </si>
  <si>
    <t>La población del estado de Jalisco tienen acceso a un medio ambiente equilibrado y un uso eficiente del territorio con apoyo de los sistemas de información geográfica con una planeación y ordenamiento eficiente del territorio.</t>
  </si>
  <si>
    <t>Documentos, actas, minutas, listas de asistencia, fotografías</t>
  </si>
  <si>
    <t>Los habitantes del estado de Jalisco tienen acceso a un uso eficiente del territorio, y existen las condiciones para su aplicación y el uso generalizado de la población.</t>
  </si>
  <si>
    <t xml:space="preserve">SEMADET/DGPOT </t>
  </si>
  <si>
    <t>número de documentos</t>
  </si>
  <si>
    <t>Número de documentos</t>
  </si>
  <si>
    <t xml:space="preserve">Programa de Ordenamiento Ecológico y Territorial  del estado de Jalisco desarrollado. </t>
  </si>
  <si>
    <t xml:space="preserve">Programa de Ordenamiento Ecológico y Territorial  del estado de Jalisco desarrollado.  </t>
  </si>
  <si>
    <t xml:space="preserve">Documentos, actas, minutas, listas de asistencia, fotografías   </t>
  </si>
  <si>
    <t xml:space="preserve">Se cuenta con los recursos económicos y técnicos para elaborar el Programa de Ordenamiento Ecológico y Territorial del estado.   </t>
  </si>
  <si>
    <t>Número de documentos de apoyo elaborados para el ordenamiento</t>
  </si>
  <si>
    <t>documento</t>
  </si>
  <si>
    <t xml:space="preserve">Entrega de la Primera etapa del Ordenamiento Ecológico y Territorial del estado.   </t>
  </si>
  <si>
    <t xml:space="preserve">Se entrega terminado el documento de la primera etapa del Ordenamiento Ecológico y Territorial del estado.   </t>
  </si>
  <si>
    <t xml:space="preserve">Firma de convenios con los proveedores para iniciar los trabajos del Ordenamiento Ecológico y Territorial.   </t>
  </si>
  <si>
    <t xml:space="preserve">La firma del convenio se realiza con los términos de referencia autorizados.   </t>
  </si>
  <si>
    <t xml:space="preserve">Sistema de información Geográfica en el desarrollo ecológico y territorial del estado de Jalisco para realizar el análisis, consulta y manipulación de información de la Semadet aplicado. </t>
  </si>
  <si>
    <t xml:space="preserve">Sistema de información Geográfica en el desarrollo ecológico y territorial del estado de Jalisco para realizar el análisis, consulta y manipulación de información de la Semadet aplicado.  </t>
  </si>
  <si>
    <t xml:space="preserve">Documentos, imágenes satelitales, archivos cartográficos, información georreferenciada, base de datos   </t>
  </si>
  <si>
    <t xml:space="preserve">Se cuenta con la colaboración de las dependencias federales, estatales y municipales para el desarrollo del SIGA   </t>
  </si>
  <si>
    <t>proceso de información implementados</t>
  </si>
  <si>
    <t>Número de procesos para los  sistemas de información geográfica.</t>
  </si>
  <si>
    <t>Procesos de información implementados</t>
  </si>
  <si>
    <t>Capas de Información</t>
  </si>
  <si>
    <t xml:space="preserve">Preparar la información geográfica en una base de datos para actualizar el SIGA.   </t>
  </si>
  <si>
    <t xml:space="preserve">Archivos cartográficos y metadatos   </t>
  </si>
  <si>
    <t xml:space="preserve">Se tienen los recursos técnicos para la actualización del SIGA   </t>
  </si>
  <si>
    <t>procesos creados</t>
  </si>
  <si>
    <t>Número de procesos elaborados para el SIGA</t>
  </si>
  <si>
    <t>Procesos creados</t>
  </si>
  <si>
    <t xml:space="preserve">Recabar la información necesaria para la retroalimentación del sistema de información.   </t>
  </si>
  <si>
    <t xml:space="preserve">Se cuenta con la colaboración de las diferentes dependencias e instituciones estatales y municipales   </t>
  </si>
  <si>
    <t>documentos</t>
  </si>
  <si>
    <t>Preparar la información geográfica en una base de datos para actualizar el sistema de información de ordenamientos ecológicos territoriales.</t>
  </si>
  <si>
    <t xml:space="preserve">Archivos cartográficos, metadatos, documentos </t>
  </si>
  <si>
    <t xml:space="preserve">Se cuenta con los recursos técnicos y económicos para la actualización del sistema de información </t>
  </si>
  <si>
    <t>capas de información</t>
  </si>
  <si>
    <t>Programa de asistencia técnica para la sostenibilidad del proceso de planeación de la cuenca del río verde desarrollado.</t>
  </si>
  <si>
    <t xml:space="preserve">Se cuenta con la capacidad técnica y económica para elaborar el Proyecto   </t>
  </si>
  <si>
    <t>Número de instrumentos para el manejo sustentable.</t>
  </si>
  <si>
    <t>Número de instrumentos para el manejo integral de la cuenca</t>
  </si>
  <si>
    <t>Número de instrumentos impulsados</t>
  </si>
  <si>
    <t xml:space="preserve">Recolección y Análisis de Antecedentes técnicos    </t>
  </si>
  <si>
    <t xml:space="preserve">Se entregan los documentos recolectados y el análisis de antecedentes técnicos   </t>
  </si>
  <si>
    <t>Número de instrumentos para el proceso de planeación de la cuenca</t>
  </si>
  <si>
    <t xml:space="preserve">Definición de productos del proyecto de estudio de balance hídrico a formular   </t>
  </si>
  <si>
    <t xml:space="preserve">Se da seguimiento a los acuerdos tomados para formular el proyecto   </t>
  </si>
  <si>
    <t xml:space="preserve">Elaboración del proyecto: "Estudio de balance Hídrico"   </t>
  </si>
  <si>
    <t xml:space="preserve">Se entrega proyecto del estudio de Balance hídrico   </t>
  </si>
  <si>
    <t xml:space="preserve">Estudio de Balance Hídrico formulado   </t>
  </si>
  <si>
    <t xml:space="preserve">Se entrega terminado el documento del Estudio de Balance hídrico.   </t>
  </si>
  <si>
    <t>Programas de Ordenamiento Ecológico Regional elaborados</t>
  </si>
  <si>
    <t xml:space="preserve">Programas de Ordenamiento Ecológico Regional elaborados </t>
  </si>
  <si>
    <t xml:space="preserve">Se cuenta  con los recursos económicos y técnicos para la elaboración de ordenamientos ecológicos    </t>
  </si>
  <si>
    <t>Número de documentos de  elaborados para el ordenamiento ecológico</t>
  </si>
  <si>
    <t xml:space="preserve">Entrega de la caracterización de los Ordenamientos Ecológicos   </t>
  </si>
  <si>
    <t xml:space="preserve">Se entrega terminado el documento de la caracterización del Ordenamiento Ecológico.   </t>
  </si>
  <si>
    <t xml:space="preserve">entrega del diagnostico de los ordenamientos Ecológicos  </t>
  </si>
  <si>
    <t xml:space="preserve">Documentación, actas minutas, lista de asistencia, fotográficas </t>
  </si>
  <si>
    <t xml:space="preserve">Se entrega terminado el documento del diagnóstico del Ordenamiento Ecológico </t>
  </si>
  <si>
    <t xml:space="preserve">Entrega de la propuesta de los ordenamientos Ecológico </t>
  </si>
  <si>
    <t xml:space="preserve">Documentos, actas, minutas, lista de asistencia, fotografía </t>
  </si>
  <si>
    <t xml:space="preserve">Se entrega terminado el documento de la propuesta del Ordenamiento Ecológico   </t>
  </si>
  <si>
    <t xml:space="preserve">SDEMADET/DGPOT </t>
  </si>
  <si>
    <t xml:space="preserve">Seguimiento a la aprobación de los Ordenamientos Ecológicos </t>
  </si>
  <si>
    <t xml:space="preserve">Se da seguimiento a la publicación del ordenamiento ecológico </t>
  </si>
  <si>
    <t>Programa de manejo integral de la Cuenca de Guadalajara-Río Santiago</t>
  </si>
  <si>
    <t xml:space="preserve">Programa de manejo integral de la Cuenca de Guadalajara-Río Santiago </t>
  </si>
  <si>
    <t xml:space="preserve">Se tiene la colaboración de los tres ordenes de gobierno para llevar acciones en favor del manejo de la cuenca.   </t>
  </si>
  <si>
    <t xml:space="preserve">Dar seguimiento a la recuperación de la cuenca del ahogado y Fomentar su manejo integral   </t>
  </si>
  <si>
    <t xml:space="preserve">Se cuenta con los recursos económicos y técnicos para dar seguimiento a las acciones para recuperar la cuenca de El ahogado   </t>
  </si>
  <si>
    <t xml:space="preserve">Realizar acciones a través de la coordinación y la planeación interinstitucional, la restauración del equilibrio ecológico de la Cuenca del Ahogado    </t>
  </si>
  <si>
    <t xml:space="preserve">Se tiene la colaboración de las dependencias estatales y municipales para hacer acciones en pro de la recuperación de la Cuenca del Ahogado    </t>
  </si>
  <si>
    <t>Dirección General de Planeación y Gestión Urbana Sustentable</t>
  </si>
  <si>
    <t>Planeación y Gestión Urbana</t>
  </si>
  <si>
    <t xml:space="preserve">Contribuir al logro de un desarrollo urbano sustentable e integral para el Estado de Jalisco </t>
  </si>
  <si>
    <t xml:space="preserve">Implementación efectiva de los instrumentos de planeación y gestión urbana en el Estado. </t>
  </si>
  <si>
    <t xml:space="preserve">Los instrumentos de planeación y gestión urbana son actualizados periódicamente para optimizar su utilidad </t>
  </si>
  <si>
    <t xml:space="preserve">Indicadores de desarrollo urbano emitidos por los observatorios urbanos, así como otras fuentes de información oficial </t>
  </si>
  <si>
    <t>Porcentaje de Indicadores  que muestran mejoría en la calidad de vida de la población</t>
  </si>
  <si>
    <t>La población tendrá mejores servicios urbanos.</t>
  </si>
  <si>
    <t>(Número de indicadores que muestran mejoría en la CV de la población/No. de indicadores considerados)*100</t>
  </si>
  <si>
    <t xml:space="preserve">Las dependencias gubernamentales del Estado de Jalisco cuentan con capacidades institucionales (instrumentos de planeación y gestión urbana) y técnicas para promover un desarrollo urbano sustentable, ordenado y habitable.  </t>
  </si>
  <si>
    <t xml:space="preserve">Instrumentos de planeación y gestión urbana operando eficientemente </t>
  </si>
  <si>
    <t xml:space="preserve">El personal involucrado se encuentra capacitado para integrar el sistema de planeación. </t>
  </si>
  <si>
    <t xml:space="preserve">Indicadores de desarrollo urbano emitidos por los observatorios urbanos, así como otras fuentes de información oficial. </t>
  </si>
  <si>
    <t>Porcentaje de indicadores de los observatorios urbanos que muestran mejorías en el DU</t>
  </si>
  <si>
    <t>Indicadores que muestran las necesidades para mejorar la vida de la población</t>
  </si>
  <si>
    <t>(Número de indicadores que muestran mejoría en el DU/No. de indicadores considerados)*100</t>
  </si>
  <si>
    <t xml:space="preserve">1.1 Implementar el Modelo Integral para el Programa Estatal de Desarrollo Urbano a nivel regional   </t>
  </si>
  <si>
    <t xml:space="preserve">Utilizar el instrumento MI-PEDU elaborado en la primera etapa </t>
  </si>
  <si>
    <t xml:space="preserve">Existe participación de autoridades locales, actores involucrados y recurso presupuestal asignado   </t>
  </si>
  <si>
    <t xml:space="preserve">Minutas elaboradas. </t>
  </si>
  <si>
    <t>Número de regiones en donde se implementó el MI-PEDU</t>
  </si>
  <si>
    <t>Regiones que recibieron capacitación para implementar el Programa Estatal de Desarrollo Urbano</t>
  </si>
  <si>
    <t>(Número de regiones en donde se implementó el MI-PEDU/meta)*100</t>
  </si>
  <si>
    <t xml:space="preserve">1.2 Participar en la consulta de planes y programas de desarrollo urbano municipal </t>
  </si>
  <si>
    <t xml:space="preserve">Utilizar leyes, códigos y reglamentos en materia de DU para emitir observaciones  </t>
  </si>
  <si>
    <t xml:space="preserve">Los municipios elaboran sus planes y programas acorde a las leyes y reglamentos para el DU </t>
  </si>
  <si>
    <t xml:space="preserve">Oficios de dictamen emitidos </t>
  </si>
  <si>
    <t>Porcentaje de oficios de dictamen de planes y programas consultados</t>
  </si>
  <si>
    <t>Respuestas a solicitud de municipios para aprobar su PDU.</t>
  </si>
  <si>
    <t>(Número de OD de planes y programas consultados/meta)*100</t>
  </si>
  <si>
    <t xml:space="preserve">1.3 Realizar talleres regionales para capacitar a municipios en materia de planeación urbana </t>
  </si>
  <si>
    <t xml:space="preserve">Leyes, códigos, reglamentos y manuales para elaborar Planes de Desarrollo Urbano </t>
  </si>
  <si>
    <t xml:space="preserve">Los municipios participan en los talleres y existe recurso presupuestal para realizar los talleres </t>
  </si>
  <si>
    <t>Porcentaje de municipios que fueron capacitados</t>
  </si>
  <si>
    <t>Municipios capacitados en materia de legislación urbana</t>
  </si>
  <si>
    <t>(Número de municipios capacitados/meta)*100</t>
  </si>
  <si>
    <t xml:space="preserve">2.1 Implementar los observatorios urbanos en los municipios que conforman la ZMG </t>
  </si>
  <si>
    <t xml:space="preserve">Convenios de colaboración con municipios </t>
  </si>
  <si>
    <t xml:space="preserve">Se cuenta con la colaboración de los municipios y se cuenta con recursos presupuestales para su implementación </t>
  </si>
  <si>
    <t xml:space="preserve">Indicadores de DU generados y publicados en la plataforma tecnológica </t>
  </si>
  <si>
    <t>Porcentaje de áreas  de los municipios de la ZMG que fueron analizadas desde la Sustentabilidad Urbana</t>
  </si>
  <si>
    <t>Municipios</t>
  </si>
  <si>
    <t>(Número de áreas de los municipios de la ZMG que fueron analizados desde la SU/meta)*100</t>
  </si>
  <si>
    <t xml:space="preserve">2.2 Desarrollar mesas de trabajo para el fortalecimiento de las Zonas Metropolitanas </t>
  </si>
  <si>
    <t xml:space="preserve">Diagnósticos e instrumentos de planeación urbana municipales y metropolitanos  </t>
  </si>
  <si>
    <t xml:space="preserve">Existe participación de autoridades locales, actores involucrados y recurso presupuestal asignado </t>
  </si>
  <si>
    <t xml:space="preserve">Minutas elaboradas </t>
  </si>
  <si>
    <t>Porcentaje de mesas de trabajo realizadas</t>
  </si>
  <si>
    <t>Mesa de trabajo para fortalecer  la Zona Metropolitana de Ocotlán</t>
  </si>
  <si>
    <t>(Número de mesas de trabajo elaboradas/meta)*100</t>
  </si>
  <si>
    <t>Sistema de planeación urbana municipal, estatal y regional complementado.</t>
  </si>
  <si>
    <t xml:space="preserve">Instrumentos de planeación urbana vigentes con una visión de sustentabilidad  </t>
  </si>
  <si>
    <t xml:space="preserve">Existen capacidades técnicas en los municipios para implementar los planes y programas de desarrollo urbano con una visión de sustentabilidad </t>
  </si>
  <si>
    <t xml:space="preserve">Planes y programas de desarrollo urbano publicados en gacetas municipales o periódico oficial del estado de Jalisco </t>
  </si>
  <si>
    <t>Porcentaje de instrumentos de planeación fortalecidos</t>
  </si>
  <si>
    <t>Actualización de Planes y Programas de Desarrollo Urbano</t>
  </si>
  <si>
    <t>(Número de instrumentos de planeación vigentes/meta)*100</t>
  </si>
  <si>
    <t>Gestión urbana sustentable en el estado de Jalisco fortalecida</t>
  </si>
  <si>
    <t xml:space="preserve">Gestión urbana sustentable en el estado de Jalisco fortalecida </t>
  </si>
  <si>
    <t xml:space="preserve">Instrumentos de gestión urbana operando efectivamente </t>
  </si>
  <si>
    <t xml:space="preserve">Existe una coordinación interinstitucional para el logro de los objetivos </t>
  </si>
  <si>
    <t xml:space="preserve">Plataforma tecnológica con información disponible y minutas de sesiones de trabajo con acuerdos ejecutados.  </t>
  </si>
  <si>
    <t>Porcentaje de instrumentos de GU operando</t>
  </si>
  <si>
    <t>Numero de municipios que cuentan con su PDU vigente</t>
  </si>
  <si>
    <t>(Número de instrumentos de GU operando/meta)*100</t>
  </si>
  <si>
    <t>Despacho del Secretario de Medio Ambiente y Desarrollo Territorial</t>
  </si>
  <si>
    <t>Gestión ambiental</t>
  </si>
  <si>
    <t xml:space="preserve">Contribuir a garantizar la implementación eficaz de la política publica mediante la aplicación de proyectos estratégicos transversales para lograr mayores niveles de calidad ambiental y bienestar en Jalisco </t>
  </si>
  <si>
    <t xml:space="preserve">Proyectos, memorias de participación, documentos de difusión, talleres implementados y bases de datos. </t>
  </si>
  <si>
    <t xml:space="preserve">Existe la aprobación de los proyectos </t>
  </si>
  <si>
    <t xml:space="preserve">Informes de actividades y documentos </t>
  </si>
  <si>
    <t>Porcentaje de avance en la implementación de estrategias.</t>
  </si>
  <si>
    <t>Este mostrará el porcentaje de los proyectos ejecutados con respecto de los elaborados</t>
  </si>
  <si>
    <t>(Proyectos ejecutados/Proyectos elaborados)*100</t>
  </si>
  <si>
    <t>Elaborar e implementar proyectos transversales, con la finalidad de aportar estrategias para mejorar la calidad ambiental en el estado.</t>
  </si>
  <si>
    <t xml:space="preserve">Existe la aprobación en tiempo y forma de los proyectos </t>
  </si>
  <si>
    <t>Porcentaje de avance en la implementación de estrategias transversales.</t>
  </si>
  <si>
    <t>Este indicador mostrará el porcentaje de los proyectos ejecutados con respecto de los proyectos elaborados que aportan estrategias para mejorar la calidad ambiental en el estado.</t>
  </si>
  <si>
    <t>Campañas de comunicación para la difusión de los proyectos estratégicos de la SEMADET ejecutadas</t>
  </si>
  <si>
    <t xml:space="preserve">Campañas de comunicación para la difusión de los proyectos estratégicos de la SEMADET ejecutadas </t>
  </si>
  <si>
    <t xml:space="preserve">Reportes de campaña. Medios de comunicación y redes sociales. </t>
  </si>
  <si>
    <t xml:space="preserve">Existe desconocimiento entre la ciudadanía del las acciones y programas de la SEMADET </t>
  </si>
  <si>
    <t xml:space="preserve">Coordinación de Comunicación Social de la Semadet </t>
  </si>
  <si>
    <t>Porcentaje de productos de comunicación y difusión de proyectos estratégicos de la SEMADET</t>
  </si>
  <si>
    <t>Este indicador mostrará el porcentaje de productos de comunicación y difusión realizados con respecto de los planeados.</t>
  </si>
  <si>
    <t>(Productos realizados/Productos planeados)*100</t>
  </si>
  <si>
    <t>Implementación de campañas publicitarias en medios convencionales y electrónicos de los proyectos estratégicos de la SEMADET.</t>
  </si>
  <si>
    <t xml:space="preserve">Existe bajo conocimiento entre la población de los programas de la SEMADET. </t>
  </si>
  <si>
    <t>Campaña de difusión y comunicación</t>
  </si>
  <si>
    <t>Este indicador muestra el número de campañas publicitarias implementadas en medios convencionales y electrónicos de los proyectos estratégicos de la SEMADET.</t>
  </si>
  <si>
    <t>Número de campañas de  difusión realizadas</t>
  </si>
  <si>
    <t>Campaña</t>
  </si>
  <si>
    <t xml:space="preserve">Elaboración de contenidos comunicables digitales sobre cambio climático y biodiversidad (página web de difusión) </t>
  </si>
  <si>
    <t xml:space="preserve">Página web habilitada </t>
  </si>
  <si>
    <t xml:space="preserve">Existe reducida cultura ambiental entre la ciudadanía en temas de cambio climático y biodiversidad. </t>
  </si>
  <si>
    <t>Página web con comunicables digitales sobre cambio climático y biodiversidad.</t>
  </si>
  <si>
    <t>Este indicador mostrará el número de páginas web de contenidos comunicables digitales sobre cambio climático y biodiversidad</t>
  </si>
  <si>
    <t>Página web</t>
  </si>
  <si>
    <t>Página actualizada</t>
  </si>
  <si>
    <t>Plan de educación, capacitación y cultura ambiental de la SEMADET diseñado e implementado</t>
  </si>
  <si>
    <t xml:space="preserve">Estrategía Estatal de Educación y Cultura Ambiental del Estado de Jalisco </t>
  </si>
  <si>
    <t>Documentos concluidos</t>
  </si>
  <si>
    <t>Las dinámicas naturales de las diversas instituciones, determinan los tiempos y formas para la realización de documentos.</t>
  </si>
  <si>
    <t>Coordinación de Proyectos Estrategicos  de la SEMADET</t>
  </si>
  <si>
    <t xml:space="preserve">Porcentaje de avance de la Estrategia Estatal de Educación y Cultura Ambiental del Estado de Jalisco </t>
  </si>
  <si>
    <t>Este indicador mostrará el porcentaje de de avance de la Estrategia Estatal de Educación y Cultura Ambiental del Estado de Jalisco contra lo planeado.</t>
  </si>
  <si>
    <t>(Estrategia y Plan ejecutados/elaborados) *100</t>
  </si>
  <si>
    <t>Diseño de la Estrategía Estatal de Educación y Cultura Ambiental del Estado de Jalisco</t>
  </si>
  <si>
    <t xml:space="preserve">Las dinámicas naturales de las diversas instituciones, determinan los tiempos y formas para la realización de documentos. </t>
  </si>
  <si>
    <t>Porcentaje de avance del diseño de la Estrategia Estatal de Educación y Cultura Ambiental del Estado de Jalisco</t>
  </si>
  <si>
    <t>Este indicador mostrará el Porcentaje de avance del diseño de la Estrategia Estatal de Educación y Cultura Ambiental del Estado de Jalisco</t>
  </si>
  <si>
    <t>(Estrategia concluida/Estrategia planeada)*100</t>
  </si>
  <si>
    <t>Fondo Estatal de Protección Ambiental y Capital Semilla</t>
  </si>
  <si>
    <t>Fondo Estatal de Protección Ambiental del Estado de Jalisco -  Capital Semilla</t>
  </si>
  <si>
    <t>Publicación oficial de la constitución del Fondo Ambiental  en el periodico oficial "El Estado de Jalisco".</t>
  </si>
  <si>
    <t>Las dinámicas naturales de las diversas instituciones, determinan los tiempos y formas para la realización de actividades.</t>
  </si>
  <si>
    <t xml:space="preserve">Fondo  Estatal de Protección al Ambiental del Estado de Jalisco.  </t>
  </si>
  <si>
    <t>Este indicador mostrará la Constitución del Fondo Ambiental del Estado de Jalisco.</t>
  </si>
  <si>
    <t xml:space="preserve">Constitución del Fondo </t>
  </si>
  <si>
    <t xml:space="preserve">Fondo </t>
  </si>
  <si>
    <t>Publicación oficial del Reglamento  del Fondo Ambiental  publicado en el periodico oficial  "El Estado de Jalisco".</t>
  </si>
  <si>
    <t xml:space="preserve">Reglamento  del Fondo  Estatal para la Protección al Ambiente del Estado de Jalisco y contrato del Fideicomiso   </t>
  </si>
  <si>
    <t xml:space="preserve">Este indicador mostrará el Reglamento  del Fondo  Estatal para la Protección al Ambiente del Estado de Jalisco y contrato del Fideicomiso   </t>
  </si>
  <si>
    <t xml:space="preserve">Reglamento del Fondo y Contrato  para la constitución del  fideicomiso  del Fondo Ambiental </t>
  </si>
  <si>
    <t xml:space="preserve">Reglamento y Constitución del Fideicomiso  del Fondo Ambiental </t>
  </si>
  <si>
    <t>Dirección General de Política Pública y Gobernanza Ambiental</t>
  </si>
  <si>
    <t>Gobernanza para  la sustentabilidad.</t>
  </si>
  <si>
    <t xml:space="preserve">Contribuir a la creación de instrumentos estratégicos transversales, mediante la aplicación de políticas públicas para la coordinación entre sectores, actores y órdenes de gobierno para lograr la sustentabilidad de Jalisco </t>
  </si>
  <si>
    <t xml:space="preserve">Actas levantadas de las reuniones realizadas </t>
  </si>
  <si>
    <t xml:space="preserve">Existe información necesaria para la elaboración del informe; que las áreas faciliten la información en tiempo </t>
  </si>
  <si>
    <t>Número de actas validadas y elaboradas</t>
  </si>
  <si>
    <t>(Número de actas elaboradas / el número de actas firmadas)*100</t>
  </si>
  <si>
    <t>Actas</t>
  </si>
  <si>
    <t xml:space="preserve">La política púbica ambiental en el estado de Jalisco es un medio que tiene para establecer los mecanismos de la gobernanza ambiental </t>
  </si>
  <si>
    <t xml:space="preserve">Reuniones agendadas y realizadas en coordinación con las juntas intermunicipales </t>
  </si>
  <si>
    <t xml:space="preserve">Registro de las reuniones realizadas  </t>
  </si>
  <si>
    <t>Número de reuniones atendidas</t>
  </si>
  <si>
    <t>(Número de reuniones agendadas / el número de reuniones realizadas)*100</t>
  </si>
  <si>
    <t>Reuniones</t>
  </si>
  <si>
    <t>Trimestral</t>
  </si>
  <si>
    <t>Estrategias para impulsar la gestión e implementación e mecanismos para la gobernanza ambiental en el estado; desarrolladas.</t>
  </si>
  <si>
    <t xml:space="preserve">Informe de actividades por parte de la JIA, SIMAR y áreas técnicas </t>
  </si>
  <si>
    <t xml:space="preserve">Elaborar los informes necesarios y realizar el seguimiento de acuerdos   </t>
  </si>
  <si>
    <t xml:space="preserve">Secretaría de Medio Ambiente y Desarrollo Territorial </t>
  </si>
  <si>
    <t>Número de acuerdos alcanzadas</t>
  </si>
  <si>
    <t>(Número de acuerdos tomados / el número de acuerdos realizados)*100</t>
  </si>
  <si>
    <t>Acuerdos</t>
  </si>
  <si>
    <t>Acciones de mitigación, adaptación o de política estatal de cambio climático implementadas</t>
  </si>
  <si>
    <t xml:space="preserve">Acciones de mitigación, adaptación o de política estatal de cambio climático implementadas </t>
  </si>
  <si>
    <t xml:space="preserve">Reporte de resultados del proyecto </t>
  </si>
  <si>
    <t xml:space="preserve">Existe la información necesaria y que la proporcionen la información mediante una coordinación permanente    </t>
  </si>
  <si>
    <t>Número de medidas de mitigación  implementadas que surgen del PEACC. Número de proyectos de eficiencia energética en edificios del gobierno del estado. Número de instrumentos jurídicos  publicados en materia de edificación sustentable. Porcentaje de avance en el inventario Estatal de Emisiones GEI.</t>
  </si>
  <si>
    <t>(Proyectos de mitigación implementados/Proyectos planeados)*100</t>
  </si>
  <si>
    <t>Gestión y seguimiento transversal de proyectos financiados con recursos de la federación encaminados a la sustentabilidad del territorial; desarrollados</t>
  </si>
  <si>
    <t xml:space="preserve">Gestión y seguimiento transversal de proyectos financiados con recursos de la federación encaminados a la sustentabilidad del territorial; desarrollados </t>
  </si>
  <si>
    <t xml:space="preserve">Informe de los proyectos solicitados a la federación  </t>
  </si>
  <si>
    <t xml:space="preserve">Existe la información necesaria, que las áreas técnicas, municipios y OPD proporcionen la información, coordinación permanente </t>
  </si>
  <si>
    <t>Número de proyectos gestionados y aprobados</t>
  </si>
  <si>
    <t>(Número de proyectos solicitados / el número de proyectos aprobados)*100</t>
  </si>
  <si>
    <t xml:space="preserve">Conformación de una plataforma electrónica  </t>
  </si>
  <si>
    <t xml:space="preserve">Informe obtenido de un sitio web sobre los indicadores de desempeño de las JIA   </t>
  </si>
  <si>
    <t xml:space="preserve">Existe información que desarrollo e implemente la plataforma   </t>
  </si>
  <si>
    <t>Desarrollo de plataforma electrónica de indicadores funcionando</t>
  </si>
  <si>
    <t>Sumatoria de  un portal en línea(1*100)</t>
  </si>
  <si>
    <t>Plataforma</t>
  </si>
  <si>
    <t xml:space="preserve">Cubrir las necesidades de presupuesto para los proyectos ambientales prioritarios para el desarrollo sustentable del territorio en el estado   </t>
  </si>
  <si>
    <t xml:space="preserve">  Informe de los proyectos solicitados a la federación    </t>
  </si>
  <si>
    <t xml:space="preserve">Existe la información necesaria, que las áreas técnicas, municipios y OPD proporcionen la información, coordinación permanente   </t>
  </si>
  <si>
    <t>Número de informes físicos elaborados</t>
  </si>
  <si>
    <t>(Número de informes realizados / el número de informes enviados por )*100</t>
  </si>
  <si>
    <t>Informes</t>
  </si>
  <si>
    <t>Estrategias para fortalecer y evaluar las capacidades técnicas y operativas de las delegaciones regionales en el estado; implementadas</t>
  </si>
  <si>
    <t xml:space="preserve">Estrategias para fortalecer y evaluar las capacidades técnicas y operativas de las delegaciones regionales en el estado; implementadas </t>
  </si>
  <si>
    <t xml:space="preserve">Evaluaciones y capacitación del personal de las Delegaciones Regionales   </t>
  </si>
  <si>
    <t xml:space="preserve">Personal capacitado y actualizado    </t>
  </si>
  <si>
    <t xml:space="preserve">Personal Técnico de la SEMADET y de las Delegaciones Regionales </t>
  </si>
  <si>
    <t>Número de evaluaciones y capacitación del personal de delegaciones</t>
  </si>
  <si>
    <t>(Número de personal convocado / El número de personal capacitado)*100)</t>
  </si>
  <si>
    <t>Capacitación</t>
  </si>
  <si>
    <t xml:space="preserve">Conformación y actualización de diagnósticos terminados   </t>
  </si>
  <si>
    <t xml:space="preserve">Informe de seguimiento sobre la actualización de los diagnósticos de las juntas intermunicipales   </t>
  </si>
  <si>
    <t xml:space="preserve">Existe la información necesaria misma que se debe actualizar o generar de nuevo   </t>
  </si>
  <si>
    <t>Número de diagnósticos elaborados de las juntas intermunicipales</t>
  </si>
  <si>
    <t>(Número de diagnósticos actualizados / el número de diagnósticos aprobados )*100)</t>
  </si>
  <si>
    <t xml:space="preserve">Diagnósticos </t>
  </si>
  <si>
    <t xml:space="preserve">Conocer las capacidades técnicas del personal de las delegaciones regionales, para la mejora continua   </t>
  </si>
  <si>
    <t xml:space="preserve">Informe de actividades de la Dirección de Delegaciones, sobre que personal a sido capacitado   </t>
  </si>
  <si>
    <t xml:space="preserve">Existe el interés de participación y disposición de las áreas técnicas para su fortalecimiento así como la gestión correspondiente para su realización   </t>
  </si>
  <si>
    <t>Personal</t>
  </si>
  <si>
    <t xml:space="preserve">Conformación de una plataforma para la sistematización de los procesos en las delegaciones   </t>
  </si>
  <si>
    <t xml:space="preserve">Informe sobre los procesos que han sido implementados para agilizar la atención del ciudadano para cumplir en tiempo y forma de acuerdo a la normatividad   </t>
  </si>
  <si>
    <t xml:space="preserve">Sistema electrónico funcionando   </t>
  </si>
  <si>
    <t>Sistematización de los procesos en las delegaciones</t>
  </si>
  <si>
    <t>Suma del número de procesos sistematizados en las delegaciones regionales(1*100)</t>
  </si>
  <si>
    <t xml:space="preserve">Procesos </t>
  </si>
  <si>
    <t xml:space="preserve">Conformación y gestión de los proyectos prioritarios para su gestión de solicitud de recursos   </t>
  </si>
  <si>
    <t xml:space="preserve">Informe de los proyectos solicitados a la federación    </t>
  </si>
  <si>
    <t xml:space="preserve">Coordinar la implementación de las medidas de mitigación para el Plan Estatal de Acción ante el cambio climático (PEACC), principalmente en proyectos de eficiencia energética en edificios del gobierno del estado, instrumentos jurídicos publicados en materia de edificación sustentable así como el Porcentaje de avance en el inventario estatal de emisiones (GEI)   </t>
  </si>
  <si>
    <t xml:space="preserve">Gestión de recursos lanzamiento de proyecto. Reporte de resultados del proyecto piloto de biodigestores.   </t>
  </si>
  <si>
    <t xml:space="preserve">Las Secretarías del Gobierno del estado requieren asignar presupuesto para proyectos de eficiencia energética. La DIGELAG aprueba la publicación de la NAE en edificación sustentable.   El equipo generador del PEACC conformado por la UAG y la UDG debe cumplir con los compromisos del proyecto ante COECYTJAL y culminar en marzo del 2014.     </t>
  </si>
  <si>
    <t>Dirección Administrativa de la Secretaría del Medio Ambiente y Desarrollo Territorial</t>
  </si>
  <si>
    <t>Gestión Administrativa</t>
  </si>
  <si>
    <t xml:space="preserve">Contribuir a alcanzar altos niveles de eficiencia administrativa en atención a problemas ambientales mediante la gestión administrativa eficaz y el enlace con las áreas jurídicas, tecnológicas, de planeación y de gestión.    </t>
  </si>
  <si>
    <t xml:space="preserve">Reporte de trámites ambientales finalizados a través de la plataforma de ventanilla única.    </t>
  </si>
  <si>
    <t xml:space="preserve">Existe las plataformas tecnológicas y de gestión adecuadas para agilizar los trámites administrativos.  | </t>
  </si>
  <si>
    <t xml:space="preserve">Plataforma. </t>
  </si>
  <si>
    <t>Porcentaje de procedimientos resueltos con satisfacción del ciudadano.</t>
  </si>
  <si>
    <t>(Sumatoria de procedimientos resueltos/Sumatoria de procedimientos recibidos)*100</t>
  </si>
  <si>
    <t>La política pública ambiental en el estado de Jalisco es un medio para eficientar las acciones de la gestión administrativa en beneficio del medio ambiente.</t>
  </si>
  <si>
    <t xml:space="preserve">Registros administrativos de las peticiones recibidas. </t>
  </si>
  <si>
    <t xml:space="preserve">Se lleva un registro de los procedimientos administrativos realizados. </t>
  </si>
  <si>
    <t xml:space="preserve">Archivo del registro de trámites administrativos realizados por Dirección Gral. </t>
  </si>
  <si>
    <t>Porcentaje de solicitudes administrativas recibidas.</t>
  </si>
  <si>
    <t>(Sumatoria de solicitudes procesadas adecuadamente/Sumatoria de Solicitudes Administrativas Recibidas)*100</t>
  </si>
  <si>
    <t>Servicios de calidad en la gestión pública mejorados.</t>
  </si>
  <si>
    <t xml:space="preserve">Capacitación de empleados de SEMADET en cursos de especialización      </t>
  </si>
  <si>
    <t xml:space="preserve">Informes de actividades, de la SEMADET  Resoluciones obtenidas, requerimientos de información, demandas presentadas. De la SEMADET  Manuales actualizados, de la SEMADET  Información en la página Web, de la SEMADET  Reporte de las Estadísticas de las quejas  y denuncias recibidas, de la SEMADET       </t>
  </si>
  <si>
    <t xml:space="preserve">Existe la  capacitación del personal, que   permite su actualización en las gestiones necesarias para el desarrollo de su función.   atención adecuada de los procesos legales .   La actualización de los manuales es  acorde a las modificaciones de la estructura organizacional de la secretaría  personal SEMADET.   </t>
  </si>
  <si>
    <t xml:space="preserve">Reporte SEMADET. </t>
  </si>
  <si>
    <t>Cursos de Mejora en la atención a la ciudadanía</t>
  </si>
  <si>
    <t>Capacitar al personal en la atención a la ciudadanía</t>
  </si>
  <si>
    <t>Total de Personas Capacitadas</t>
  </si>
  <si>
    <t>Personas</t>
  </si>
  <si>
    <t xml:space="preserve">Actualización del manual de organización y procedimientos   </t>
  </si>
  <si>
    <t xml:space="preserve">Manual actualizado de la SEMADET   </t>
  </si>
  <si>
    <t xml:space="preserve">Existe un manual de organización y procedimientos   </t>
  </si>
  <si>
    <t xml:space="preserve">Dirección Administrativa de SEMADET. </t>
  </si>
  <si>
    <t>Manual de organización y procedimientos actualizado</t>
  </si>
  <si>
    <t>Actualizar los manuales de organización</t>
  </si>
  <si>
    <t>Total de Manuales Actualizados</t>
  </si>
  <si>
    <t>Manual</t>
  </si>
  <si>
    <t xml:space="preserve">Informe de actividades por área   </t>
  </si>
  <si>
    <t xml:space="preserve">Existe interés por atender las solicitudes presentadas    </t>
  </si>
  <si>
    <t xml:space="preserve">Informe de actividades por Dirección Gral. SEMADET. </t>
  </si>
  <si>
    <t>Porcentaje de efectividad registrada</t>
  </si>
  <si>
    <t>Mostrar el avance de capacitación y actualización de procesos administrativos</t>
  </si>
  <si>
    <t>(Cursos+Personas+Manuales/Total de Cursos Impartidos+Total de Personas Capacitadas+Total de Manuales Actualizados)*100</t>
  </si>
  <si>
    <t>Herramientas de e-gobierno para la  Planeación Estratégica Ambiental de la SEMADET implementadas.</t>
  </si>
  <si>
    <t xml:space="preserve">Sistemas y Bases de Datos en funcionamiento   </t>
  </si>
  <si>
    <t xml:space="preserve">Se cuenta con la infraestructura tecnológica necesaria para la implementación de los sistemas y los repositorios para el almacenamiento de información y publicación de datos abiertos  | </t>
  </si>
  <si>
    <t xml:space="preserve">Sistemas en funcionamiento y repositorios de información electrónica </t>
  </si>
  <si>
    <t>Número de sistemas en funcionamiento y repositorios de información digital institucional</t>
  </si>
  <si>
    <t>Herramientas de e-gobierno desarrolladas para la aplicación de políticas públicas en materia ambiental de SEMADET</t>
  </si>
  <si>
    <t>(Servicios, repositorios digitales solicitados /Servicios Publicados)*100</t>
  </si>
  <si>
    <t xml:space="preserve">Capacitación de empleados de SEMADET en cursos de especialización    </t>
  </si>
  <si>
    <t xml:space="preserve">Reportes  </t>
  </si>
  <si>
    <t xml:space="preserve">Existe la necesidad de mejorar la atención y el servicio a la ciudadanía  </t>
  </si>
  <si>
    <t xml:space="preserve">Reportes </t>
  </si>
  <si>
    <t>N° de cursos</t>
  </si>
  <si>
    <t>Este indicador mostrará el numero de capacitaciones de empleados de SEMADET en cursos de especialización.</t>
  </si>
  <si>
    <t>N° cursos implementados</t>
  </si>
  <si>
    <t xml:space="preserve">Modernización de las Herramientas tecnológicas utilizadas para la realización de las funciones de la SEMADET </t>
  </si>
  <si>
    <t xml:space="preserve">Infraestructura de cómputo y telecomunicaciones de SEMADET </t>
  </si>
  <si>
    <t xml:space="preserve">Existe la infraestructura física y tecnológica que permita el mejoramiento de las herramientas para el procesamiento de datos y telecomunicaciones de SEMADET </t>
  </si>
  <si>
    <t xml:space="preserve">Sistemas de procesamiento de Datos y Telecomunicaciones </t>
  </si>
  <si>
    <t>Porcentaje de obsolescencia de las herramientas tecnológicas utilizadas</t>
  </si>
  <si>
    <t>Este indicador mostrará el porcentaje de la modernización de las Herramientas tecnológicas utilizadas para la realización de las funciones de la SEMADET</t>
  </si>
  <si>
    <t>(Sumatoria de equipos de cómputo y telecomunicaciones obsoletos/Sumatoria de equipos existentes)*100</t>
  </si>
  <si>
    <t>Descendente</t>
  </si>
  <si>
    <t xml:space="preserve">Desarrollo de herramientas tecnológicas para la realización de los procesos estratégicos de SEMADET   </t>
  </si>
  <si>
    <t xml:space="preserve">Sistemas, Bases de Datos, Infraestructura  | </t>
  </si>
  <si>
    <t xml:space="preserve">Existen las plataformas tecnológicas que permitan los desarrollos necesarios para hacer más eficiente el desempeño de las áreas estratégicas   </t>
  </si>
  <si>
    <t xml:space="preserve">Infraestructura tecnológica en SEMADET y SEPAF </t>
  </si>
  <si>
    <t>Porcentaje de implementación de herramientas solicitadas</t>
  </si>
  <si>
    <t>Determinar el porcentaje de implementación de herramientas solicitadas</t>
  </si>
  <si>
    <t>(Sumatoria de servicios+Repositorios digitales solicitados/Servicios Publicados)*100</t>
  </si>
  <si>
    <t>Fideicomiso para la Administración del Programa de Desarrollo Forestal del Estado de Jalisco (FIPRODEFO)</t>
  </si>
  <si>
    <t>Fideicomiso para la Administración del Programa de Desarrollo Forestal de Jalisco</t>
  </si>
  <si>
    <t>Contribuir a la realización de estudios,  programas y acciones que impulsen el desarrollo de los sectores agropecuarios, forestal y vida silvestre del Estado de Jalisco,  Mediante plantaciones forestales comerciales, mejoramiento genético entre otras acciones  para cumplir con los objetivos  y estrategias señalados en el Plan Estatal de Desarrollo en el tema Forestal y de Medio Ambiente, establecidos por el Gobierno del Estado.</t>
  </si>
  <si>
    <t xml:space="preserve">Informes  generados  por el FIPRODEFO y la  SEMADET </t>
  </si>
  <si>
    <t xml:space="preserve">Documentos, Informes de FIPRODEFO, SEMADET, CONAFOR </t>
  </si>
  <si>
    <t>Número de Plantaciones forestales comerciales maderables y no maderables intervenidas</t>
  </si>
  <si>
    <t>Este indicador muestra  el numero de Plantaciones forestales comerciales maderables y no maderables intervenidas para su desarrollo y crecimiento apoyando ya sea en especie, con asesoría técnica, en tramitología ente CONAFOR y SEMARNAT.</t>
  </si>
  <si>
    <t>(Plantaciones forestales Comerciales Intervenidas)</t>
  </si>
  <si>
    <t>Plantaciones forestales comerciales maderables y no maderables</t>
  </si>
  <si>
    <t>Dirigido a  los habitantes del Estado de Jalisco así como asociaciones, cooperativas y organismos públicos vinculados al desarrollo forestal sustentable , a la innovación y trasferencia de tecnologías en el sector forestal y conservación de ecosistemas terrestres, a través de: Plataforma de información forestal del Estado de Jalisco para publicación  del diagnóstico sanitario forestal y cambios de uso de suelo, indicadores, inventarios e implementado, Restauración  ecológica -  ambiental con plantaciones forestales comerciales en diferentes municipios del Estado de Jalisco con las acciones  implementadas.-Desarrollo de mejoramiento genético forestal y conservación de huertos semilleros para su implementación en municipios del Estado de Jalisco.</t>
  </si>
  <si>
    <t xml:space="preserve">Se cuenta con las condiciones climatológicas, los medios y los recursos necesarios, para la generación de proyectos forestales productivos. </t>
  </si>
  <si>
    <t>Número de hectáreas de bosques atendidas</t>
  </si>
  <si>
    <t>Este indicador muestra  la superficie de hectáreas de bosques naturales atendidas en su diagnostico sanitario, manejo y practicas silvícolas así como acciones de restauración.</t>
  </si>
  <si>
    <t>(Hectáreas forestales atendidas)</t>
  </si>
  <si>
    <t>Numero de hectáreas forestales atendidas</t>
  </si>
  <si>
    <t>Desarrollo de mejoramiento genético forestal y conservación de huertos semilleros para su implementación en municipios del Estado de Jalisco.</t>
  </si>
  <si>
    <t xml:space="preserve">Se cuenta con las condiciones climatológicas, los medios y los recursos necesarios, para la desarrollo de huertos  de semilleros  de pino douglasiana. </t>
  </si>
  <si>
    <t>Número de semilla producida en el Huerto Semillero  de pino douglasiana</t>
  </si>
  <si>
    <t>Este indicador mostrara el numero de semilla producida en el Huerto semillero de FIPRODEFO, con el objetivo de multiplicar mas Huertos semilleros con la semilla producida, y también realizar re introducciones de arboles en su lugar de origen.</t>
  </si>
  <si>
    <t>Huertos semilleros forestales</t>
  </si>
  <si>
    <t>Semillas</t>
  </si>
  <si>
    <t xml:space="preserve">3.2.- Desarrollo de huertos semilleros con árboles mejorados genéticamente </t>
  </si>
  <si>
    <t xml:space="preserve">Existen buenas condiciones climáticas, y de seguridad además de los medios necesarios </t>
  </si>
  <si>
    <t>Porcentaje de sobrevivencia de arboles establecidos en huertos semilleros de arboles de pino douglasiana</t>
  </si>
  <si>
    <t>Este indicador mostrara el porcentaje de sobrevivencia del arbolado de pino douglasiana mejorado genéticamente multiplicando el modelo de huerto semillero de segunda generación, siendo Jalisco pionero a nivel nacional en realizar estas acciones</t>
  </si>
  <si>
    <t>(Huertos semilleros forestales)/(Sobrevivencia de arboles mejorados genéticamente)/100</t>
  </si>
  <si>
    <t>Porcentaje de sobrevivencia</t>
  </si>
  <si>
    <t>3.1.- Producción de semilla de pino douglasiana  mejorada genéticamente.</t>
  </si>
  <si>
    <t xml:space="preserve">Informes  generados  por el FIPRODEFO,  SEMADET y  la CONAFOR </t>
  </si>
  <si>
    <t>Número de acciones para la producción de semilla mejorada genéticamente con especies de arboles endémicos</t>
  </si>
  <si>
    <t>Este indicador mostrar el numero de acciones para la producción de semilla  de pino douglasiana y el desarrollo de huertos semilleros con arboles mejorados genéticamente para salvaguardar la riqueza genética forestal del Estado.</t>
  </si>
  <si>
    <t>Desarrollo genético forestal</t>
  </si>
  <si>
    <t>Semilla</t>
  </si>
  <si>
    <t>Restauración ecológica -  ambiental implementada con acciones en  plantaciones forestales comerciales en diferentes municipios del Estado de Jalisco.</t>
  </si>
  <si>
    <t>2.2.- Impartición de cursos - talleres en prácticas del  manejo en desarrollo de  bosques, con técnicas silvícolas.</t>
  </si>
  <si>
    <t xml:space="preserve">Existe el interés y demanda  por partes de poseedores  áreas forestales, para su implementación e impartición. </t>
  </si>
  <si>
    <t>Número de cursos de capacitación para el manejo silvícola, recolección de germoplasma forestal e identificación de plagas</t>
  </si>
  <si>
    <t>Este indicador mostrara el numero de cursos realizados a personas poseedores de bosques y áreas forestales, que no cuenta con asesoría técnica y requiere conocimiento en identificación de plagas para su manejo, para reportes ante SEMADET - CONAFOR.</t>
  </si>
  <si>
    <t>Personas capacitadas en manejo silvícola</t>
  </si>
  <si>
    <t>Plataforma de información forestal del Estado de Jalisco implementada para la publicación   del diagnostico sanitario forestal y cambios de uso de suelo, indicadores e inventarios,</t>
  </si>
  <si>
    <t xml:space="preserve">1.2-  Recolección  de muestras del inventario de  sanidad forestal  </t>
  </si>
  <si>
    <t xml:space="preserve">Existes los medios necesarios para el desarrollo de un diagnóstico de sanitario forestal. </t>
  </si>
  <si>
    <t>Porcentaje de sitios forestales verificados sanitariamente</t>
  </si>
  <si>
    <t>Este indicador mostrara el porcentaje de problemas sanitarios de los bosques del Estado, el cual presentan plagas de muérdago, descortezadores, para conservar la captura de Carbono ante el  compromiso REDD+</t>
  </si>
  <si>
    <t>(Número de sitios muestreados)/(Muestreo diagnostico sanitario forestal)*100</t>
  </si>
  <si>
    <t>Sitios georeferenciados</t>
  </si>
  <si>
    <t>Publicación y difusión de información relacionada con la materia forestal</t>
  </si>
  <si>
    <t>Informes  generados  por el FIPRODEFO y la  SEMADET</t>
  </si>
  <si>
    <t>Existen solicitud de información forestal condiciones y medios necesarios además de la infraestructura necesaria.</t>
  </si>
  <si>
    <t>Documentos, Informes de FIPRODEFO, SEMADET, CONAFOR</t>
  </si>
  <si>
    <t>Número de mapas de información forestal en zonas prioritarias  publicados</t>
  </si>
  <si>
    <t>Este indicador mostrara el numero de mapas generados y publicados en la plataforma de información forestal.</t>
  </si>
  <si>
    <t>(Información Forestal)</t>
  </si>
  <si>
    <t>Mapa imagen</t>
  </si>
  <si>
    <t xml:space="preserve">Plantaciones  forestales comerciales maderables y no maderables apoyadas en  asesoría técnica y en especie.  </t>
  </si>
  <si>
    <t>Existe el interés por partes de poseedores de terrenos forestales, buenas condiciones climáticas y los medios necesarios para la realización.</t>
  </si>
  <si>
    <t>Número nuevas plantaciones forestales comerciales maderables y no maderables apoyadas con maquinaria</t>
  </si>
  <si>
    <t>Este indicador mostrara el numero  de nuevas plantaciones apoyadas en especie con maquinaria forestal especializada, para la preparación de suelo en la plantación incrementando la sobre vivencia de la misma que establece la CONAFOR.</t>
  </si>
  <si>
    <t>Plantaciones forestales Comerciales Intervenidas</t>
  </si>
  <si>
    <t>Nuevo</t>
  </si>
  <si>
    <t>Programas implementados fomentando el Desarrollo Forestal Integral mediante la productividad, silvicultura sustentable, profesionalización y organización para el manejo adecuado de los recursos forestales y procurando la conservación de la biodiversidad en el Estado de Jalisco</t>
  </si>
  <si>
    <t xml:space="preserve">Diseño de Sistemas Silvopastoriles Intensivos en el área de atención Cuencas Costeras. y sy establecimiento en coordinación con la Secretaría de Desarrollo Rural  </t>
  </si>
  <si>
    <t>SEMADET, SEDER,  CONAFOR,FIRA, INIFAP, FIPRODEFO</t>
  </si>
  <si>
    <t>Número de Convenios de colaboración para el establecimiento o mejoramiento de Sistemas Silvopastoriles Intensivos</t>
  </si>
  <si>
    <t xml:space="preserve">La sumatoria de Convenios de colaboración firmados                                                 </t>
  </si>
  <si>
    <t xml:space="preserve">Anual </t>
  </si>
  <si>
    <t>Proyectos productivos forestales sustentables y silvícolas, impulsados, garantizando la conservación integral de los ecosistemas forestales para la salvaguarda de la riqueza biológica del Estado de Jalisco</t>
  </si>
  <si>
    <t xml:space="preserve">Promoción de  acciones, en materia de desarrollo forestal  sustentable, que se realizan en el Estado, a través de actividades, eventos de difusión y fortalecimiento de capacidades. </t>
  </si>
  <si>
    <t>Existen condiciones climatológicas favorables, cumplimiento a los acuerdos entre diferentes instancias y listas de asistencia</t>
  </si>
  <si>
    <t>SEMADET, CONAFOR, Municipios y particulares, GCF, Juntas Intermunicipales</t>
  </si>
  <si>
    <t>Número de talleres de capacitación y/o reuniones de difusión</t>
  </si>
  <si>
    <t xml:space="preserve">La sumatoria de Talleres de capacitación y/o Reuniones de difusión                                                                                 </t>
  </si>
  <si>
    <t>Impulso de  Plataformas Participativas Estatales para la construcción de políticas públicas sobre REDD+</t>
  </si>
  <si>
    <t>SEMADET, SEMARNAT, SGG, CONAFOR, SAGARPA, CONAGUA, CONANP, PROFEPA, SEDATU, FIPRODEFO, SEDER, SEDIS, SEDECO, SEPAF, SECTUR, CEA, SDIS, ST, SIOP, SICT, SDEE, INEGI</t>
  </si>
  <si>
    <t>Número de reuniones del Grupo de Trabajo REDD+ de la Comisión Interinstitucional de Cambio Climático (CICC)</t>
  </si>
  <si>
    <t xml:space="preserve">La sumatoria de Reuniones                                                                                 </t>
  </si>
  <si>
    <t>Participación en el evento nacional de Expo Forestal 2016, difundiendo los principales resultados en materia forestal del Gobierno del Estado</t>
  </si>
  <si>
    <t>Reporte de avances de Programas Presupuestarios 2016 de la Dirección General Forestal y Sustentabilidad</t>
  </si>
  <si>
    <t>Seguimiento y cumplimiento a los acuerdos Interinstitucionales y liberación oportuna del presupuesto</t>
  </si>
  <si>
    <t>SEMADET, CONAFOR, FIPRODEFO</t>
  </si>
  <si>
    <t>Número de participación en eventos nacionales</t>
  </si>
  <si>
    <t>Evento realizado</t>
  </si>
  <si>
    <t>ELIMINAR</t>
  </si>
  <si>
    <t>PROGRAMADO</t>
  </si>
  <si>
    <t>AVANCE</t>
  </si>
  <si>
    <t>Convenios de Reactivación de viveros regionales para la producción de planta</t>
  </si>
  <si>
    <t>(Superficie de áreas naturales protegidas y sitios prioritarios de conservación atendida*100/73,033.63)</t>
  </si>
  <si>
    <t>(Programas de manejos ejecutados/Programas de manejo programados)*100/6</t>
  </si>
  <si>
    <t>Reporte de avances de Programas Presupuestarios 2016 de la Dirección General Forestal y Sustentabilidad, Cumplimiento a los Convenios Regionales y liberación oportuna del recurso</t>
  </si>
  <si>
    <t xml:space="preserve">Reporte de avances de Programas Presupuestarios 2016 de la Dirección General Forestal y Sustentabilidad y Convenios de Colaboración firmados </t>
  </si>
  <si>
    <t>Reporte de avances de Programas Presupuestarios 2016 de la Dirección General Forestal y Sustentabilidad, Cumplimiento a los Convenios de colaboración y liberación oportuna del recurso</t>
  </si>
  <si>
    <t>Reporte de avances de programas presupuestarios 2016 de la Dirección General Forestal y Sustentabilidad, y documento del proyecto</t>
  </si>
  <si>
    <t>Reporte de avances de Programas Presupuestarios 2016 de la Dirección General Forestal y Sustentabilidad, y Documento del Plan de Trabajo</t>
  </si>
  <si>
    <t>Reporte de avances de Programas Presupuestarios 2016 de la Dirección General Forestal y Sustentabilidad, contratos y convenios</t>
  </si>
  <si>
    <t>Reporte de avances de Programas Presupuestarios 2016 de la Dirección General Forestal y Sustentabilidad,  y listas de asistencia</t>
  </si>
  <si>
    <t>Reporte de avances de Programas Presupuestarios 2016 de la Dirección General Forestal y Sustentabilidad, y recibos de entrega</t>
  </si>
  <si>
    <t>Reporte de avances de Programas Presupuestarios 2016 de la Dirección General Forestal y Sustentabilidad y reporte de actividades de prevención</t>
  </si>
  <si>
    <t>Reporte de avances de Programas Presupuestarios 2016 de la Dirección General Forestal y Sustentabilidad, y reporte de actividades de prevención</t>
  </si>
  <si>
    <t>Reporte de avances de Programas Presupuestarios 2016 de la Dirección General Forestal y Sustentabilidad, Cumplimiento a los Convenios de Colaboración y liberación oportuna del recurso</t>
  </si>
  <si>
    <t xml:space="preserve">Reporte de avances de Programas Presupuestarios 2016 de la Dirección General Forestal y Sustentabilidad, y listas de asistencia </t>
  </si>
  <si>
    <t xml:space="preserve">Semaforo </t>
  </si>
  <si>
    <t xml:space="preserve">Falta a la meta </t>
  </si>
  <si>
    <t>Fomentar y divulgar  la cultura ambiental, el conocimiento científico, así como la participación social para la conservación del capital natural del Área Natural Protegida, mediante  acciones y actividades implementadas.</t>
  </si>
  <si>
    <t>Fomentar y divulgar  la cultura ambiental, el conocimiento científico, así como la participación social para la conservación del capital natural del Área Natural Protegida,  mediante  acciones y actividades implementadas.</t>
  </si>
  <si>
    <t>La suma de la superficie con trabajos de prevención, restauración ambiental y manejo forestal</t>
  </si>
  <si>
    <t>Trabajos de prevención fisica de incendios forestales realizados</t>
  </si>
  <si>
    <t xml:space="preserve">Fomentar y divulgar la cultura ambiental, el conocimiento científico, así como la participación social para la conservación  del capital natural del Área Natural Protegida, mediante acciones y actividades implementadas.
</t>
  </si>
  <si>
    <t xml:space="preserve">Realizar talleres, cursos, charlas, recorridos de interpretación,  actividades de difusion y participar en diversos foros, encuentros,  para sensibilizar, compartir conocimientos y fomentar la participación social para la  conservación  del Área de Protección de Flora y Fauna La Primavera. </t>
  </si>
  <si>
    <t>Los medios comunican temas y necesidades estructurarles del bosque.</t>
  </si>
  <si>
    <t xml:space="preserve">Productos obtendios de las actividades educativas realizadas e investigación ambiental promovidas y/o apoyadas así como participación social. </t>
  </si>
  <si>
    <t>Actividades y eventos atendidos respecto al total de eventos solicitados</t>
  </si>
  <si>
    <t xml:space="preserve">(Número de productos de las actividades de cultura ambiental, conocimiento científico y participación social que se vinculan con el Programa de Manejo, comité científico y comité ciudadano durante el año 2016/Número de productos realizados u obtenidos de las actividades y acciones de cultura ambiental, conocimiento científico y participación social)*100 
</t>
  </si>
  <si>
    <t>Productos</t>
  </si>
  <si>
    <t>Ene</t>
  </si>
  <si>
    <t>Feb</t>
  </si>
  <si>
    <t>Mar</t>
  </si>
  <si>
    <t>Abr</t>
  </si>
  <si>
    <t>May</t>
  </si>
  <si>
    <t>Jun</t>
  </si>
  <si>
    <t>Jul</t>
  </si>
  <si>
    <t>Ago</t>
  </si>
  <si>
    <t>Sep</t>
  </si>
  <si>
    <t>Oct</t>
  </si>
  <si>
    <t>Nov</t>
  </si>
  <si>
    <t>Dic</t>
  </si>
  <si>
    <r>
      <t xml:space="preserve">Informe final, </t>
    </r>
    <r>
      <rPr>
        <sz val="11"/>
        <color theme="1"/>
        <rFont val="Calibri"/>
        <family val="2"/>
        <scheme val="minor"/>
      </rPr>
      <t>Portal de la CONANP</t>
    </r>
  </si>
  <si>
    <t>Gestionar acciones para la conservación de los ecosistemas y biodiversidad, mediante la prevención de incendios y obras de restauración realizadas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</si>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</sst>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
  </numFmts>
  <fonts count="13" x14ac:knownFonts="1">
    <font>
      <sz val="11"/>
      <color theme="1"/>
      <name val="Calibri"/>
      <family val="2"/>
      <scheme val="minor"/>
    </font>
    <font>
      <b/>
      <sz val="11"/>
      <color theme="0"/>
      <name val="Calibri"/>
      <family val="2"/>
      <scheme val="minor"/>
    </font>
    <font>
      <sz val="11"/>
      <color rgb="FFFF0000"/>
      <name val="Calibri"/>
      <family val="2"/>
      <scheme val="minor"/>
    </font>
    <font>
      <b/>
      <sz val="11"/>
      <color rgb="FFC00000"/>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1"/>
      <name val="Calibri"/>
      <family val="2"/>
      <scheme val="minor"/>
    </font>
    <font>
      <sz val="8"/>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b/>
      <sz val="11"/>
      <color rgb="FFFA7D00"/>
      <name val="Calibri"/>
      <family val="2"/>
      <scheme val="minor"/>
    </font>
  </fonts>
  <fills count="23">
    <fill>
      <patternFill patternType="none"/>
    </fill>
    <fill>
      <patternFill patternType="gray125"/>
    </fill>
    <fill>
      <patternFill patternType="solid">
        <fgColor rgb="FFC00000"/>
        <bgColor theme="4"/>
      </patternFill>
    </fill>
    <fill>
      <patternFill patternType="solid">
        <fgColor theme="1" tint="0.249977111117893"/>
        <bgColor theme="4"/>
      </patternFill>
    </fill>
    <fill>
      <patternFill patternType="solid">
        <fgColor theme="6" tint="-0.499984740745262"/>
        <bgColor theme="4"/>
      </patternFill>
    </fill>
    <fill>
      <patternFill patternType="solid">
        <fgColor rgb="FFC00000"/>
        <bgColor auto="1"/>
      </patternFill>
    </fill>
    <fill>
      <patternFill patternType="solid">
        <fgColor rgb="FFFFC000"/>
        <bgColor theme="8"/>
      </patternFill>
    </fill>
    <fill>
      <patternFill patternType="solid">
        <fgColor rgb="FF00642D"/>
        <bgColor auto="1"/>
      </patternFill>
    </fill>
    <fill>
      <patternFill patternType="solid">
        <fgColor theme="0" tint="-4.9989318521683403E-2"/>
        <bgColor indexed="64"/>
      </patternFill>
    </fill>
    <fill>
      <patternFill patternType="solid">
        <fgColor theme="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2F2F2"/>
      </patternFill>
    </fill>
    <fill>
      <patternFill patternType="solid">
        <fgColor rgb="FF00B0F0"/>
        <bgColor indexed="64"/>
      </patternFill>
    </fill>
    <fill>
      <patternFill patternType="solid">
        <fgColor theme="9" tint="-0.249977111117893"/>
        <bgColor indexed="64"/>
      </patternFill>
    </fill>
    <fill>
      <patternFill patternType="solid">
        <fgColor theme="7" tint="0.39997558519241921"/>
        <bgColor indexed="64"/>
      </patternFill>
    </fill>
  </fills>
  <borders count="23">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thin">
        <color indexed="64"/>
      </right>
      <top style="thin">
        <color indexed="64"/>
      </top>
      <bottom/>
      <diagonal/>
    </border>
  </borders>
  <cellStyleXfs count="3">
    <xf numFmtId="0" fontId="0" fillId="0" borderId="0"/>
    <xf numFmtId="9" fontId="10" fillId="0" borderId="0" applyFont="0" applyFill="0" applyBorder="0" applyAlignment="0" applyProtection="0"/>
    <xf numFmtId="0" fontId="12" fillId="19" borderId="16" applyNumberFormat="0" applyAlignment="0" applyProtection="0"/>
  </cellStyleXfs>
  <cellXfs count="221">
    <xf numFmtId="0" fontId="0" fillId="0" borderId="0" xfId="0"/>
    <xf numFmtId="0" fontId="1" fillId="2" borderId="1" xfId="0" applyFont="1" applyFill="1" applyBorder="1"/>
    <xf numFmtId="0" fontId="1" fillId="3" borderId="1" xfId="0" applyFont="1" applyFill="1" applyBorder="1"/>
    <xf numFmtId="0" fontId="1" fillId="3" borderId="2" xfId="0" applyFont="1" applyFill="1" applyBorder="1"/>
    <xf numFmtId="0" fontId="1" fillId="4" borderId="2" xfId="0" applyFont="1" applyFill="1" applyBorder="1"/>
    <xf numFmtId="0" fontId="1" fillId="2" borderId="2" xfId="0" applyFont="1" applyFill="1" applyBorder="1"/>
    <xf numFmtId="0" fontId="1" fillId="4" borderId="3" xfId="0" applyFont="1" applyFill="1" applyBorder="1"/>
    <xf numFmtId="0" fontId="1" fillId="3" borderId="0" xfId="0" applyFont="1" applyFill="1" applyBorder="1"/>
    <xf numFmtId="0" fontId="1" fillId="5" borderId="4" xfId="0" applyFont="1" applyFill="1" applyBorder="1"/>
    <xf numFmtId="0" fontId="1" fillId="6" borderId="4" xfId="0" applyFont="1" applyFill="1" applyBorder="1"/>
    <xf numFmtId="0" fontId="1" fillId="7" borderId="4" xfId="0" applyFont="1" applyFill="1" applyBorder="1"/>
    <xf numFmtId="0" fontId="1" fillId="7" borderId="5" xfId="0" applyFont="1" applyFill="1" applyBorder="1"/>
    <xf numFmtId="0" fontId="3" fillId="8" borderId="0" xfId="0" applyFont="1" applyFill="1" applyBorder="1" applyAlignment="1">
      <alignment wrapText="1"/>
    </xf>
    <xf numFmtId="0" fontId="1" fillId="9" borderId="0" xfId="0" applyFont="1" applyFill="1" applyBorder="1" applyAlignment="1">
      <alignment wrapText="1"/>
    </xf>
    <xf numFmtId="0" fontId="0" fillId="0" borderId="6" xfId="0" applyFont="1" applyFill="1" applyBorder="1" applyAlignment="1" applyProtection="1">
      <alignment horizontal="center"/>
      <protection locked="0"/>
    </xf>
    <xf numFmtId="0" fontId="0" fillId="10" borderId="6" xfId="0" applyFont="1" applyFill="1" applyBorder="1"/>
    <xf numFmtId="164" fontId="0" fillId="10" borderId="6" xfId="0" applyNumberFormat="1" applyFont="1" applyFill="1" applyBorder="1"/>
    <xf numFmtId="165" fontId="0" fillId="10" borderId="6" xfId="0" applyNumberFormat="1" applyFont="1" applyFill="1" applyBorder="1"/>
    <xf numFmtId="166" fontId="0" fillId="10" borderId="6" xfId="0" applyNumberFormat="1" applyFont="1" applyFill="1" applyBorder="1"/>
    <xf numFmtId="0" fontId="0" fillId="0" borderId="6" xfId="0" applyFont="1" applyBorder="1" applyProtection="1">
      <protection locked="0"/>
    </xf>
    <xf numFmtId="0" fontId="0" fillId="11" borderId="6" xfId="0" applyFont="1" applyFill="1" applyBorder="1"/>
    <xf numFmtId="0" fontId="0" fillId="0" borderId="6" xfId="0" applyFont="1" applyFill="1" applyBorder="1" applyProtection="1">
      <protection locked="0"/>
    </xf>
    <xf numFmtId="0" fontId="0" fillId="0" borderId="6" xfId="0" applyBorder="1" applyProtection="1">
      <protection locked="0"/>
    </xf>
    <xf numFmtId="0" fontId="0" fillId="10" borderId="6" xfId="0" applyFill="1" applyBorder="1" applyProtection="1">
      <protection hidden="1"/>
    </xf>
    <xf numFmtId="0" fontId="0" fillId="10" borderId="6" xfId="0" applyFill="1" applyBorder="1" applyAlignment="1" applyProtection="1">
      <alignment horizontal="center"/>
      <protection hidden="1"/>
    </xf>
    <xf numFmtId="0" fontId="0" fillId="0" borderId="6" xfId="0" applyBorder="1"/>
    <xf numFmtId="1" fontId="0" fillId="0" borderId="0" xfId="0" applyNumberFormat="1" applyProtection="1">
      <protection locked="0"/>
    </xf>
    <xf numFmtId="0" fontId="2" fillId="0" borderId="6" xfId="0" applyFont="1" applyBorder="1" applyProtection="1">
      <protection locked="0"/>
    </xf>
    <xf numFmtId="0" fontId="0" fillId="0" borderId="6" xfId="0" applyFont="1" applyFill="1" applyBorder="1" applyAlignment="1" applyProtection="1">
      <protection locked="0"/>
    </xf>
    <xf numFmtId="0" fontId="0" fillId="0" borderId="6" xfId="0" applyFill="1" applyBorder="1" applyProtection="1">
      <protection locked="0"/>
    </xf>
    <xf numFmtId="0" fontId="0" fillId="0" borderId="6" xfId="0" applyFont="1" applyBorder="1" applyAlignment="1" applyProtection="1">
      <protection locked="0"/>
    </xf>
    <xf numFmtId="0" fontId="4" fillId="0" borderId="6" xfId="0" applyFont="1" applyFill="1" applyBorder="1" applyAlignment="1" applyProtection="1">
      <alignment vertical="center"/>
      <protection locked="0"/>
    </xf>
    <xf numFmtId="0" fontId="5" fillId="0" borderId="6" xfId="0" applyFont="1" applyFill="1" applyBorder="1" applyAlignment="1" applyProtection="1">
      <alignment horizontal="left" vertical="center"/>
      <protection locked="0"/>
    </xf>
    <xf numFmtId="0" fontId="4" fillId="0" borderId="6" xfId="0" applyFont="1" applyBorder="1" applyAlignment="1" applyProtection="1">
      <alignment vertical="center" wrapText="1"/>
      <protection locked="0"/>
    </xf>
    <xf numFmtId="0" fontId="5" fillId="0" borderId="6" xfId="0" applyFont="1" applyFill="1" applyBorder="1" applyAlignment="1" applyProtection="1">
      <protection locked="0"/>
    </xf>
    <xf numFmtId="0" fontId="4" fillId="0" borderId="6" xfId="0" applyFont="1" applyFill="1" applyBorder="1" applyAlignment="1" applyProtection="1">
      <alignment vertical="center" wrapText="1"/>
      <protection locked="0"/>
    </xf>
    <xf numFmtId="0" fontId="0" fillId="0" borderId="0" xfId="0" applyProtection="1">
      <protection locked="0"/>
    </xf>
    <xf numFmtId="0" fontId="2" fillId="0" borderId="6" xfId="0" applyFont="1" applyFill="1" applyBorder="1" applyProtection="1">
      <protection locked="0"/>
    </xf>
    <xf numFmtId="0" fontId="0" fillId="11" borderId="6" xfId="0" applyFont="1" applyFill="1" applyBorder="1" applyProtection="1"/>
    <xf numFmtId="0" fontId="0" fillId="10" borderId="6" xfId="0" applyFont="1" applyFill="1" applyBorder="1" applyProtection="1">
      <protection locked="0"/>
    </xf>
    <xf numFmtId="165" fontId="0" fillId="10" borderId="6" xfId="0" applyNumberFormat="1" applyFont="1" applyFill="1" applyBorder="1" applyProtection="1">
      <protection locked="0"/>
    </xf>
    <xf numFmtId="166" fontId="0" fillId="10" borderId="6" xfId="0" applyNumberFormat="1" applyFont="1" applyFill="1" applyBorder="1" applyProtection="1">
      <protection locked="0"/>
    </xf>
    <xf numFmtId="0" fontId="4" fillId="0" borderId="6" xfId="0" applyFont="1" applyFill="1" applyBorder="1" applyAlignment="1" applyProtection="1">
      <protection locked="0"/>
    </xf>
    <xf numFmtId="0" fontId="0" fillId="11" borderId="6" xfId="0" applyFill="1" applyBorder="1" applyProtection="1"/>
    <xf numFmtId="0" fontId="4" fillId="0" borderId="8" xfId="0" applyFont="1" applyFill="1" applyBorder="1" applyAlignment="1" applyProtection="1">
      <alignment vertical="center" wrapText="1"/>
      <protection locked="0"/>
    </xf>
    <xf numFmtId="0" fontId="0" fillId="0" borderId="9" xfId="0" applyBorder="1" applyProtection="1">
      <protection locked="0"/>
    </xf>
    <xf numFmtId="0" fontId="0" fillId="0" borderId="6" xfId="0" applyFill="1" applyBorder="1" applyAlignment="1" applyProtection="1">
      <alignment horizontal="center"/>
      <protection locked="0"/>
    </xf>
    <xf numFmtId="0" fontId="7" fillId="0" borderId="6" xfId="0" applyFont="1" applyBorder="1" applyProtection="1">
      <protection locked="0"/>
    </xf>
    <xf numFmtId="0" fontId="7" fillId="0" borderId="6" xfId="0" applyFont="1" applyFill="1" applyBorder="1" applyProtection="1">
      <protection locked="0"/>
    </xf>
    <xf numFmtId="1" fontId="7" fillId="0" borderId="0" xfId="0" applyNumberFormat="1" applyFont="1" applyProtection="1">
      <protection locked="0"/>
    </xf>
    <xf numFmtId="0" fontId="7" fillId="0" borderId="6" xfId="0" applyFont="1" applyFill="1" applyBorder="1" applyAlignment="1" applyProtection="1">
      <protection locked="0"/>
    </xf>
    <xf numFmtId="0" fontId="7" fillId="0" borderId="6" xfId="0" applyFont="1" applyBorder="1" applyAlignment="1" applyProtection="1">
      <protection locked="0"/>
    </xf>
    <xf numFmtId="0" fontId="6" fillId="0" borderId="6" xfId="0" applyFont="1" applyFill="1" applyBorder="1" applyAlignment="1" applyProtection="1">
      <alignment horizontal="left" vertical="center"/>
      <protection locked="0"/>
    </xf>
    <xf numFmtId="0" fontId="6" fillId="0" borderId="6" xfId="0" applyFont="1" applyFill="1" applyBorder="1" applyAlignment="1" applyProtection="1">
      <alignment vertical="center"/>
      <protection locked="0"/>
    </xf>
    <xf numFmtId="3" fontId="6" fillId="0" borderId="6" xfId="0" applyNumberFormat="1" applyFont="1" applyFill="1" applyBorder="1" applyAlignment="1" applyProtection="1">
      <alignment horizontal="right" vertical="center"/>
      <protection locked="0"/>
    </xf>
    <xf numFmtId="0" fontId="6" fillId="0" borderId="6" xfId="0" applyFont="1" applyFill="1" applyBorder="1" applyAlignment="1" applyProtection="1">
      <alignment horizontal="right" vertical="center"/>
      <protection locked="0"/>
    </xf>
    <xf numFmtId="0" fontId="6" fillId="0" borderId="6" xfId="0" applyFont="1" applyFill="1" applyBorder="1" applyAlignment="1" applyProtection="1">
      <protection locked="0"/>
    </xf>
    <xf numFmtId="0" fontId="6" fillId="0" borderId="6" xfId="0" applyFont="1" applyFill="1" applyBorder="1" applyAlignment="1" applyProtection="1">
      <alignment horizontal="right"/>
      <protection locked="0"/>
    </xf>
    <xf numFmtId="0" fontId="7" fillId="0" borderId="6" xfId="0" applyFont="1" applyBorder="1" applyAlignment="1" applyProtection="1">
      <alignment horizontal="right"/>
      <protection locked="0"/>
    </xf>
    <xf numFmtId="0" fontId="7" fillId="0" borderId="6" xfId="0" applyFont="1" applyBorder="1" applyAlignment="1" applyProtection="1">
      <alignment horizontal="left"/>
      <protection locked="0"/>
    </xf>
    <xf numFmtId="0" fontId="8" fillId="0" borderId="6" xfId="0" applyFont="1" applyFill="1" applyBorder="1" applyAlignment="1" applyProtection="1">
      <alignment horizontal="right" vertical="center"/>
      <protection locked="0"/>
    </xf>
    <xf numFmtId="3" fontId="6" fillId="0" borderId="6" xfId="0" applyNumberFormat="1" applyFont="1" applyFill="1" applyBorder="1" applyAlignment="1" applyProtection="1">
      <protection locked="0"/>
    </xf>
    <xf numFmtId="0" fontId="7" fillId="0" borderId="9" xfId="0" applyFont="1" applyBorder="1" applyProtection="1">
      <protection locked="0"/>
    </xf>
    <xf numFmtId="164" fontId="7" fillId="0" borderId="6" xfId="0" applyNumberFormat="1" applyFont="1" applyBorder="1" applyAlignment="1" applyProtection="1">
      <alignment horizontal="center"/>
      <protection locked="0"/>
    </xf>
    <xf numFmtId="164" fontId="6" fillId="0" borderId="7" xfId="0" applyNumberFormat="1" applyFont="1" applyBorder="1" applyAlignment="1" applyProtection="1">
      <alignment horizontal="center" vertical="center" wrapText="1"/>
      <protection locked="0"/>
    </xf>
    <xf numFmtId="0" fontId="0" fillId="0" borderId="6" xfId="0" applyFill="1" applyBorder="1"/>
    <xf numFmtId="0" fontId="0" fillId="12" borderId="6" xfId="0" applyFill="1" applyBorder="1"/>
    <xf numFmtId="0" fontId="7" fillId="12" borderId="6" xfId="0" applyFont="1" applyFill="1" applyBorder="1"/>
    <xf numFmtId="0" fontId="0" fillId="13" borderId="6" xfId="0" applyFill="1" applyBorder="1"/>
    <xf numFmtId="0" fontId="0" fillId="0" borderId="6" xfId="0" applyFill="1" applyBorder="1" applyAlignment="1">
      <alignment wrapText="1"/>
    </xf>
    <xf numFmtId="0" fontId="0" fillId="14" borderId="6" xfId="0" applyFill="1" applyBorder="1"/>
    <xf numFmtId="0" fontId="0" fillId="14" borderId="10" xfId="0" applyFill="1" applyBorder="1"/>
    <xf numFmtId="0" fontId="0" fillId="10" borderId="6" xfId="0" applyFill="1" applyBorder="1"/>
    <xf numFmtId="0" fontId="9" fillId="14" borderId="6" xfId="0" applyFont="1" applyFill="1" applyBorder="1" applyAlignment="1">
      <alignment vertical="center" wrapText="1"/>
    </xf>
    <xf numFmtId="0" fontId="9" fillId="14" borderId="9" xfId="0" applyFont="1" applyFill="1" applyBorder="1" applyAlignment="1">
      <alignment vertical="center" wrapText="1"/>
    </xf>
    <xf numFmtId="0" fontId="7" fillId="14" borderId="10" xfId="0" applyFont="1" applyFill="1" applyBorder="1" applyProtection="1">
      <protection locked="0"/>
    </xf>
    <xf numFmtId="0" fontId="0" fillId="0" borderId="7" xfId="0" applyBorder="1"/>
    <xf numFmtId="0" fontId="0" fillId="0" borderId="10" xfId="0" applyBorder="1"/>
    <xf numFmtId="0" fontId="0" fillId="14" borderId="10" xfId="0" applyFill="1" applyBorder="1" applyProtection="1">
      <protection locked="0"/>
    </xf>
    <xf numFmtId="0" fontId="0" fillId="14" borderId="6" xfId="0" applyFill="1" applyBorder="1" applyProtection="1">
      <protection locked="0"/>
    </xf>
    <xf numFmtId="0" fontId="0" fillId="15" borderId="6" xfId="0" applyFill="1" applyBorder="1"/>
    <xf numFmtId="0" fontId="0" fillId="8" borderId="6" xfId="0" applyFill="1" applyBorder="1"/>
    <xf numFmtId="0" fontId="0" fillId="14" borderId="11" xfId="0" applyFill="1" applyBorder="1"/>
    <xf numFmtId="0" fontId="0" fillId="14" borderId="12" xfId="0" applyFill="1" applyBorder="1"/>
    <xf numFmtId="0" fontId="0" fillId="14" borderId="14" xfId="0" applyFill="1" applyBorder="1"/>
    <xf numFmtId="10" fontId="0" fillId="14" borderId="15" xfId="1" applyNumberFormat="1" applyFont="1" applyFill="1" applyBorder="1"/>
    <xf numFmtId="164" fontId="0" fillId="14" borderId="6" xfId="0" applyNumberFormat="1" applyFill="1" applyBorder="1" applyProtection="1">
      <protection locked="0"/>
    </xf>
    <xf numFmtId="0" fontId="0" fillId="16" borderId="10" xfId="0" applyFill="1" applyBorder="1" applyProtection="1">
      <protection locked="0"/>
    </xf>
    <xf numFmtId="10" fontId="0" fillId="17" borderId="13" xfId="1" applyNumberFormat="1" applyFont="1" applyFill="1" applyBorder="1"/>
    <xf numFmtId="10" fontId="0" fillId="17" borderId="15" xfId="1" applyNumberFormat="1" applyFont="1" applyFill="1" applyBorder="1"/>
    <xf numFmtId="10" fontId="0" fillId="18" borderId="15" xfId="1" applyNumberFormat="1" applyFont="1" applyFill="1" applyBorder="1"/>
    <xf numFmtId="0" fontId="9" fillId="0" borderId="6" xfId="0" applyFont="1" applyBorder="1" applyAlignment="1">
      <alignment vertical="center" wrapText="1"/>
    </xf>
    <xf numFmtId="0" fontId="9" fillId="0" borderId="6" xfId="0" applyFont="1" applyBorder="1" applyAlignment="1" applyProtection="1">
      <alignment vertical="center" wrapText="1"/>
      <protection locked="0"/>
    </xf>
    <xf numFmtId="0" fontId="12" fillId="19" borderId="16" xfId="2"/>
    <xf numFmtId="0" fontId="0" fillId="14" borderId="18" xfId="0" applyFill="1" applyBorder="1"/>
    <xf numFmtId="10" fontId="0" fillId="18" borderId="5" xfId="1" applyNumberFormat="1" applyFont="1" applyFill="1" applyBorder="1"/>
    <xf numFmtId="10" fontId="0" fillId="18" borderId="19" xfId="1" applyNumberFormat="1" applyFont="1" applyFill="1" applyBorder="1"/>
    <xf numFmtId="10" fontId="11" fillId="18" borderId="17" xfId="1" applyNumberFormat="1" applyFont="1" applyFill="1" applyBorder="1"/>
    <xf numFmtId="0" fontId="0" fillId="0" borderId="0" xfId="0" applyBorder="1" applyAlignment="1">
      <alignment horizontal="center" vertical="center"/>
    </xf>
    <xf numFmtId="10" fontId="10" fillId="17" borderId="15" xfId="1" applyNumberFormat="1" applyFont="1" applyFill="1" applyBorder="1"/>
    <xf numFmtId="0" fontId="7" fillId="0" borderId="6" xfId="0" applyFont="1" applyFill="1" applyBorder="1" applyAlignment="1" applyProtection="1">
      <alignment horizontal="left" vertical="center"/>
      <protection locked="0"/>
    </xf>
    <xf numFmtId="0" fontId="7" fillId="0" borderId="6" xfId="0" applyFont="1" applyFill="1" applyBorder="1" applyAlignment="1" applyProtection="1">
      <alignment vertical="center"/>
      <protection locked="0"/>
    </xf>
    <xf numFmtId="0" fontId="7" fillId="0" borderId="6" xfId="0" applyFont="1" applyFill="1" applyBorder="1" applyAlignment="1" applyProtection="1">
      <alignment horizontal="left"/>
      <protection locked="0"/>
    </xf>
    <xf numFmtId="0" fontId="7" fillId="0" borderId="6" xfId="0" applyFont="1" applyBorder="1" applyAlignment="1" applyProtection="1">
      <alignment vertical="center"/>
      <protection locked="0"/>
    </xf>
    <xf numFmtId="0" fontId="7" fillId="0" borderId="6" xfId="0" applyFont="1" applyBorder="1" applyAlignment="1" applyProtection="1">
      <alignment horizontal="left" vertical="center"/>
      <protection locked="0"/>
    </xf>
    <xf numFmtId="0" fontId="8" fillId="14" borderId="6" xfId="0" applyFont="1" applyFill="1" applyBorder="1" applyAlignment="1">
      <alignment vertical="center" wrapText="1"/>
    </xf>
    <xf numFmtId="10" fontId="0" fillId="17" borderId="19" xfId="1" applyNumberFormat="1" applyFont="1" applyFill="1" applyBorder="1"/>
    <xf numFmtId="10" fontId="0" fillId="17" borderId="5" xfId="1" applyNumberFormat="1" applyFont="1" applyFill="1" applyBorder="1"/>
    <xf numFmtId="10" fontId="11" fillId="17" borderId="17" xfId="1" applyNumberFormat="1" applyFont="1" applyFill="1" applyBorder="1"/>
    <xf numFmtId="166" fontId="0" fillId="10" borderId="7" xfId="0" applyNumberFormat="1" applyFont="1" applyFill="1" applyBorder="1" applyProtection="1">
      <protection locked="0"/>
    </xf>
    <xf numFmtId="0" fontId="0" fillId="0" borderId="7" xfId="0" applyBorder="1" applyProtection="1">
      <protection locked="0"/>
    </xf>
    <xf numFmtId="0" fontId="0" fillId="10" borderId="8" xfId="0" applyFont="1" applyFill="1" applyBorder="1" applyProtection="1">
      <protection locked="0"/>
    </xf>
    <xf numFmtId="0" fontId="0" fillId="0" borderId="8" xfId="0" applyBorder="1" applyProtection="1">
      <protection locked="0"/>
    </xf>
    <xf numFmtId="0" fontId="0" fillId="0" borderId="8" xfId="0" applyBorder="1"/>
    <xf numFmtId="0" fontId="0" fillId="0" borderId="9" xfId="0" applyFont="1" applyFill="1" applyBorder="1" applyAlignment="1" applyProtection="1">
      <alignment horizontal="center"/>
      <protection locked="0"/>
    </xf>
    <xf numFmtId="0" fontId="0" fillId="11" borderId="9" xfId="0" applyFont="1" applyFill="1" applyBorder="1" applyProtection="1"/>
    <xf numFmtId="164" fontId="0" fillId="14" borderId="9" xfId="0" applyNumberFormat="1" applyFill="1" applyBorder="1" applyProtection="1">
      <protection locked="0"/>
    </xf>
    <xf numFmtId="0" fontId="0" fillId="10" borderId="9" xfId="0" applyFont="1" applyFill="1" applyBorder="1" applyProtection="1">
      <protection locked="0"/>
    </xf>
    <xf numFmtId="165" fontId="0" fillId="10" borderId="9" xfId="0" applyNumberFormat="1" applyFont="1" applyFill="1" applyBorder="1" applyProtection="1">
      <protection locked="0"/>
    </xf>
    <xf numFmtId="164" fontId="6" fillId="0" borderId="20" xfId="0" applyNumberFormat="1" applyFont="1" applyBorder="1" applyAlignment="1" applyProtection="1">
      <alignment horizontal="center" vertical="center" wrapText="1"/>
      <protection locked="0"/>
    </xf>
    <xf numFmtId="0" fontId="6" fillId="0" borderId="9" xfId="0" applyFont="1" applyFill="1" applyBorder="1" applyAlignment="1" applyProtection="1">
      <protection locked="0"/>
    </xf>
    <xf numFmtId="0" fontId="4" fillId="0" borderId="9" xfId="0" applyFont="1" applyFill="1" applyBorder="1" applyAlignment="1" applyProtection="1">
      <protection locked="0"/>
    </xf>
    <xf numFmtId="0" fontId="0" fillId="11" borderId="9" xfId="0" applyFill="1" applyBorder="1" applyProtection="1"/>
    <xf numFmtId="0" fontId="7" fillId="0" borderId="9" xfId="0" applyFont="1" applyFill="1" applyBorder="1" applyAlignment="1" applyProtection="1">
      <protection locked="0"/>
    </xf>
    <xf numFmtId="3" fontId="6" fillId="0" borderId="9" xfId="0" applyNumberFormat="1" applyFont="1" applyFill="1" applyBorder="1" applyAlignment="1" applyProtection="1">
      <protection locked="0"/>
    </xf>
    <xf numFmtId="0" fontId="4" fillId="0" borderId="9" xfId="0" applyFont="1" applyFill="1" applyBorder="1" applyAlignment="1" applyProtection="1">
      <alignment vertical="center"/>
      <protection locked="0"/>
    </xf>
    <xf numFmtId="0" fontId="4" fillId="0" borderId="21" xfId="0" applyFont="1" applyFill="1" applyBorder="1" applyAlignment="1" applyProtection="1">
      <alignment vertical="center" wrapText="1"/>
      <protection locked="0"/>
    </xf>
    <xf numFmtId="0" fontId="0" fillId="10" borderId="9" xfId="0" applyFill="1" applyBorder="1" applyProtection="1">
      <protection hidden="1"/>
    </xf>
    <xf numFmtId="0" fontId="0" fillId="10" borderId="9" xfId="0" applyFill="1" applyBorder="1" applyAlignment="1" applyProtection="1">
      <alignment horizontal="center"/>
      <protection hidden="1"/>
    </xf>
    <xf numFmtId="0" fontId="0" fillId="0" borderId="9" xfId="0" applyBorder="1"/>
    <xf numFmtId="0" fontId="0" fillId="14" borderId="22" xfId="0" applyFill="1" applyBorder="1"/>
    <xf numFmtId="0" fontId="0" fillId="14" borderId="4" xfId="0" applyFill="1" applyBorder="1"/>
    <xf numFmtId="0" fontId="0" fillId="0" borderId="0" xfId="0" applyFont="1" applyFill="1" applyBorder="1" applyAlignment="1" applyProtection="1">
      <alignment horizontal="center"/>
      <protection locked="0"/>
    </xf>
    <xf numFmtId="164" fontId="7" fillId="0" borderId="0" xfId="0" applyNumberFormat="1" applyFont="1" applyFill="1" applyBorder="1" applyAlignment="1" applyProtection="1">
      <alignment horizontal="center"/>
      <protection locked="0"/>
    </xf>
    <xf numFmtId="0" fontId="7" fillId="0" borderId="0" xfId="0" applyFont="1" applyFill="1" applyBorder="1" applyProtection="1">
      <protection locked="0"/>
    </xf>
    <xf numFmtId="0" fontId="0" fillId="0" borderId="0" xfId="0" applyFont="1" applyFill="1" applyBorder="1" applyProtection="1"/>
    <xf numFmtId="164" fontId="0" fillId="0" borderId="0" xfId="0" applyNumberFormat="1" applyFill="1" applyBorder="1" applyProtection="1">
      <protection locked="0"/>
    </xf>
    <xf numFmtId="0" fontId="0" fillId="0" borderId="0" xfId="0" applyFont="1" applyFill="1" applyBorder="1" applyProtection="1">
      <protection locked="0"/>
    </xf>
    <xf numFmtId="165" fontId="0" fillId="0" borderId="0" xfId="0" applyNumberFormat="1" applyFont="1" applyFill="1" applyBorder="1" applyProtection="1">
      <protection locked="0"/>
    </xf>
    <xf numFmtId="0" fontId="0" fillId="0" borderId="0" xfId="0" applyFill="1" applyBorder="1" applyProtection="1"/>
    <xf numFmtId="0" fontId="0" fillId="0" borderId="0" xfId="0" applyFill="1" applyBorder="1" applyProtection="1">
      <protection locked="0"/>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xf numFmtId="10" fontId="0" fillId="0" borderId="0" xfId="1" applyNumberFormat="1" applyFont="1" applyFill="1" applyBorder="1"/>
    <xf numFmtId="0" fontId="7" fillId="0" borderId="21" xfId="0" applyFont="1" applyFill="1" applyBorder="1" applyProtection="1">
      <protection locked="0"/>
    </xf>
    <xf numFmtId="0" fontId="0" fillId="0" borderId="20" xfId="0" applyFill="1" applyBorder="1" applyProtection="1">
      <protection locked="0"/>
    </xf>
    <xf numFmtId="0" fontId="0" fillId="0" borderId="6" xfId="0" applyFont="1" applyFill="1" applyBorder="1"/>
    <xf numFmtId="164" fontId="0" fillId="0" borderId="6" xfId="0" applyNumberFormat="1" applyFont="1" applyBorder="1" applyAlignment="1" applyProtection="1">
      <alignment horizontal="center"/>
      <protection locked="0"/>
    </xf>
    <xf numFmtId="0" fontId="0" fillId="0" borderId="6" xfId="0" applyFont="1" applyFill="1" applyBorder="1" applyAlignment="1" applyProtection="1">
      <alignment wrapText="1"/>
      <protection locked="0"/>
    </xf>
    <xf numFmtId="0" fontId="0" fillId="0" borderId="6" xfId="0" applyFont="1" applyFill="1" applyBorder="1" applyProtection="1">
      <protection hidden="1"/>
    </xf>
    <xf numFmtId="0" fontId="0" fillId="0" borderId="6" xfId="0" applyFont="1" applyFill="1" applyBorder="1" applyAlignment="1" applyProtection="1">
      <alignment horizontal="center"/>
      <protection hidden="1"/>
    </xf>
    <xf numFmtId="0" fontId="0" fillId="0" borderId="6" xfId="0" applyFont="1" applyBorder="1"/>
    <xf numFmtId="0" fontId="0" fillId="0" borderId="7" xfId="0" applyFont="1" applyBorder="1"/>
    <xf numFmtId="0" fontId="0" fillId="0" borderId="14" xfId="0" applyFont="1" applyFill="1" applyBorder="1"/>
    <xf numFmtId="0" fontId="0" fillId="14" borderId="10" xfId="0" applyFont="1" applyFill="1" applyBorder="1"/>
    <xf numFmtId="0" fontId="0" fillId="0" borderId="0" xfId="0" applyFont="1"/>
    <xf numFmtId="0" fontId="0" fillId="0" borderId="7" xfId="0" applyFont="1" applyFill="1" applyBorder="1" applyProtection="1">
      <protection locked="0"/>
    </xf>
    <xf numFmtId="0" fontId="3" fillId="8" borderId="0" xfId="0" applyFont="1" applyFill="1" applyBorder="1" applyAlignment="1">
      <alignment horizontal="center" wrapText="1"/>
    </xf>
    <xf numFmtId="0" fontId="0" fillId="12" borderId="6" xfId="0" applyFont="1" applyFill="1" applyBorder="1" applyAlignment="1" applyProtection="1">
      <alignment horizontal="center"/>
      <protection locked="0"/>
    </xf>
    <xf numFmtId="0" fontId="0" fillId="12" borderId="6" xfId="0" applyFont="1" applyFill="1" applyBorder="1"/>
    <xf numFmtId="164" fontId="0" fillId="12" borderId="6" xfId="0" applyNumberFormat="1" applyFont="1" applyFill="1" applyBorder="1"/>
    <xf numFmtId="165" fontId="0" fillId="12" borderId="6" xfId="0" applyNumberFormat="1" applyFont="1" applyFill="1" applyBorder="1"/>
    <xf numFmtId="166" fontId="0" fillId="12" borderId="6" xfId="0" applyNumberFormat="1" applyFont="1" applyFill="1" applyBorder="1"/>
    <xf numFmtId="164" fontId="0" fillId="12" borderId="6" xfId="0" applyNumberFormat="1" applyFont="1" applyFill="1" applyBorder="1" applyAlignment="1" applyProtection="1">
      <alignment horizontal="center"/>
      <protection locked="0"/>
    </xf>
    <xf numFmtId="0" fontId="0" fillId="12" borderId="6" xfId="0" applyFont="1" applyFill="1" applyBorder="1" applyProtection="1">
      <protection locked="0"/>
    </xf>
    <xf numFmtId="0" fontId="0" fillId="12" borderId="6" xfId="0" applyFont="1" applyFill="1" applyBorder="1" applyAlignment="1" applyProtection="1">
      <protection locked="0"/>
    </xf>
    <xf numFmtId="0" fontId="0" fillId="12" borderId="6" xfId="0" applyFont="1" applyFill="1" applyBorder="1" applyProtection="1">
      <protection hidden="1"/>
    </xf>
    <xf numFmtId="0" fontId="0" fillId="12" borderId="6" xfId="0" applyFont="1" applyFill="1" applyBorder="1" applyAlignment="1" applyProtection="1">
      <alignment horizontal="center"/>
      <protection hidden="1"/>
    </xf>
    <xf numFmtId="0" fontId="0" fillId="12" borderId="14" xfId="0" applyFont="1" applyFill="1" applyBorder="1"/>
    <xf numFmtId="0" fontId="0" fillId="12" borderId="10" xfId="0" applyFont="1" applyFill="1" applyBorder="1"/>
    <xf numFmtId="10" fontId="0" fillId="12" borderId="15" xfId="1" applyNumberFormat="1" applyFont="1" applyFill="1" applyBorder="1"/>
    <xf numFmtId="0" fontId="0" fillId="12" borderId="0" xfId="0" applyFont="1" applyFill="1"/>
    <xf numFmtId="0" fontId="0" fillId="20" borderId="6" xfId="0" applyFont="1" applyFill="1" applyBorder="1" applyAlignment="1" applyProtection="1">
      <alignment horizontal="center"/>
      <protection locked="0"/>
    </xf>
    <xf numFmtId="0" fontId="0" fillId="20" borderId="6" xfId="0" applyFont="1" applyFill="1" applyBorder="1"/>
    <xf numFmtId="164" fontId="0" fillId="20" borderId="6" xfId="0" applyNumberFormat="1" applyFont="1" applyFill="1" applyBorder="1"/>
    <xf numFmtId="165" fontId="0" fillId="20" borderId="6" xfId="0" applyNumberFormat="1" applyFont="1" applyFill="1" applyBorder="1"/>
    <xf numFmtId="166" fontId="0" fillId="20" borderId="6" xfId="0" applyNumberFormat="1" applyFont="1" applyFill="1" applyBorder="1"/>
    <xf numFmtId="164" fontId="0" fillId="20" borderId="6" xfId="0" applyNumberFormat="1" applyFont="1" applyFill="1" applyBorder="1" applyAlignment="1" applyProtection="1">
      <alignment horizontal="center"/>
      <protection locked="0"/>
    </xf>
    <xf numFmtId="0" fontId="0" fillId="20" borderId="6" xfId="0" applyFont="1" applyFill="1" applyBorder="1" applyProtection="1">
      <protection locked="0"/>
    </xf>
    <xf numFmtId="0" fontId="0" fillId="20" borderId="6" xfId="0" applyFont="1" applyFill="1" applyBorder="1" applyProtection="1">
      <protection hidden="1"/>
    </xf>
    <xf numFmtId="0" fontId="0" fillId="20" borderId="6" xfId="0" applyFont="1" applyFill="1" applyBorder="1" applyAlignment="1" applyProtection="1">
      <alignment horizontal="center"/>
      <protection hidden="1"/>
    </xf>
    <xf numFmtId="0" fontId="0" fillId="20" borderId="14" xfId="0" applyFont="1" applyFill="1" applyBorder="1"/>
    <xf numFmtId="0" fontId="0" fillId="20" borderId="10" xfId="0" applyFont="1" applyFill="1" applyBorder="1"/>
    <xf numFmtId="10" fontId="0" fillId="20" borderId="15" xfId="1" applyNumberFormat="1" applyFont="1" applyFill="1" applyBorder="1"/>
    <xf numFmtId="0" fontId="0" fillId="20" borderId="0" xfId="0" applyFont="1" applyFill="1"/>
    <xf numFmtId="0" fontId="0" fillId="20" borderId="6" xfId="0" applyFont="1" applyFill="1" applyBorder="1" applyAlignment="1" applyProtection="1">
      <protection locked="0"/>
    </xf>
    <xf numFmtId="0" fontId="0" fillId="21" borderId="6" xfId="0" applyFont="1" applyFill="1" applyBorder="1" applyAlignment="1" applyProtection="1">
      <alignment horizontal="center"/>
      <protection locked="0"/>
    </xf>
    <xf numFmtId="0" fontId="0" fillId="21" borderId="6" xfId="0" applyFont="1" applyFill="1" applyBorder="1"/>
    <xf numFmtId="164" fontId="0" fillId="21" borderId="6" xfId="0" applyNumberFormat="1" applyFont="1" applyFill="1" applyBorder="1"/>
    <xf numFmtId="165" fontId="0" fillId="21" borderId="6" xfId="0" applyNumberFormat="1" applyFont="1" applyFill="1" applyBorder="1"/>
    <xf numFmtId="166" fontId="0" fillId="21" borderId="6" xfId="0" applyNumberFormat="1" applyFont="1" applyFill="1" applyBorder="1"/>
    <xf numFmtId="164" fontId="0" fillId="21" borderId="6" xfId="0" applyNumberFormat="1" applyFont="1" applyFill="1" applyBorder="1" applyAlignment="1" applyProtection="1">
      <alignment horizontal="center"/>
      <protection locked="0"/>
    </xf>
    <xf numFmtId="0" fontId="0" fillId="21" borderId="6" xfId="0" applyFont="1" applyFill="1" applyBorder="1" applyProtection="1">
      <protection locked="0"/>
    </xf>
    <xf numFmtId="0" fontId="0" fillId="21" borderId="6" xfId="0" applyFont="1" applyFill="1" applyBorder="1" applyProtection="1">
      <protection hidden="1"/>
    </xf>
    <xf numFmtId="0" fontId="0" fillId="21" borderId="6" xfId="0" applyFont="1" applyFill="1" applyBorder="1" applyAlignment="1" applyProtection="1">
      <alignment horizontal="center"/>
      <protection hidden="1"/>
    </xf>
    <xf numFmtId="0" fontId="0" fillId="21" borderId="14" xfId="0" applyFont="1" applyFill="1" applyBorder="1"/>
    <xf numFmtId="0" fontId="0" fillId="21" borderId="10" xfId="0" applyFont="1" applyFill="1" applyBorder="1"/>
    <xf numFmtId="10" fontId="0" fillId="21" borderId="15" xfId="1" applyNumberFormat="1" applyFont="1" applyFill="1" applyBorder="1"/>
    <xf numFmtId="0" fontId="0" fillId="21" borderId="0" xfId="0" applyFont="1" applyFill="1"/>
    <xf numFmtId="0" fontId="0" fillId="21" borderId="6" xfId="0" applyFont="1" applyFill="1" applyBorder="1" applyAlignment="1" applyProtection="1">
      <protection locked="0"/>
    </xf>
    <xf numFmtId="0" fontId="0" fillId="22" borderId="6" xfId="0" applyFont="1" applyFill="1" applyBorder="1" applyAlignment="1" applyProtection="1">
      <alignment horizontal="center"/>
      <protection locked="0"/>
    </xf>
    <xf numFmtId="0" fontId="0" fillId="22" borderId="6" xfId="0" applyFont="1" applyFill="1" applyBorder="1"/>
    <xf numFmtId="164" fontId="0" fillId="22" borderId="6" xfId="0" applyNumberFormat="1" applyFont="1" applyFill="1" applyBorder="1"/>
    <xf numFmtId="165" fontId="0" fillId="22" borderId="6" xfId="0" applyNumberFormat="1" applyFont="1" applyFill="1" applyBorder="1"/>
    <xf numFmtId="166" fontId="0" fillId="22" borderId="6" xfId="0" applyNumberFormat="1" applyFont="1" applyFill="1" applyBorder="1"/>
    <xf numFmtId="164" fontId="0" fillId="22" borderId="6" xfId="0" applyNumberFormat="1" applyFont="1" applyFill="1" applyBorder="1" applyAlignment="1" applyProtection="1">
      <alignment horizontal="center"/>
      <protection locked="0"/>
    </xf>
    <xf numFmtId="0" fontId="0" fillId="22" borderId="6" xfId="0" applyFont="1" applyFill="1" applyBorder="1" applyProtection="1">
      <protection locked="0"/>
    </xf>
    <xf numFmtId="0" fontId="0" fillId="22" borderId="6" xfId="0" applyFont="1" applyFill="1" applyBorder="1" applyProtection="1">
      <protection hidden="1"/>
    </xf>
    <xf numFmtId="0" fontId="0" fillId="22" borderId="6" xfId="0" applyFont="1" applyFill="1" applyBorder="1" applyAlignment="1" applyProtection="1">
      <alignment horizontal="center"/>
      <protection hidden="1"/>
    </xf>
    <xf numFmtId="0" fontId="0" fillId="22" borderId="14" xfId="0" applyFont="1" applyFill="1" applyBorder="1"/>
    <xf numFmtId="0" fontId="0" fillId="22" borderId="10" xfId="0" applyFont="1" applyFill="1" applyBorder="1"/>
    <xf numFmtId="10" fontId="0" fillId="22" borderId="15" xfId="1" applyNumberFormat="1" applyFont="1" applyFill="1" applyBorder="1"/>
    <xf numFmtId="0" fontId="0" fillId="22" borderId="0" xfId="0" applyFont="1" applyFill="1"/>
    <xf numFmtId="0" fontId="0" fillId="22" borderId="6" xfId="0" applyFont="1" applyFill="1" applyBorder="1" applyAlignment="1" applyProtection="1">
      <protection locked="0"/>
    </xf>
    <xf numFmtId="0" fontId="0" fillId="22" borderId="7" xfId="0" applyFont="1" applyFill="1" applyBorder="1" applyProtection="1">
      <protection locked="0"/>
    </xf>
    <xf numFmtId="0" fontId="0" fillId="22" borderId="7" xfId="0" applyFont="1" applyFill="1" applyBorder="1"/>
    <xf numFmtId="0" fontId="0" fillId="20" borderId="7" xfId="0" applyFont="1" applyFill="1" applyBorder="1"/>
    <xf numFmtId="0" fontId="0" fillId="12" borderId="7" xfId="0" applyFont="1" applyFill="1" applyBorder="1"/>
    <xf numFmtId="0" fontId="0" fillId="21" borderId="7" xfId="0" applyFont="1" applyFill="1" applyBorder="1"/>
    <xf numFmtId="0" fontId="0" fillId="0" borderId="0" xfId="0" applyAlignment="1">
      <alignment horizontal="center"/>
    </xf>
  </cellXfs>
  <cellStyles count="3">
    <cellStyle name="Cálculo" xfId="2" builtinId="22"/>
    <cellStyle name="Normal" xfId="0" builtinId="0"/>
    <cellStyle name="Porcentaje" xfId="1" builtinId="5"/>
  </cellStyles>
  <dxfs count="10">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53</xdr:col>
      <xdr:colOff>0</xdr:colOff>
      <xdr:row>99</xdr:row>
      <xdr:rowOff>170447</xdr:rowOff>
    </xdr:from>
    <xdr:ext cx="184731" cy="264560"/>
    <xdr:sp macro="" textlink="">
      <xdr:nvSpPr>
        <xdr:cNvPr id="2" name="1 CuadroTexto"/>
        <xdr:cNvSpPr txBox="1"/>
      </xdr:nvSpPr>
      <xdr:spPr>
        <a:xfrm>
          <a:off x="3434013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100</xdr:row>
      <xdr:rowOff>170447</xdr:rowOff>
    </xdr:from>
    <xdr:ext cx="184731" cy="264560"/>
    <xdr:sp macro="" textlink="">
      <xdr:nvSpPr>
        <xdr:cNvPr id="3" name="2 CuadroTexto"/>
        <xdr:cNvSpPr txBox="1"/>
      </xdr:nvSpPr>
      <xdr:spPr>
        <a:xfrm>
          <a:off x="25547053" y="22649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101</xdr:row>
      <xdr:rowOff>170447</xdr:rowOff>
    </xdr:from>
    <xdr:ext cx="184731" cy="264560"/>
    <xdr:sp macro="" textlink="">
      <xdr:nvSpPr>
        <xdr:cNvPr id="4" name="3 CuadroTexto"/>
        <xdr:cNvSpPr txBox="1"/>
      </xdr:nvSpPr>
      <xdr:spPr>
        <a:xfrm>
          <a:off x="25547053" y="22649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102</xdr:row>
      <xdr:rowOff>170447</xdr:rowOff>
    </xdr:from>
    <xdr:ext cx="184731" cy="264560"/>
    <xdr:sp macro="" textlink="">
      <xdr:nvSpPr>
        <xdr:cNvPr id="5" name="4 CuadroTexto"/>
        <xdr:cNvSpPr txBox="1"/>
      </xdr:nvSpPr>
      <xdr:spPr>
        <a:xfrm>
          <a:off x="25547053" y="23030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102</xdr:row>
      <xdr:rowOff>170447</xdr:rowOff>
    </xdr:from>
    <xdr:ext cx="184731" cy="264560"/>
    <xdr:sp macro="" textlink="">
      <xdr:nvSpPr>
        <xdr:cNvPr id="6" name="5 CuadroTexto"/>
        <xdr:cNvSpPr txBox="1"/>
      </xdr:nvSpPr>
      <xdr:spPr>
        <a:xfrm>
          <a:off x="25547053" y="22649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7" name="6 CuadroTexto"/>
        <xdr:cNvSpPr txBox="1"/>
      </xdr:nvSpPr>
      <xdr:spPr>
        <a:xfrm>
          <a:off x="25547053" y="23030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8" name="7 CuadroTexto"/>
        <xdr:cNvSpPr txBox="1"/>
      </xdr:nvSpPr>
      <xdr:spPr>
        <a:xfrm>
          <a:off x="25547053" y="22649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9" name="8 CuadroTexto"/>
        <xdr:cNvSpPr txBox="1"/>
      </xdr:nvSpPr>
      <xdr:spPr>
        <a:xfrm>
          <a:off x="25547053" y="23030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100</xdr:row>
      <xdr:rowOff>170447</xdr:rowOff>
    </xdr:from>
    <xdr:ext cx="184731" cy="264560"/>
    <xdr:sp macro="" textlink="">
      <xdr:nvSpPr>
        <xdr:cNvPr id="10" name="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101</xdr:row>
      <xdr:rowOff>170447</xdr:rowOff>
    </xdr:from>
    <xdr:ext cx="184731" cy="264560"/>
    <xdr:sp macro="" textlink="">
      <xdr:nvSpPr>
        <xdr:cNvPr id="11" name="1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102</xdr:row>
      <xdr:rowOff>170447</xdr:rowOff>
    </xdr:from>
    <xdr:ext cx="184731" cy="264560"/>
    <xdr:sp macro="" textlink="">
      <xdr:nvSpPr>
        <xdr:cNvPr id="12" name="1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13" name="1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14" name="1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15" name="1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16" name="1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17" name="1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101</xdr:row>
      <xdr:rowOff>170447</xdr:rowOff>
    </xdr:from>
    <xdr:ext cx="184731" cy="264560"/>
    <xdr:sp macro="" textlink="">
      <xdr:nvSpPr>
        <xdr:cNvPr id="18" name="1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102</xdr:row>
      <xdr:rowOff>170447</xdr:rowOff>
    </xdr:from>
    <xdr:ext cx="184731" cy="264560"/>
    <xdr:sp macro="" textlink="">
      <xdr:nvSpPr>
        <xdr:cNvPr id="19" name="1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20" name="1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21" name="2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22" name="2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3" name="2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4" name="2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5" name="2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102</xdr:row>
      <xdr:rowOff>170447</xdr:rowOff>
    </xdr:from>
    <xdr:ext cx="184731" cy="264560"/>
    <xdr:sp macro="" textlink="">
      <xdr:nvSpPr>
        <xdr:cNvPr id="26" name="2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27" name="2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28" name="2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9" name="2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30" name="2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31" name="3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32" name="3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102</xdr:row>
      <xdr:rowOff>170447</xdr:rowOff>
    </xdr:from>
    <xdr:ext cx="184731" cy="264560"/>
    <xdr:sp macro="" textlink="">
      <xdr:nvSpPr>
        <xdr:cNvPr id="33" name="3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34" name="3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35" name="3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36" name="3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37" name="3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38" name="3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39" name="3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0" name="3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41" name="4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42" name="4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43" name="4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44" name="4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45" name="4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6" name="4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7" name="4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48" name="4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49" name="4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50" name="4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51" name="5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52" name="5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53" name="5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54" name="5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55" name="5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56" name="5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57" name="5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58" name="5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59" name="5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60" name="5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61" name="6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62" name="6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63" name="6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64" name="6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65" name="6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66" name="6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67" name="6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68" name="6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69" name="6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70" name="6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71" name="7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72" name="7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73" name="7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74" name="7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75" name="7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76" name="7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77" name="7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78" name="7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79" name="7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80" name="7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81" name="8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82" name="8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83" name="8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84" name="8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85" name="8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86" name="8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87" name="8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88" name="8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89" name="8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90" name="8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91" name="9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92" name="9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93" name="9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94" name="9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95" name="9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96" name="9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97" name="9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98" name="9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99" name="9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100" name="9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01" name="10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02" name="10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03" name="10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04" name="10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05" name="10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06" name="10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07" name="10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08" name="10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09" name="10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10" name="10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11" name="11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12" name="11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13" name="11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14" name="11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15" name="11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16" name="11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117" name="11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118" name="11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19" name="11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20" name="11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21" name="12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22" name="12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23" name="12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24" name="12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125" name="12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26" name="12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27" name="12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28" name="12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29" name="12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30" name="12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31" name="13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32" name="13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33" name="13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34" name="13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35" name="13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36" name="13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37" name="13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38" name="13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39" name="13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40" name="13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41" name="14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42" name="14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43" name="14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44" name="14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45" name="14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46" name="14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47" name="14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48" name="14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49" name="14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150" name="14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51" name="15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52" name="15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53" name="15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54" name="15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55" name="15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56" name="15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57" name="15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58" name="15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59" name="15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60" name="15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61" name="16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62" name="16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63" name="16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64" name="16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65" name="16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66" name="16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67" name="16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68" name="16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69" name="16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70" name="16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71" name="17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72" name="17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73" name="17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74" name="17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75" name="17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76" name="17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77" name="17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78" name="17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79" name="17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80" name="17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81" name="18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82" name="18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183" name="18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84" name="18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85" name="18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86" name="18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87" name="18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88" name="18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89" name="18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190" name="18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191" name="19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92" name="19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93" name="19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94" name="19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195" name="19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196" name="19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197" name="19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198" name="19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199" name="19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200" name="19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01" name="20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02" name="20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203" name="20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204" name="20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05" name="20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206" name="20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207" name="20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08" name="20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209" name="20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10" name="20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11" name="21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212" name="21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13" name="21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14" name="21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215" name="21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143</xdr:row>
      <xdr:rowOff>170447</xdr:rowOff>
    </xdr:from>
    <xdr:ext cx="184731" cy="264560"/>
    <xdr:sp macro="" textlink="">
      <xdr:nvSpPr>
        <xdr:cNvPr id="216" name="21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144</xdr:row>
      <xdr:rowOff>170447</xdr:rowOff>
    </xdr:from>
    <xdr:ext cx="184731" cy="264560"/>
    <xdr:sp macro="" textlink="">
      <xdr:nvSpPr>
        <xdr:cNvPr id="217" name="21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145</xdr:row>
      <xdr:rowOff>170447</xdr:rowOff>
    </xdr:from>
    <xdr:ext cx="184731" cy="264560"/>
    <xdr:sp macro="" textlink="">
      <xdr:nvSpPr>
        <xdr:cNvPr id="218" name="21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146</xdr:row>
      <xdr:rowOff>170447</xdr:rowOff>
    </xdr:from>
    <xdr:ext cx="184731" cy="264560"/>
    <xdr:sp macro="" textlink="">
      <xdr:nvSpPr>
        <xdr:cNvPr id="219" name="21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146</xdr:row>
      <xdr:rowOff>170447</xdr:rowOff>
    </xdr:from>
    <xdr:ext cx="184731" cy="264560"/>
    <xdr:sp macro="" textlink="">
      <xdr:nvSpPr>
        <xdr:cNvPr id="220" name="21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21" name="22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22" name="22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23" name="22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144</xdr:row>
      <xdr:rowOff>170447</xdr:rowOff>
    </xdr:from>
    <xdr:ext cx="184731" cy="264560"/>
    <xdr:sp macro="" textlink="">
      <xdr:nvSpPr>
        <xdr:cNvPr id="224" name="22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145</xdr:row>
      <xdr:rowOff>170447</xdr:rowOff>
    </xdr:from>
    <xdr:ext cx="184731" cy="264560"/>
    <xdr:sp macro="" textlink="">
      <xdr:nvSpPr>
        <xdr:cNvPr id="225" name="22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146</xdr:row>
      <xdr:rowOff>170447</xdr:rowOff>
    </xdr:from>
    <xdr:ext cx="184731" cy="264560"/>
    <xdr:sp macro="" textlink="">
      <xdr:nvSpPr>
        <xdr:cNvPr id="226" name="22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27" name="22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28" name="22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29" name="22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30" name="22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145</xdr:row>
      <xdr:rowOff>170447</xdr:rowOff>
    </xdr:from>
    <xdr:ext cx="184731" cy="264560"/>
    <xdr:sp macro="" textlink="">
      <xdr:nvSpPr>
        <xdr:cNvPr id="231" name="23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146</xdr:row>
      <xdr:rowOff>170447</xdr:rowOff>
    </xdr:from>
    <xdr:ext cx="184731" cy="264560"/>
    <xdr:sp macro="" textlink="">
      <xdr:nvSpPr>
        <xdr:cNvPr id="232" name="23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33" name="23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34" name="23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35" name="23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146</xdr:row>
      <xdr:rowOff>170447</xdr:rowOff>
    </xdr:from>
    <xdr:ext cx="184731" cy="264560"/>
    <xdr:sp macro="" textlink="">
      <xdr:nvSpPr>
        <xdr:cNvPr id="236" name="23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37" name="23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38" name="23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146</xdr:row>
      <xdr:rowOff>170447</xdr:rowOff>
    </xdr:from>
    <xdr:ext cx="184731" cy="264560"/>
    <xdr:sp macro="" textlink="">
      <xdr:nvSpPr>
        <xdr:cNvPr id="239" name="238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40" name="239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41" name="240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42" name="241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43" name="242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44" name="243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245" name="244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46" name="245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47" name="246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248" name="247 CuadroTexto"/>
        <xdr:cNvSpPr txBox="1"/>
      </xdr:nvSpPr>
      <xdr:spPr>
        <a:xfrm>
          <a:off x="25547053"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102</xdr:row>
      <xdr:rowOff>170447</xdr:rowOff>
    </xdr:from>
    <xdr:ext cx="184731" cy="264560"/>
    <xdr:sp macro="" textlink="">
      <xdr:nvSpPr>
        <xdr:cNvPr id="249" name="24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250" name="24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251" name="25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52" name="25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53" name="25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54" name="25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55" name="25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56" name="25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257" name="25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258" name="25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59" name="25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60" name="25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61" name="26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62" name="26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63" name="26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64" name="26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265" name="26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66" name="26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67" name="26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68" name="26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69" name="26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70" name="26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71" name="27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72" name="27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73" name="27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74" name="27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75" name="27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76" name="27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77" name="27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78" name="27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79" name="27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280" name="27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81" name="28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82" name="28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83" name="28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84" name="28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85" name="28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86" name="28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287" name="28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288" name="28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89" name="28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90" name="28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91" name="29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92" name="29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293" name="29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294" name="29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295" name="29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296" name="29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297" name="29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298" name="29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299" name="29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300" name="29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01" name="30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02" name="30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303" name="30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304" name="30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305" name="30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06" name="30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07" name="30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08" name="30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09" name="30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10" name="30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311" name="31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312" name="31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13" name="31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14" name="31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15" name="31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16" name="31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17" name="31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318" name="31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19" name="31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20" name="31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21" name="32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22" name="32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23" name="32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24" name="32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25" name="32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26" name="32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27" name="32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28" name="32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29" name="32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30" name="32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31" name="33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332" name="33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333" name="33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34" name="33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35" name="33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36" name="33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37" name="33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38" name="33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39" name="33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340" name="33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41" name="34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42" name="34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43" name="34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44" name="34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45" name="34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46" name="34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47" name="34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48" name="34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49" name="34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50" name="34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51" name="35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52" name="35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53" name="35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54" name="35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55" name="35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56" name="35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57" name="35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58" name="35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59" name="35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60" name="35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61" name="36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62" name="36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63" name="36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364" name="36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65" name="36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66" name="36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67" name="36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68" name="36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69" name="36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70" name="36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71" name="37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72" name="37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73" name="37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74" name="37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75" name="37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76" name="37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77" name="37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78" name="37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79" name="37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80" name="37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81" name="38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82" name="38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83" name="38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84" name="38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85" name="38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86" name="38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87" name="38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88" name="38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89" name="38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90" name="38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91" name="39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92" name="39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393" name="39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94" name="39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95" name="39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396" name="39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397" name="39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398" name="39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399" name="39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00" name="39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01" name="40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02" name="40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03" name="40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04" name="40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405" name="40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406" name="40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07" name="40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08" name="40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09" name="40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10" name="40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11" name="41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412" name="41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13" name="41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14" name="41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15" name="41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16" name="41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17" name="41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18" name="41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19" name="41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20" name="41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21" name="42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22" name="42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23" name="42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24" name="42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25" name="42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26" name="42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27" name="42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28" name="42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29" name="42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430" name="42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431" name="43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32" name="43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33" name="43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34" name="43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35" name="43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36" name="43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37" name="43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438" name="43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39" name="43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40" name="43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41" name="44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42" name="44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43" name="44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44" name="44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445" name="44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46" name="44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47" name="44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48" name="44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49" name="44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50" name="44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51" name="45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52" name="45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453" name="45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54" name="45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55" name="45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56" name="45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57" name="45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58" name="45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459" name="45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60" name="45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61" name="46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462" name="46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146</xdr:row>
      <xdr:rowOff>170447</xdr:rowOff>
    </xdr:from>
    <xdr:ext cx="184731" cy="264560"/>
    <xdr:sp macro="" textlink="">
      <xdr:nvSpPr>
        <xdr:cNvPr id="463" name="46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464" name="46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465" name="464 CuadroTexto"/>
        <xdr:cNvSpPr txBox="1"/>
      </xdr:nvSpPr>
      <xdr:spPr>
        <a:xfrm>
          <a:off x="21817264" y="874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466" name="46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467" name="466 CuadroTexto"/>
        <xdr:cNvSpPr txBox="1"/>
      </xdr:nvSpPr>
      <xdr:spPr>
        <a:xfrm>
          <a:off x="21817264" y="874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468" name="467 CuadroTexto"/>
        <xdr:cNvSpPr txBox="1"/>
      </xdr:nvSpPr>
      <xdr:spPr>
        <a:xfrm>
          <a:off x="21817264" y="874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103</xdr:row>
      <xdr:rowOff>170447</xdr:rowOff>
    </xdr:from>
    <xdr:ext cx="184731" cy="264560"/>
    <xdr:sp macro="" textlink="">
      <xdr:nvSpPr>
        <xdr:cNvPr id="469" name="46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470" name="46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471" name="47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472" name="47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473" name="47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74" name="47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75" name="47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476" name="47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104</xdr:row>
      <xdr:rowOff>170447</xdr:rowOff>
    </xdr:from>
    <xdr:ext cx="184731" cy="264560"/>
    <xdr:sp macro="" textlink="">
      <xdr:nvSpPr>
        <xdr:cNvPr id="477" name="47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478" name="47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479" name="47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80" name="47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81" name="48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482" name="48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483" name="48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484" name="48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105</xdr:row>
      <xdr:rowOff>170447</xdr:rowOff>
    </xdr:from>
    <xdr:ext cx="184731" cy="264560"/>
    <xdr:sp macro="" textlink="">
      <xdr:nvSpPr>
        <xdr:cNvPr id="485" name="48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486" name="48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87" name="48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488" name="48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489" name="48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490" name="48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491" name="49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492" name="49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493" name="49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494" name="49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495" name="49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496" name="49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497" name="49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498" name="49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499" name="49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500" name="49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501" name="50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502" name="50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03" name="50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04" name="50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05" name="50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06" name="50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07" name="50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508" name="50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509" name="50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10" name="50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11" name="51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12" name="51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13" name="51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14" name="51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515" name="51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16" name="51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17" name="51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18" name="51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19" name="51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20" name="51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21" name="52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22" name="52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523" name="52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524" name="52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25" name="52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26" name="52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27" name="52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28" name="52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29" name="52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30" name="52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531" name="53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32" name="53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33" name="53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34" name="53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35" name="53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36" name="53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37" name="53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38" name="53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39" name="53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40" name="53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41" name="54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42" name="54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43" name="54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44" name="54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45" name="54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46" name="54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47" name="54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48" name="54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49" name="54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50" name="54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51" name="55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552" name="55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53" name="55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54" name="55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55" name="55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56" name="55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57" name="55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58" name="55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59" name="55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60" name="55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61" name="56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62" name="56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63" name="56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64" name="56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65" name="56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66" name="56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67" name="56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68" name="56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69" name="56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70" name="56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71" name="57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72" name="57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73" name="57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74" name="57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75" name="57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76" name="57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77" name="57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78" name="57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79" name="57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80" name="57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81" name="58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82" name="58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83" name="58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584" name="58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85" name="58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86" name="58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87" name="58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88" name="58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89" name="58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90" name="58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591" name="59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592" name="59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93" name="59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594" name="59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95" name="59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596" name="59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597" name="59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598" name="59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599" name="59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00" name="59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01" name="60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02" name="60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03" name="60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04" name="60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05" name="60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06" name="60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07" name="60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08" name="60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09" name="60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10" name="60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11" name="61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12" name="61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13" name="61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14" name="61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15" name="61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16" name="61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617" name="61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618" name="61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19" name="61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20" name="61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21" name="62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22" name="62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23" name="62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24" name="62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625" name="62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26" name="62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27" name="62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28" name="62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29" name="62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30" name="62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31" name="63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32" name="63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33" name="63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34" name="63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35" name="63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36" name="63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37" name="63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38" name="63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39" name="63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40" name="63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41" name="64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42" name="64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43" name="64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44" name="64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45" name="64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46" name="64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47" name="64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48" name="64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49" name="64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650" name="64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51" name="65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52" name="65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53" name="65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54" name="65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55" name="65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56" name="65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57" name="65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658" name="65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59" name="65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60" name="65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61" name="66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62" name="66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63" name="66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64" name="66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665" name="66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66" name="66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67" name="66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68" name="66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69" name="66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70" name="66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71" name="67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72" name="67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673" name="67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74" name="67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75" name="67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76" name="67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77" name="67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78" name="67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679" name="67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80" name="67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81" name="68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682" name="68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147</xdr:row>
      <xdr:rowOff>170447</xdr:rowOff>
    </xdr:from>
    <xdr:ext cx="184731" cy="264560"/>
    <xdr:sp macro="" textlink="">
      <xdr:nvSpPr>
        <xdr:cNvPr id="683" name="68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684" name="68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149</xdr:row>
      <xdr:rowOff>170447</xdr:rowOff>
    </xdr:from>
    <xdr:ext cx="184731" cy="264560"/>
    <xdr:sp macro="" textlink="">
      <xdr:nvSpPr>
        <xdr:cNvPr id="685" name="684 CuadroTexto"/>
        <xdr:cNvSpPr txBox="1"/>
      </xdr:nvSpPr>
      <xdr:spPr>
        <a:xfrm>
          <a:off x="21817264" y="874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148</xdr:row>
      <xdr:rowOff>170447</xdr:rowOff>
    </xdr:from>
    <xdr:ext cx="184731" cy="264560"/>
    <xdr:sp macro="" textlink="">
      <xdr:nvSpPr>
        <xdr:cNvPr id="686" name="68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149</xdr:row>
      <xdr:rowOff>170447</xdr:rowOff>
    </xdr:from>
    <xdr:ext cx="184731" cy="264560"/>
    <xdr:sp macro="" textlink="">
      <xdr:nvSpPr>
        <xdr:cNvPr id="687" name="686 CuadroTexto"/>
        <xdr:cNvSpPr txBox="1"/>
      </xdr:nvSpPr>
      <xdr:spPr>
        <a:xfrm>
          <a:off x="21817264" y="874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149</xdr:row>
      <xdr:rowOff>170447</xdr:rowOff>
    </xdr:from>
    <xdr:ext cx="184731" cy="264560"/>
    <xdr:sp macro="" textlink="">
      <xdr:nvSpPr>
        <xdr:cNvPr id="688" name="687 CuadroTexto"/>
        <xdr:cNvSpPr txBox="1"/>
      </xdr:nvSpPr>
      <xdr:spPr>
        <a:xfrm>
          <a:off x="21817264" y="8742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106</xdr:row>
      <xdr:rowOff>170447</xdr:rowOff>
    </xdr:from>
    <xdr:ext cx="184731" cy="264560"/>
    <xdr:sp macro="" textlink="">
      <xdr:nvSpPr>
        <xdr:cNvPr id="689" name="68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690" name="68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691" name="69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692" name="69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693" name="69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694" name="69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695" name="69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696" name="69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107</xdr:row>
      <xdr:rowOff>170447</xdr:rowOff>
    </xdr:from>
    <xdr:ext cx="184731" cy="264560"/>
    <xdr:sp macro="" textlink="">
      <xdr:nvSpPr>
        <xdr:cNvPr id="697" name="69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698" name="69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699" name="69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700" name="69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701" name="70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02" name="70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03" name="70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04" name="70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108</xdr:row>
      <xdr:rowOff>170447</xdr:rowOff>
    </xdr:from>
    <xdr:ext cx="184731" cy="264560"/>
    <xdr:sp macro="" textlink="">
      <xdr:nvSpPr>
        <xdr:cNvPr id="705" name="70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706" name="70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707" name="70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08" name="70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09" name="70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10" name="70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11" name="71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12" name="71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713" name="71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714" name="71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15" name="71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16" name="71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17" name="71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18" name="71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19" name="71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109</xdr:row>
      <xdr:rowOff>170447</xdr:rowOff>
    </xdr:from>
    <xdr:ext cx="184731" cy="264560"/>
    <xdr:sp macro="" textlink="">
      <xdr:nvSpPr>
        <xdr:cNvPr id="720" name="71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721" name="72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22" name="72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23" name="72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24" name="72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25" name="72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26" name="72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27" name="72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728" name="72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29" name="72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30" name="72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31" name="73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32" name="73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33" name="73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34" name="73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35" name="73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36" name="73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37" name="73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38" name="73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39" name="73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40" name="73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41" name="74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42" name="74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110</xdr:row>
      <xdr:rowOff>170447</xdr:rowOff>
    </xdr:from>
    <xdr:ext cx="184731" cy="264560"/>
    <xdr:sp macro="" textlink="">
      <xdr:nvSpPr>
        <xdr:cNvPr id="743" name="74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44" name="74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45" name="74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46" name="74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47" name="74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48" name="74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49" name="74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50" name="74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51" name="75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52" name="75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53" name="75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54" name="75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55" name="75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56" name="75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57" name="75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58" name="75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59" name="75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60" name="75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61" name="76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62" name="76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63" name="76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64" name="76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65" name="76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66" name="76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67" name="76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68" name="76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69" name="76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70" name="76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71" name="77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111</xdr:row>
      <xdr:rowOff>170447</xdr:rowOff>
    </xdr:from>
    <xdr:ext cx="184731" cy="264560"/>
    <xdr:sp macro="" textlink="">
      <xdr:nvSpPr>
        <xdr:cNvPr id="772" name="77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73" name="77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74" name="77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75" name="77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76" name="77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77" name="77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78" name="77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79" name="77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780" name="77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81" name="78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82" name="78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83" name="78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84" name="78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85" name="78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86" name="78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787" name="78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88" name="78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89" name="78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90" name="78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91" name="79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92" name="79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93" name="79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94" name="79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795" name="79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96" name="79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97" name="79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798" name="79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799" name="79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00" name="79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01" name="80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02" name="80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03" name="80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112</xdr:row>
      <xdr:rowOff>170447</xdr:rowOff>
    </xdr:from>
    <xdr:ext cx="184731" cy="264560"/>
    <xdr:sp macro="" textlink="">
      <xdr:nvSpPr>
        <xdr:cNvPr id="804" name="80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805" name="80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806" name="80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07" name="80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08" name="80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09" name="80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10" name="80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11" name="81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812" name="81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813" name="81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14" name="81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15" name="81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16" name="81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17" name="81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18" name="81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819" name="81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20" name="81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21" name="82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22" name="82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23" name="82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24" name="82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25" name="82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26" name="82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27" name="82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28" name="82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29" name="82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30" name="82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31" name="83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32" name="83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33" name="83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34" name="83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35" name="83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36" name="83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113</xdr:row>
      <xdr:rowOff>170447</xdr:rowOff>
    </xdr:from>
    <xdr:ext cx="184731" cy="264560"/>
    <xdr:sp macro="" textlink="">
      <xdr:nvSpPr>
        <xdr:cNvPr id="837" name="83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838" name="83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39" name="83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40" name="83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41" name="84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42" name="84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43" name="84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44" name="84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845" name="84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46" name="84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47" name="84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48" name="84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49" name="84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50" name="84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51" name="85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52" name="85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53" name="85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54" name="85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55" name="85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56" name="85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57" name="85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58" name="85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59" name="85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60" name="85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61" name="86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62" name="86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63" name="86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64" name="86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65" name="86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66" name="86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67" name="86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68" name="86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69" name="86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114</xdr:row>
      <xdr:rowOff>170447</xdr:rowOff>
    </xdr:from>
    <xdr:ext cx="184731" cy="264560"/>
    <xdr:sp macro="" textlink="">
      <xdr:nvSpPr>
        <xdr:cNvPr id="870" name="86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71" name="87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72" name="87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73" name="87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74" name="87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75" name="87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76" name="87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77" name="87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115</xdr:row>
      <xdr:rowOff>170447</xdr:rowOff>
    </xdr:from>
    <xdr:ext cx="184731" cy="264560"/>
    <xdr:sp macro="" textlink="">
      <xdr:nvSpPr>
        <xdr:cNvPr id="878" name="87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79" name="87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80" name="87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81" name="88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82" name="88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83" name="88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84" name="88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116</xdr:row>
      <xdr:rowOff>170447</xdr:rowOff>
    </xdr:from>
    <xdr:ext cx="184731" cy="264560"/>
    <xdr:sp macro="" textlink="">
      <xdr:nvSpPr>
        <xdr:cNvPr id="885" name="88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86" name="88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87" name="88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88" name="88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89" name="88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90" name="88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91" name="89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92" name="89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117</xdr:row>
      <xdr:rowOff>170447</xdr:rowOff>
    </xdr:from>
    <xdr:ext cx="184731" cy="264560"/>
    <xdr:sp macro="" textlink="">
      <xdr:nvSpPr>
        <xdr:cNvPr id="893" name="892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94" name="893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95" name="894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96" name="895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97" name="896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898" name="897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118</xdr:row>
      <xdr:rowOff>170447</xdr:rowOff>
    </xdr:from>
    <xdr:ext cx="184731" cy="264560"/>
    <xdr:sp macro="" textlink="">
      <xdr:nvSpPr>
        <xdr:cNvPr id="899" name="898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900" name="899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901" name="900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119</xdr:row>
      <xdr:rowOff>170447</xdr:rowOff>
    </xdr:from>
    <xdr:ext cx="184731" cy="264560"/>
    <xdr:sp macro="" textlink="">
      <xdr:nvSpPr>
        <xdr:cNvPr id="902" name="901 CuadroTexto"/>
        <xdr:cNvSpPr txBox="1"/>
      </xdr:nvSpPr>
      <xdr:spPr>
        <a:xfrm>
          <a:off x="21817264"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21</xdr:row>
      <xdr:rowOff>170447</xdr:rowOff>
    </xdr:from>
    <xdr:ext cx="184731" cy="264560"/>
    <xdr:sp macro="" textlink="">
      <xdr:nvSpPr>
        <xdr:cNvPr id="903" name="9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22</xdr:row>
      <xdr:rowOff>170447</xdr:rowOff>
    </xdr:from>
    <xdr:ext cx="184731" cy="264560"/>
    <xdr:sp macro="" textlink="">
      <xdr:nvSpPr>
        <xdr:cNvPr id="904" name="9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23</xdr:row>
      <xdr:rowOff>170447</xdr:rowOff>
    </xdr:from>
    <xdr:ext cx="184731" cy="264560"/>
    <xdr:sp macro="" textlink="">
      <xdr:nvSpPr>
        <xdr:cNvPr id="905" name="9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906" name="9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907" name="9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08" name="9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09" name="9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10" name="9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22</xdr:row>
      <xdr:rowOff>170447</xdr:rowOff>
    </xdr:from>
    <xdr:ext cx="184731" cy="264560"/>
    <xdr:sp macro="" textlink="">
      <xdr:nvSpPr>
        <xdr:cNvPr id="911" name="9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23</xdr:row>
      <xdr:rowOff>170447</xdr:rowOff>
    </xdr:from>
    <xdr:ext cx="184731" cy="264560"/>
    <xdr:sp macro="" textlink="">
      <xdr:nvSpPr>
        <xdr:cNvPr id="912" name="9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913" name="9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14" name="9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15" name="9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16" name="9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17" name="9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18" name="9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23</xdr:row>
      <xdr:rowOff>170447</xdr:rowOff>
    </xdr:from>
    <xdr:ext cx="184731" cy="264560"/>
    <xdr:sp macro="" textlink="">
      <xdr:nvSpPr>
        <xdr:cNvPr id="919" name="9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920" name="9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21" name="9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22" name="9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23" name="9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24" name="9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25" name="9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26" name="9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927" name="9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28" name="9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29" name="9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30" name="9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31" name="9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32" name="9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33" name="9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934" name="9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35" name="9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36" name="9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37" name="9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38" name="9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39" name="9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40" name="9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41" name="9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42" name="9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43" name="9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44" name="9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45" name="9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46" name="9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47" name="9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48" name="9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49" name="9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50" name="9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51" name="9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52" name="9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53" name="9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54" name="9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55" name="9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56" name="9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957" name="9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58" name="9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59" name="9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60" name="9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61" name="9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62" name="9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63" name="9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64" name="9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65" name="9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66" name="9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67" name="9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68" name="9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69" name="9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70" name="9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71" name="9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72" name="9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73" name="9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74" name="9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75" name="9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76" name="9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77" name="9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78" name="9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79" name="9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80" name="9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81" name="9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82" name="9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83" name="9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84" name="9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85" name="9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986" name="9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87" name="9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88" name="9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89" name="9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90" name="9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91" name="9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92" name="9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93" name="9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94" name="9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95" name="9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96" name="9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97" name="9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98" name="9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99" name="9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00" name="9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001" name="10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02" name="10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03" name="10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04" name="10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05" name="10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06" name="10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07" name="10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08" name="10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09" name="10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10" name="10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11" name="10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12" name="10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13" name="10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14" name="10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15" name="10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16" name="10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17" name="10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018" name="10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019" name="10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20" name="10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21" name="10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22" name="10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23" name="10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24" name="10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25" name="10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026" name="10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27" name="10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28" name="10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29" name="10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30" name="10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31" name="10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32" name="10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33" name="10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34" name="10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35" name="10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36" name="10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37" name="10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38" name="10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39" name="10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40" name="10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41" name="10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42" name="10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43" name="10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44" name="10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45" name="10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46" name="10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47" name="10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48" name="10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49" name="10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50" name="10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051" name="10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52" name="10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53" name="10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54" name="10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55" name="10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56" name="10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57" name="10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58" name="10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59" name="10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60" name="10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61" name="10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62" name="10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63" name="10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64" name="10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65" name="10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66" name="10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67" name="10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68" name="10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69" name="10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0" name="10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71" name="10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2" name="10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3" name="10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74" name="10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5" name="10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6" name="10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7" name="10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8" name="10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9" name="10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80" name="10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1" name="10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2" name="10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3" name="10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84" name="10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85" name="10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86" name="10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87" name="10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88" name="10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9" name="10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90" name="10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91" name="10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92" name="10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93" name="10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94" name="10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95" name="10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96" name="10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97" name="10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98" name="10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99" name="10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00" name="10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01" name="11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2" name="11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3" name="11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04" name="11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05" name="11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6" name="11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07" name="11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08" name="11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9" name="11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10" name="11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11" name="11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12" name="11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13" name="11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14" name="11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15" name="11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16" name="11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65</xdr:row>
      <xdr:rowOff>170447</xdr:rowOff>
    </xdr:from>
    <xdr:ext cx="184731" cy="264560"/>
    <xdr:sp macro="" textlink="">
      <xdr:nvSpPr>
        <xdr:cNvPr id="1117" name="11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66</xdr:row>
      <xdr:rowOff>170447</xdr:rowOff>
    </xdr:from>
    <xdr:ext cx="184731" cy="264560"/>
    <xdr:sp macro="" textlink="">
      <xdr:nvSpPr>
        <xdr:cNvPr id="1118" name="11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67</xdr:row>
      <xdr:rowOff>170447</xdr:rowOff>
    </xdr:from>
    <xdr:ext cx="184731" cy="264560"/>
    <xdr:sp macro="" textlink="">
      <xdr:nvSpPr>
        <xdr:cNvPr id="1119" name="11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1120" name="11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1121" name="11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22" name="11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23" name="11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24" name="11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66</xdr:row>
      <xdr:rowOff>170447</xdr:rowOff>
    </xdr:from>
    <xdr:ext cx="184731" cy="264560"/>
    <xdr:sp macro="" textlink="">
      <xdr:nvSpPr>
        <xdr:cNvPr id="1125" name="11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67</xdr:row>
      <xdr:rowOff>170447</xdr:rowOff>
    </xdr:from>
    <xdr:ext cx="184731" cy="264560"/>
    <xdr:sp macro="" textlink="">
      <xdr:nvSpPr>
        <xdr:cNvPr id="1126" name="11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1127" name="11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28" name="11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29" name="11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30" name="11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31" name="11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67</xdr:row>
      <xdr:rowOff>170447</xdr:rowOff>
    </xdr:from>
    <xdr:ext cx="184731" cy="264560"/>
    <xdr:sp macro="" textlink="">
      <xdr:nvSpPr>
        <xdr:cNvPr id="1132" name="11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1133" name="11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34" name="11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35" name="11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36" name="11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1137" name="11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38" name="11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39" name="11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1140" name="11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41" name="11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42" name="11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43" name="11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44" name="11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45" name="11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146" name="11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47" name="11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48" name="11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149" name="11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1150" name="11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151" name="11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152" name="11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153" name="11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154" name="11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55" name="11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56" name="11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57" name="11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158" name="11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159" name="11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160" name="11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61" name="11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62" name="11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63" name="11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64" name="11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65" name="11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166" name="11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167" name="11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68" name="11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69" name="11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70" name="11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71" name="11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72" name="11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73" name="11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174" name="11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75" name="11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76" name="11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77" name="11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78" name="11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79" name="11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80" name="11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181" name="11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82" name="11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83" name="11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84" name="11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85" name="11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86" name="11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87" name="11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88" name="11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89" name="11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90" name="11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91" name="11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92" name="11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93" name="11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94" name="11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95" name="11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96" name="11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97" name="11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98" name="11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99" name="11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00" name="11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01" name="12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02" name="12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03" name="12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204" name="12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205" name="12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06" name="12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07" name="12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08" name="12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09" name="12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10" name="12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11" name="12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212" name="12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13" name="12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14" name="12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15" name="12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16" name="12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17" name="12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18" name="12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19" name="12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20" name="12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21" name="12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22" name="12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23" name="12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24" name="12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25" name="12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26" name="12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27" name="12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28" name="12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29" name="12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30" name="12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31" name="12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32" name="12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233" name="12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34" name="12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35" name="12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36" name="12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37" name="12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38" name="12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39" name="12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40" name="12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41" name="12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42" name="12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43" name="12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44" name="12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45" name="12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46" name="12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47" name="12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48" name="12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49" name="12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0" name="12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1" name="12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2" name="12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53" name="12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4" name="12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5" name="12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56" name="12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7" name="12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8" name="12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9" name="12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0" name="12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1" name="12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62" name="12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3" name="12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4" name="12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65" name="12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66" name="12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67" name="12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68" name="12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69" name="12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70" name="12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71" name="12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72" name="12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73" name="12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74" name="12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75" name="12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76" name="12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77" name="12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78" name="12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79" name="12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80" name="12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81" name="12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82" name="12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3" name="12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4" name="12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85" name="12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86" name="12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7" name="12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88" name="12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89" name="12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90" name="12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91" name="12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92" name="12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93" name="12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94" name="12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95" name="12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96" name="12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97" name="12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98" name="12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99" name="12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00" name="12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01" name="13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02" name="13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03" name="13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04" name="13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05" name="13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306" name="13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07" name="13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08" name="13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09" name="13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10" name="13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11" name="13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12" name="13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13" name="13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14" name="13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15" name="13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16" name="13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17" name="13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18" name="13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19" name="13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20" name="13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21" name="13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22" name="13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23" name="13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24" name="13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25" name="13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26" name="13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27" name="13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28" name="13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29" name="13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30" name="13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331" name="13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32" name="13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33" name="13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34" name="13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35" name="13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36" name="13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37" name="13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38" name="13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39" name="13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40" name="13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41" name="13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42" name="13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43" name="13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44" name="13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45" name="13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46" name="13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47" name="13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48" name="13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49" name="13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0" name="13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1" name="13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2" name="13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3" name="13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4" name="13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5" name="13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6" name="13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7" name="13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8" name="13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9" name="13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60" name="13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61" name="13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62" name="13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63" name="13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1364" name="13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365" name="13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366" name="13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367" name="13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368" name="13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369" name="13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370" name="13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371" name="13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372" name="13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373" name="13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374" name="13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375" name="13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376" name="13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377" name="13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378" name="13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379" name="13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380" name="13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381" name="13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382" name="13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383" name="13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384" name="13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385" name="13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386" name="13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387" name="13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388" name="13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389" name="13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390" name="13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391" name="13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392" name="13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393" name="13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394" name="13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395" name="13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396" name="13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397" name="13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398" name="13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399" name="13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00" name="13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401" name="14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402" name="14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403" name="14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04" name="14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05" name="14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06" name="14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07" name="14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08" name="14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409" name="14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410" name="14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11" name="14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12" name="14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13" name="14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14" name="14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15" name="14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416" name="14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17" name="14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18" name="14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19" name="14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20" name="14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21" name="14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22" name="14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23" name="14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424" name="14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425" name="14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26" name="14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27" name="14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28" name="14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29" name="14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30" name="14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1" name="14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432" name="14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33" name="14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34" name="14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35" name="14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36" name="14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7" name="14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8" name="14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39" name="14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40" name="14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41" name="14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42" name="14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43" name="14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44" name="14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45" name="14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46" name="14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47" name="14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48" name="14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49" name="14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50" name="14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51" name="14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52" name="14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453" name="14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54" name="14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55" name="14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56" name="14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57" name="14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58" name="14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59" name="14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60" name="14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61" name="14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62" name="14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63" name="14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64" name="14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65" name="14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66" name="14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67" name="14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68" name="14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69" name="14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70" name="14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71" name="14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72" name="14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73" name="14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74" name="14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75" name="14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76" name="14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77" name="14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78" name="14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79" name="14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80" name="14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81" name="14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82" name="14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83" name="14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84" name="14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85" name="14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86" name="14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87" name="14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88" name="14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89" name="14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90" name="14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91" name="14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92" name="14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93" name="14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94" name="14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95" name="14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96" name="14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97" name="14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98" name="14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99" name="14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500" name="14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01" name="15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02" name="15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03" name="15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04" name="15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05" name="15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06" name="15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07" name="15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08" name="15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09" name="15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10" name="15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11" name="15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12" name="15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13" name="15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14" name="15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15" name="15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16" name="15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17" name="15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518" name="15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519" name="15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20" name="15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21" name="15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22" name="15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23" name="15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24" name="15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25" name="15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526" name="15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27" name="15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28" name="15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29" name="15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30" name="15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31" name="15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32" name="15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33" name="15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34" name="15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35" name="15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36" name="15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37" name="15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38" name="15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39" name="15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40" name="15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41" name="15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42" name="15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43" name="15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44" name="15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45" name="15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46" name="15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47" name="15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48" name="15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49" name="15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50" name="15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551" name="15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52" name="15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53" name="15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54" name="15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55" name="15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56" name="15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57" name="15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58" name="15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559" name="15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60" name="15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61" name="15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62" name="15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63" name="15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64" name="15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65" name="15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566" name="15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67" name="15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68" name="15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69" name="15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70" name="15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71" name="15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72" name="15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73" name="15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574" name="15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75" name="15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76" name="15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77" name="15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78" name="15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79" name="15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580" name="15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81" name="15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82" name="15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83" name="15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1584" name="15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585" name="15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1586" name="15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587" name="15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588" name="15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589" name="15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590" name="15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591" name="15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592" name="15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593" name="15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594" name="15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595" name="15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596" name="15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597" name="15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598" name="15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599" name="15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00" name="15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01" name="16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02" name="16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603" name="16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604" name="16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605" name="16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06" name="16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07" name="16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08" name="16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09" name="16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10" name="16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611" name="16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612" name="16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13" name="16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14" name="16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15" name="16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16" name="16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17" name="16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618" name="16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619" name="16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20" name="16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21" name="16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22" name="16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23" name="16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24" name="16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25" name="16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626" name="16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27" name="16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28" name="16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29" name="16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30" name="16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31" name="16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32" name="16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33" name="16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34" name="16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35" name="16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36" name="16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37" name="16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38" name="16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39" name="16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40" name="16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641" name="16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42" name="16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43" name="16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44" name="16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45" name="16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46" name="16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47" name="16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48" name="16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49" name="16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50" name="16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51" name="16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52" name="16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53" name="16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54" name="16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55" name="16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56" name="16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57" name="16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58" name="16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59" name="16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60" name="16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61" name="16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62" name="16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63" name="16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64" name="16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65" name="16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66" name="16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67" name="16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68" name="16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69" name="16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670" name="16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71" name="16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72" name="16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73" name="16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74" name="16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75" name="16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76" name="16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77" name="16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678" name="16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79" name="16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80" name="16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81" name="16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82" name="16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83" name="16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84" name="16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685" name="16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86" name="16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87" name="16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88" name="16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89" name="16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90" name="16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91" name="16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92" name="16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693" name="16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94" name="16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95" name="16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96" name="16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97" name="16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698" name="16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699" name="16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00" name="16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01" name="170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702" name="170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703" name="170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704" name="170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05" name="170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06" name="170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07" name="170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08" name="170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09" name="170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710" name="170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711" name="171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12" name="171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13" name="171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14" name="171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15" name="171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16" name="171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717" name="171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18" name="171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19" name="171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20" name="171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21" name="172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22" name="172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23" name="172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24" name="172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25" name="172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26" name="172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27" name="172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28" name="172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29" name="172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30" name="172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31" name="173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32" name="173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33" name="173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34" name="173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735" name="173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736" name="173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37" name="173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38" name="173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39" name="173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40" name="173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41" name="174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42" name="174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743" name="174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44" name="174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45" name="174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46" name="174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47" name="174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48" name="174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49" name="174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50" name="174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51" name="175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52" name="175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53" name="175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54" name="175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55" name="175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56" name="175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57" name="175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58" name="175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59" name="175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60" name="175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61" name="176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62" name="176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63" name="176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64" name="176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65" name="176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66" name="176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67" name="176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768" name="176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69" name="176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70" name="176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71" name="177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72" name="177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73" name="177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74" name="177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75" name="177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776" name="177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77" name="177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78" name="177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79" name="177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80" name="177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81" name="178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82" name="178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783" name="178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84" name="178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85" name="178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86" name="178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87" name="178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88" name="178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89" name="178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90" name="178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791" name="1790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92" name="1791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93" name="1792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94" name="1793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95" name="1794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96" name="1795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797" name="1796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98" name="1797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799" name="1798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800" name="1799 CuadroTexto"/>
        <xdr:cNvSpPr txBox="1"/>
      </xdr:nvSpPr>
      <xdr:spPr>
        <a:xfrm>
          <a:off x="21325974"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22</xdr:row>
      <xdr:rowOff>170447</xdr:rowOff>
    </xdr:from>
    <xdr:ext cx="184731" cy="264560"/>
    <xdr:sp macro="" textlink="">
      <xdr:nvSpPr>
        <xdr:cNvPr id="1801" name="1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23</xdr:row>
      <xdr:rowOff>170447</xdr:rowOff>
    </xdr:from>
    <xdr:ext cx="184731" cy="264560"/>
    <xdr:sp macro="" textlink="">
      <xdr:nvSpPr>
        <xdr:cNvPr id="1802" name="1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1803" name="1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804" name="1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805" name="1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06" name="1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07" name="1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08" name="1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23</xdr:row>
      <xdr:rowOff>170447</xdr:rowOff>
    </xdr:from>
    <xdr:ext cx="184731" cy="264560"/>
    <xdr:sp macro="" textlink="">
      <xdr:nvSpPr>
        <xdr:cNvPr id="1809" name="1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1810" name="1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811" name="1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12" name="1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13" name="1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14" name="1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15" name="1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16" name="1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1817" name="1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818" name="1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19" name="1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20" name="1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21" name="1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22" name="1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23" name="1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24" name="1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825" name="1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26" name="1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27" name="1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28" name="1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29" name="1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30" name="1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31" name="1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1832" name="1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33" name="1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34" name="1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35" name="1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36" name="1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37" name="1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38" name="1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39" name="1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40" name="1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41" name="1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42" name="1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43" name="1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44" name="1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45" name="1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46" name="1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47" name="1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48" name="1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49" name="1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50" name="1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51" name="1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52" name="1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53" name="1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54" name="1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1855" name="1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56" name="1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57" name="1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58" name="1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59" name="1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60" name="1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61" name="1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62" name="1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63" name="1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64" name="1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65" name="1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66" name="1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67" name="1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68" name="1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69" name="1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70" name="1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71" name="1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72" name="1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73" name="1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74" name="1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75" name="1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76" name="1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77" name="1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78" name="1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79" name="1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80" name="1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81" name="1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82" name="1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83" name="1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1884" name="1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85" name="1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86" name="1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87" name="1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88" name="1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89" name="1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90" name="1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891" name="1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892" name="1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93" name="1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894" name="1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95" name="1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896" name="1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897" name="1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898" name="1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899" name="1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00" name="1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01" name="1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02" name="1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03" name="1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04" name="1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05" name="1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06" name="1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07" name="1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08" name="1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09" name="1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10" name="1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11" name="1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12" name="1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13" name="1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14" name="1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15" name="1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916" name="1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917" name="1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18" name="1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19" name="1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20" name="1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21" name="1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22" name="1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23" name="1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924" name="1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25" name="1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26" name="1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27" name="1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28" name="1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29" name="1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30" name="1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31" name="1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32" name="1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33" name="1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34" name="1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35" name="1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36" name="1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37" name="1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38" name="1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39" name="1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40" name="1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41" name="1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42" name="1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43" name="1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44" name="1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45" name="1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46" name="1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47" name="1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48" name="1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949" name="1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50" name="1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51" name="1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52" name="1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53" name="1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54" name="1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55" name="1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56" name="1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57" name="1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58" name="1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59" name="1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60" name="1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61" name="1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62" name="1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63" name="1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64" name="1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65" name="1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66" name="1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67" name="1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68" name="1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69" name="1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70" name="1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71" name="1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72" name="1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73" name="1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74" name="1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75" name="1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76" name="1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77" name="1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78" name="1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79" name="1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80" name="1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81" name="1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982" name="1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83" name="1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84" name="1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85" name="1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86" name="1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87" name="1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88" name="1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989" name="1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990" name="1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91" name="1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92" name="1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93" name="1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94" name="1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995" name="1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996" name="1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997" name="1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998" name="1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999" name="1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00" name="1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01" name="2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002" name="2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003" name="2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04" name="2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005" name="2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006" name="2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07" name="2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008" name="2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09" name="2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10" name="2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011" name="2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12" name="2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13" name="2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014" name="2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66</xdr:row>
      <xdr:rowOff>170447</xdr:rowOff>
    </xdr:from>
    <xdr:ext cx="184731" cy="264560"/>
    <xdr:sp macro="" textlink="">
      <xdr:nvSpPr>
        <xdr:cNvPr id="2015" name="2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67</xdr:row>
      <xdr:rowOff>170447</xdr:rowOff>
    </xdr:from>
    <xdr:ext cx="184731" cy="264560"/>
    <xdr:sp macro="" textlink="">
      <xdr:nvSpPr>
        <xdr:cNvPr id="2016" name="2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2017" name="2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018" name="2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019" name="2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20" name="2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21" name="2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22" name="2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67</xdr:row>
      <xdr:rowOff>170447</xdr:rowOff>
    </xdr:from>
    <xdr:ext cx="184731" cy="264560"/>
    <xdr:sp macro="" textlink="">
      <xdr:nvSpPr>
        <xdr:cNvPr id="2023" name="2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2024" name="2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025" name="2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26" name="2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27" name="2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28" name="2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29" name="2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2030" name="2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031" name="2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32" name="2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33" name="2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34" name="2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035" name="2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36" name="2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37" name="2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038" name="2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39" name="2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40" name="2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41" name="2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42" name="2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43" name="2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044" name="2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45" name="2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46" name="2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047" name="2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2048" name="2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049" name="2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050" name="2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051" name="2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052" name="2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53" name="2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54" name="2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55" name="2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056" name="2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057" name="2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058" name="2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59" name="2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60" name="2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61" name="2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62" name="2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63" name="2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064" name="2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065" name="2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66" name="2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67" name="2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68" name="2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69" name="2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70" name="2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71" name="2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072" name="2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73" name="2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74" name="2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75" name="2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76" name="2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77" name="2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78" name="2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079" name="2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80" name="2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81" name="2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82" name="2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83" name="2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84" name="2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85" name="2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086" name="2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087" name="2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88" name="2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89" name="2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90" name="2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91" name="2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092" name="2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093" name="2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094" name="2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95" name="2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096" name="2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097" name="2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098" name="2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099" name="2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00" name="2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01" name="2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102" name="2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103" name="2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104" name="2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05" name="2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06" name="2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07" name="2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08" name="2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09" name="2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110" name="2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111" name="2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12" name="2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13" name="2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14" name="2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15" name="2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16" name="2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117" name="2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18" name="2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19" name="2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20" name="2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21" name="2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22" name="2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23" name="2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24" name="2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25" name="2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26" name="2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27" name="2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28" name="2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29" name="2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30" name="2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131" name="2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132" name="2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33" name="2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34" name="2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35" name="2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36" name="2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37" name="2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38" name="2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139" name="2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40" name="2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41" name="2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42" name="2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43" name="2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44" name="2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45" name="2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46" name="2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47" name="2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48" name="2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49" name="2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50" name="2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51" name="2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52" name="2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53" name="2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54" name="2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55" name="2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56" name="2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57" name="2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58" name="2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59" name="2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60" name="2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61" name="2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62" name="2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163" name="2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64" name="2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65" name="2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66" name="2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67" name="2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68" name="2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69" name="2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70" name="2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71" name="2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72" name="2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73" name="2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74" name="2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75" name="2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76" name="2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77" name="2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78" name="2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79" name="2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80" name="2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81" name="2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82" name="2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83" name="2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84" name="2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85" name="2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86" name="2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87" name="2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88" name="2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89" name="2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90" name="2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91" name="2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92" name="2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93" name="2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94" name="2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195" name="2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196" name="2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197" name="2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198" name="2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199" name="2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00" name="2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01" name="2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02" name="2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03" name="2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204" name="2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205" name="2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06" name="2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07" name="2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08" name="2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09" name="2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10" name="2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211" name="2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12" name="2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13" name="2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14" name="2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15" name="2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16" name="2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17" name="2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18" name="2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19" name="2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20" name="2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21" name="2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22" name="2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23" name="2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24" name="2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25" name="2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26" name="2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27" name="2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28" name="2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229" name="2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230" name="2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31" name="2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32" name="2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33" name="2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34" name="2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35" name="2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36" name="2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237" name="2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38" name="2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39" name="2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40" name="2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41" name="2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42" name="2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43" name="2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244" name="2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45" name="2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46" name="2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47" name="2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48" name="2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49" name="2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50" name="2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51" name="2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252" name="2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53" name="2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54" name="2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55" name="2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56" name="2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57" name="2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258" name="2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59" name="2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60" name="2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261" name="2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262" name="2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263" name="2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264" name="2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265" name="2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266" name="2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267" name="2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268" name="2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269" name="2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270" name="2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271" name="2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272" name="2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273" name="2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274" name="2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275" name="2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276" name="2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277" name="2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278" name="2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279" name="2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280" name="2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281" name="2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282" name="2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283" name="2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284" name="2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285" name="2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286" name="2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287" name="2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288" name="2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289" name="2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290" name="2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291" name="2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292" name="2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293" name="2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294" name="2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295" name="2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296" name="2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297" name="2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298" name="2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299" name="2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300" name="2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301" name="2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02" name="2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03" name="2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04" name="2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05" name="2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06" name="2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307" name="2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308" name="2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09" name="2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10" name="2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11" name="2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12" name="2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13" name="2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314" name="2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15" name="2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16" name="2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17" name="2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18" name="2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19" name="2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20" name="2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21" name="2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322" name="2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323" name="2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24" name="2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25" name="2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26" name="2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27" name="2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28" name="2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29" name="2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330" name="2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31" name="2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32" name="2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33" name="2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34" name="2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35" name="2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36" name="2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37" name="2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38" name="2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39" name="2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40" name="2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41" name="2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42" name="2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43" name="2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44" name="2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45" name="2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46" name="2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47" name="2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48" name="2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49" name="2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50" name="2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351" name="2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52" name="2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53" name="2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54" name="2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55" name="2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56" name="2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57" name="2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58" name="2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59" name="2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60" name="2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61" name="2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62" name="2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63" name="2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64" name="2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65" name="2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66" name="2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67" name="2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68" name="2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69" name="2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70" name="2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71" name="2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72" name="2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73" name="2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74" name="2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75" name="2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76" name="2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77" name="2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78" name="2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79" name="2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80" name="2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81" name="2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82" name="2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383" name="2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84" name="2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85" name="2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86" name="2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87" name="2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88" name="2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89" name="2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390" name="2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391" name="2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92" name="2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93" name="2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94" name="2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395" name="2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396" name="2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397" name="2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398" name="2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399" name="2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00" name="2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01" name="2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02" name="2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403" name="2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04" name="2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05" name="2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406" name="2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07" name="2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08" name="2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09" name="2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10" name="2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11" name="2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12" name="2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13" name="2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14" name="2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15" name="2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416" name="2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417" name="2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418" name="2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19" name="2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20" name="2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21" name="2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22" name="2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23" name="2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424" name="2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425" name="2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26" name="2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27" name="2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28" name="2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29" name="2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30" name="2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431" name="2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32" name="2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33" name="2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34" name="2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35" name="2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36" name="2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37" name="2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38" name="2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39" name="2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40" name="2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41" name="2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42" name="2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43" name="2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44" name="2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45" name="2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46" name="2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47" name="2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48" name="2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449" name="2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450" name="2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51" name="2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52" name="2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53" name="2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54" name="2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55" name="2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56" name="2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457" name="2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58" name="2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59" name="2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60" name="2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61" name="2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62" name="2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63" name="2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464" name="2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65" name="2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66" name="2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67" name="2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68" name="2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69" name="2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70" name="2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71" name="2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472" name="2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73" name="2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74" name="2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75" name="2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76" name="2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77" name="2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478" name="2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79" name="2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80" name="2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481" name="2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482" name="2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483" name="2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484" name="2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485" name="2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486" name="2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487" name="2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488" name="2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489" name="2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490" name="2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491" name="2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492" name="2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493" name="2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494" name="2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495" name="2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496" name="2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497" name="2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498" name="2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499" name="2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00" name="2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501" name="2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502" name="2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503" name="2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04" name="2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05" name="2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06" name="2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07" name="2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08" name="2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509" name="2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510" name="2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11" name="2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12" name="2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13" name="2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14" name="2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15" name="2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516" name="2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517" name="2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18" name="2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19" name="2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20" name="2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21" name="2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22" name="2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23" name="2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524" name="2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25" name="2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26" name="2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27" name="2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28" name="2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29" name="2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30" name="2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31" name="2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32" name="2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33" name="2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34" name="2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35" name="2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36" name="2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37" name="2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38" name="2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539" name="2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40" name="2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41" name="2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42" name="2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43" name="2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44" name="2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45" name="2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46" name="2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47" name="2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48" name="2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49" name="2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50" name="2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51" name="2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52" name="2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53" name="2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54" name="2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55" name="2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56" name="2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57" name="2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58" name="2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59" name="2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60" name="2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61" name="2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62" name="2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63" name="2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64" name="2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65" name="2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66" name="2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67" name="2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568" name="2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69" name="2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70" name="2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71" name="2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72" name="2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73" name="2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74" name="2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75" name="2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576" name="2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77" name="2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78" name="2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79" name="2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80" name="2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81" name="2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82" name="2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583" name="2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84" name="2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85" name="2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86" name="2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87" name="2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88" name="2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89" name="2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90" name="2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591" name="2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92" name="2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93" name="2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94" name="2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95" name="2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96" name="2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597" name="2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98" name="2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599" name="2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600" name="2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601" name="2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602" name="2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03" name="2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04" name="2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05" name="2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06" name="2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07" name="2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608" name="2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609" name="2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10" name="2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11" name="2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12" name="2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13" name="2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14" name="2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615" name="2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16" name="2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17" name="2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18" name="2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19" name="2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20" name="2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21" name="2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22" name="2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23" name="2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24" name="2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25" name="2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26" name="2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27" name="2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28" name="2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29" name="2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30" name="2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31" name="2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32" name="2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633" name="2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634" name="2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35" name="2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36" name="2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37" name="2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38" name="2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39" name="2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40" name="2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641" name="2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42" name="2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43" name="2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44" name="2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45" name="2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46" name="2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47" name="2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48" name="2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49" name="2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50" name="2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51" name="2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52" name="2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53" name="2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54" name="2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55" name="2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56" name="2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57" name="2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58" name="2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59" name="2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60" name="2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61" name="2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62" name="2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63" name="2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64" name="2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65" name="2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2666" name="2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67" name="2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68" name="2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69" name="2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70" name="2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71" name="2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72" name="2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73" name="2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2674" name="2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75" name="2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76" name="2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77" name="2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78" name="2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79" name="2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80" name="2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2681" name="2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82" name="2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83" name="2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84" name="2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85" name="2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86" name="2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87" name="2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88" name="2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2689" name="2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90" name="2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91" name="2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92" name="2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93" name="2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94" name="2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2695" name="2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96" name="2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97" name="2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2698" name="2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23</xdr:row>
      <xdr:rowOff>170447</xdr:rowOff>
    </xdr:from>
    <xdr:ext cx="184731" cy="264560"/>
    <xdr:sp macro="" textlink="">
      <xdr:nvSpPr>
        <xdr:cNvPr id="2699" name="2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2700" name="2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2701" name="2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702" name="2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703" name="2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04" name="2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05" name="2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06" name="2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2707" name="2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2708" name="2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709" name="2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10" name="2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11" name="2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12" name="2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13" name="2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14" name="2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2715" name="2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716" name="2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17" name="2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18" name="2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19" name="2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20" name="2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21" name="2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22" name="2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723" name="2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24" name="2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25" name="2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26" name="2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27" name="2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28" name="2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29" name="2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730" name="2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31" name="2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32" name="2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33" name="2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34" name="2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35" name="2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36" name="2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37" name="2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38" name="2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39" name="2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40" name="2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41" name="2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42" name="2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43" name="2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44" name="2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45" name="2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46" name="2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47" name="2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48" name="2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49" name="2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50" name="2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51" name="2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52" name="2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753" name="2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54" name="2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55" name="2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56" name="2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57" name="2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58" name="2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59" name="2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60" name="2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61" name="2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62" name="2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63" name="2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64" name="2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65" name="2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66" name="2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67" name="2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68" name="2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69" name="2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70" name="2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71" name="2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72" name="2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73" name="2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74" name="2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75" name="2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76" name="2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77" name="2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78" name="2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79" name="2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80" name="2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81" name="2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782" name="2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83" name="2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84" name="2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85" name="2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86" name="2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87" name="2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88" name="2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789" name="2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790" name="2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91" name="2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92" name="2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93" name="2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94" name="2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795" name="2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796" name="2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797" name="2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798" name="2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799" name="2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00" name="2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01" name="2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02" name="2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03" name="2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04" name="2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05" name="2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06" name="2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07" name="2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08" name="2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09" name="2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10" name="2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11" name="2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12" name="2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13" name="2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814" name="2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815" name="2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16" name="2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17" name="2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18" name="2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19" name="2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20" name="2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21" name="2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822" name="2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23" name="2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24" name="2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25" name="2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26" name="2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27" name="2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28" name="2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29" name="2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30" name="2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31" name="2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32" name="2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33" name="2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34" name="2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35" name="2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36" name="2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37" name="2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38" name="2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39" name="2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40" name="2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41" name="2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42" name="2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43" name="2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44" name="2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45" name="2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46" name="2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847" name="2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48" name="2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49" name="2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50" name="2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51" name="2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52" name="2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53" name="2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54" name="2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55" name="2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56" name="2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57" name="2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58" name="2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59" name="2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60" name="2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61" name="2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62" name="2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63" name="2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64" name="2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65" name="2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66" name="2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67" name="2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68" name="2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69" name="2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70" name="2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71" name="2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72" name="2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73" name="2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74" name="2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75" name="2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76" name="2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77" name="2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78" name="2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79" name="2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880" name="2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81" name="2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82" name="2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83" name="2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84" name="2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85" name="2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86" name="2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887" name="2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888" name="2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89" name="2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90" name="2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91" name="2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92" name="2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893" name="2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894" name="2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895" name="2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896" name="2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897" name="2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898" name="2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899" name="2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00" name="2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901" name="2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902" name="2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03" name="2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904" name="2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905" name="2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906" name="2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907" name="2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908" name="2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2909" name="2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910" name="2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911" name="2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2912" name="2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67</xdr:row>
      <xdr:rowOff>170447</xdr:rowOff>
    </xdr:from>
    <xdr:ext cx="184731" cy="264560"/>
    <xdr:sp macro="" textlink="">
      <xdr:nvSpPr>
        <xdr:cNvPr id="2913" name="2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2914" name="2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915" name="2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916" name="2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917" name="2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18" name="2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19" name="2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20" name="2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2921" name="2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922" name="2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923" name="2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24" name="2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25" name="2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26" name="2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27" name="2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2928" name="2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929" name="2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30" name="2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31" name="2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32" name="2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933" name="2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34" name="2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35" name="2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2936" name="2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37" name="2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38" name="2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39" name="2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40" name="2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41" name="2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2942" name="2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43" name="2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44" name="2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2945" name="2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2946" name="2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947" name="2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948" name="2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949" name="2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950" name="2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51" name="2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52" name="2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53" name="2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2954" name="2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955" name="2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956" name="2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57" name="2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58" name="2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59" name="2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60" name="2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61" name="2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2962" name="2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963" name="2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64" name="2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65" name="2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66" name="2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67" name="2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68" name="2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69" name="2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970" name="2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71" name="2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72" name="2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73" name="2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74" name="2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75" name="2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76" name="2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2977" name="2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78" name="2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79" name="2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80" name="2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81" name="2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82" name="2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83" name="2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84" name="2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2985" name="2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86" name="2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87" name="2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88" name="2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89" name="2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90" name="2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91" name="2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2992" name="2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93" name="2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94" name="2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95" name="2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96" name="2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2997" name="2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2998" name="2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2999" name="2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000" name="2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001" name="3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002" name="3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03" name="3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04" name="3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05" name="3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06" name="3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07" name="3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008" name="3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009" name="3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10" name="3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11" name="3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12" name="3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13" name="3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14" name="3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015" name="3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16" name="3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17" name="3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18" name="3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19" name="3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20" name="3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21" name="3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22" name="3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23" name="3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24" name="3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25" name="3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26" name="3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27" name="3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28" name="3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029" name="3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030" name="3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31" name="3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32" name="3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33" name="3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34" name="3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35" name="3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36" name="3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037" name="3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38" name="3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39" name="3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40" name="3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41" name="3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42" name="3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43" name="3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44" name="3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45" name="3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46" name="3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47" name="3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48" name="3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49" name="3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50" name="3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51" name="3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52" name="3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53" name="3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54" name="3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55" name="3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56" name="3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57" name="3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58" name="3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59" name="3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60" name="3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061" name="3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62" name="3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63" name="3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64" name="3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65" name="3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66" name="3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67" name="3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68" name="3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69" name="3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70" name="3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71" name="3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72" name="3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73" name="3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74" name="3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75" name="3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76" name="3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77" name="3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78" name="3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79" name="3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80" name="3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81" name="3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82" name="3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83" name="3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84" name="3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85" name="3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86" name="3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87" name="3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88" name="3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89" name="3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90" name="3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91" name="3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92" name="3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93" name="3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094" name="3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095" name="3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096" name="3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97" name="3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098" name="3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099" name="3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00" name="3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01" name="3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102" name="3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103" name="3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104" name="3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05" name="3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06" name="3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07" name="3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08" name="3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109" name="3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110" name="3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11" name="3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12" name="3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13" name="3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114" name="3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15" name="3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16" name="3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117" name="3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18" name="3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19" name="3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20" name="3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21" name="3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22" name="3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23" name="3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24" name="3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25" name="3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26" name="3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127" name="3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128" name="3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129" name="3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30" name="3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31" name="3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32" name="3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33" name="3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34" name="3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135" name="3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136" name="3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37" name="3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38" name="3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39" name="3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40" name="3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41" name="3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142" name="3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43" name="3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44" name="3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45" name="3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46" name="3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47" name="3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48" name="3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49" name="3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150" name="3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51" name="3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52" name="3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53" name="3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54" name="3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55" name="3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156" name="3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57" name="3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58" name="3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159" name="3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3160" name="3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161" name="3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162" name="3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163" name="3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164" name="3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165" name="3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166" name="3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167" name="3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168" name="3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169" name="3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170" name="3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171" name="3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172" name="3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173" name="3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174" name="3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175" name="3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176" name="3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177" name="3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178" name="3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179" name="3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180" name="3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181" name="3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182" name="3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183" name="3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184" name="3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185" name="3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186" name="3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187" name="3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188" name="3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189" name="3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190" name="3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191" name="3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192" name="3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193" name="3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194" name="3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195" name="3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196" name="3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197" name="3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198" name="3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199" name="3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00" name="3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01" name="3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02" name="3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03" name="3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04" name="3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205" name="3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206" name="3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07" name="3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08" name="3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09" name="3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10" name="3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11" name="3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212" name="3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13" name="3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14" name="3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15" name="3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16" name="3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17" name="3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18" name="3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19" name="3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220" name="3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221" name="3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22" name="3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23" name="3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24" name="3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25" name="3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26" name="3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27" name="3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228" name="3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29" name="3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30" name="3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31" name="3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32" name="3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33" name="3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34" name="3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35" name="3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36" name="3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37" name="3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38" name="3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39" name="3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40" name="3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41" name="3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42" name="3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43" name="3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44" name="3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45" name="3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46" name="3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47" name="3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48" name="3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249" name="3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50" name="3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51" name="3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52" name="3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53" name="3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54" name="3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55" name="3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56" name="3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57" name="3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58" name="3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59" name="3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60" name="3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61" name="3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62" name="3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63" name="3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64" name="3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65" name="3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66" name="3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67" name="3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68" name="3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69" name="3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70" name="3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71" name="3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72" name="3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73" name="3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74" name="3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75" name="3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76" name="3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77" name="3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78" name="3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79" name="3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80" name="3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281" name="3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82" name="3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83" name="3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84" name="3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85" name="3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86" name="3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87" name="3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288" name="3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289" name="3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90" name="3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91" name="3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92" name="3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93" name="3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294" name="3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295" name="3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296" name="3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297" name="3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298" name="3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299" name="3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00" name="3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01" name="3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02" name="3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03" name="3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04" name="3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05" name="3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06" name="3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07" name="3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08" name="3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09" name="3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10" name="3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11" name="3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12" name="3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13" name="3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314" name="3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315" name="3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16" name="3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17" name="3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18" name="3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19" name="3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20" name="3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21" name="3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322" name="3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23" name="3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24" name="3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25" name="3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26" name="3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27" name="3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28" name="3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29" name="3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30" name="3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31" name="3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32" name="3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33" name="3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34" name="3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35" name="3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36" name="3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37" name="3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38" name="3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39" name="3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40" name="3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41" name="3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42" name="3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43" name="3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44" name="3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45" name="3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46" name="3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347" name="3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48" name="3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49" name="3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50" name="3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51" name="3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52" name="3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53" name="3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54" name="3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55" name="3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56" name="3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57" name="3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58" name="3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59" name="3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60" name="3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61" name="3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362" name="3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63" name="3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64" name="3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65" name="3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66" name="3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67" name="3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68" name="3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69" name="3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370" name="3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71" name="3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72" name="3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73" name="3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74" name="3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75" name="3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376" name="3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77" name="3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78" name="3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379" name="3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380" name="3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381" name="3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382" name="3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383" name="3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384" name="3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385" name="3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386" name="3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387" name="3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388" name="3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389" name="3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390" name="3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391" name="3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392" name="3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393" name="3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394" name="3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395" name="3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396" name="3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397" name="3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398" name="3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399" name="3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400" name="3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401" name="3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02" name="3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03" name="3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04" name="3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05" name="3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06" name="3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407" name="3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408" name="3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09" name="3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10" name="3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11" name="3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12" name="3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13" name="3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414" name="3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415" name="3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16" name="3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17" name="3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18" name="3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19" name="3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20" name="3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21" name="3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422" name="3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23" name="3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24" name="3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25" name="3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26" name="3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27" name="3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28" name="3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29" name="3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30" name="3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31" name="3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32" name="3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33" name="3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34" name="3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35" name="3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36" name="3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437" name="3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38" name="3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39" name="3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40" name="3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41" name="3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42" name="3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43" name="3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44" name="3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45" name="3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46" name="3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47" name="3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48" name="3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49" name="3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50" name="3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51" name="3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52" name="3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53" name="3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54" name="3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55" name="3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56" name="3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57" name="3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58" name="3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59" name="3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60" name="3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61" name="3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62" name="3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63" name="3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64" name="3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65" name="3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466" name="3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67" name="3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68" name="3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69" name="3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70" name="3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71" name="3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72" name="3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73" name="3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74" name="3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75" name="3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76" name="3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77" name="3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78" name="3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79" name="3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80" name="3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81" name="3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82" name="3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83" name="3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84" name="3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85" name="3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86" name="3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87" name="3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88" name="3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489" name="3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90" name="3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91" name="3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92" name="3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93" name="3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94" name="3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495" name="3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96" name="3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497" name="3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498" name="3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499" name="3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500" name="3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01" name="3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02" name="3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03" name="3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04" name="3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05" name="3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506" name="3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507" name="3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08" name="3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09" name="3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10" name="3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11" name="3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12" name="3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513" name="3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14" name="3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15" name="3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16" name="3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17" name="3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18" name="3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19" name="3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20" name="3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21" name="3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22" name="3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23" name="3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24" name="3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25" name="3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26" name="3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27" name="3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28" name="3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29" name="3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30" name="3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531" name="3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532" name="3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33" name="3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34" name="3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35" name="3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36" name="3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37" name="3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38" name="3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539" name="3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40" name="3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41" name="3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42" name="3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43" name="3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44" name="3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45" name="3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46" name="3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47" name="3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48" name="3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49" name="3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50" name="3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51" name="3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52" name="3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53" name="3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54" name="3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55" name="3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56" name="3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57" name="3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58" name="3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59" name="3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60" name="3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61" name="3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62" name="3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63" name="3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564" name="3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65" name="3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66" name="3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67" name="3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68" name="3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69" name="3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70" name="3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71" name="3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572" name="3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73" name="3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74" name="3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75" name="3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76" name="3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77" name="3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78" name="3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3579" name="3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80" name="3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81" name="3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82" name="3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83" name="3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84" name="3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85" name="3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86" name="3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3587" name="3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88" name="3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89" name="3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90" name="3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91" name="3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92" name="3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3593" name="3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94" name="3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95" name="3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3596" name="3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3597" name="3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3598" name="3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3599" name="3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600" name="3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601" name="3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02" name="3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03" name="3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04" name="3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3605" name="3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3606" name="3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607" name="3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08" name="3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09" name="3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10" name="3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11" name="3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12" name="3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3613" name="3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614" name="3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15" name="3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16" name="3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17" name="3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18" name="3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19" name="3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20" name="3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621" name="3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22" name="3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23" name="3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24" name="3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25" name="3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26" name="3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27" name="3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628" name="3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29" name="3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30" name="3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31" name="3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32" name="3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33" name="3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34" name="3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35" name="3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36" name="3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37" name="3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38" name="3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39" name="3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40" name="3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41" name="3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42" name="3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43" name="3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44" name="3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45" name="3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46" name="3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47" name="3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48" name="3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49" name="3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50" name="3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651" name="3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52" name="3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53" name="3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54" name="3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55" name="3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56" name="3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57" name="3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58" name="3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59" name="3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60" name="3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61" name="3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62" name="3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63" name="3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64" name="3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65" name="3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66" name="3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67" name="3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68" name="3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69" name="3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70" name="3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71" name="3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72" name="3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73" name="3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74" name="3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75" name="3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76" name="3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77" name="3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78" name="3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79" name="3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680" name="3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81" name="3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82" name="3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83" name="3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84" name="3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85" name="3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86" name="3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687" name="3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688" name="3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89" name="3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90" name="3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91" name="3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92" name="3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693" name="3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694" name="3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695" name="3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696" name="3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697" name="3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698" name="3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699" name="3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00" name="3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01" name="3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02" name="3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03" name="3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04" name="3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05" name="3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06" name="3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07" name="3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08" name="3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09" name="3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10" name="3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11" name="3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712" name="3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713" name="3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14" name="3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15" name="3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16" name="3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17" name="3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18" name="3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19" name="3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720" name="3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21" name="3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22" name="3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23" name="3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24" name="3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25" name="3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26" name="3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27" name="3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28" name="3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29" name="3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30" name="3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31" name="3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32" name="3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33" name="3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34" name="3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35" name="3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36" name="3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37" name="3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38" name="3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39" name="3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40" name="3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41" name="3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42" name="3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43" name="3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44" name="3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745" name="3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46" name="3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47" name="3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48" name="3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49" name="3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50" name="3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51" name="3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52" name="3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53" name="3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54" name="3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55" name="3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56" name="3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57" name="3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58" name="3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59" name="3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60" name="3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61" name="3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62" name="3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63" name="3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64" name="3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65" name="3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66" name="3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67" name="3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68" name="3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69" name="3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70" name="3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71" name="3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72" name="3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73" name="3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74" name="3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75" name="3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76" name="3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77" name="3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778" name="3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79" name="3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80" name="3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81" name="3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82" name="3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83" name="3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84" name="3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785" name="3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786" name="3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87" name="3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88" name="3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89" name="3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90" name="3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791" name="3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792" name="3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793" name="3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94" name="3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95" name="3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796" name="3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797" name="3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798" name="3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799" name="3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800" name="3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801" name="3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802" name="3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803" name="3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804" name="3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805" name="3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806" name="3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807" name="3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808" name="3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809" name="3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810" name="3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3811" name="3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3812" name="3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3813" name="3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814" name="3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815" name="3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16" name="3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17" name="3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18" name="3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3819" name="3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3820" name="3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821" name="3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22" name="3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23" name="3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24" name="3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25" name="3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3826" name="3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827" name="3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28" name="3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29" name="3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30" name="3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831" name="3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32" name="3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33" name="3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3834" name="3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35" name="3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36" name="3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37" name="3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38" name="3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39" name="3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3840" name="3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41" name="3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42" name="3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3843" name="3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3844" name="3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845" name="3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846" name="3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847" name="3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848" name="3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49" name="3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50" name="3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51" name="3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3852" name="3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853" name="3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854" name="3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55" name="3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56" name="3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57" name="3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58" name="3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59" name="3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3860" name="3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861" name="3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62" name="3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63" name="3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64" name="3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65" name="3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66" name="3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67" name="3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868" name="3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69" name="3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70" name="3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71" name="3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72" name="3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73" name="3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74" name="3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3875" name="3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76" name="3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77" name="3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78" name="3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79" name="3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80" name="3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81" name="3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882" name="3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83" name="3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84" name="3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85" name="3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86" name="3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87" name="3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888" name="3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889" name="3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90" name="3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91" name="3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92" name="3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893" name="3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894" name="3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895" name="3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896" name="3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897" name="3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3898" name="3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899" name="3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900" name="3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01" name="3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02" name="3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03" name="3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04" name="3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05" name="3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906" name="3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907" name="3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08" name="3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09" name="3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10" name="3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11" name="3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12" name="3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913" name="3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14" name="3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15" name="3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16" name="3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17" name="3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18" name="3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19" name="3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20" name="3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21" name="3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22" name="3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23" name="3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24" name="3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25" name="3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26" name="3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3927" name="3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928" name="3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29" name="3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30" name="3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31" name="3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32" name="3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33" name="3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34" name="3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935" name="3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36" name="3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37" name="3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38" name="3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39" name="3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40" name="3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41" name="3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42" name="3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43" name="3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44" name="3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45" name="3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46" name="3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47" name="3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48" name="3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49" name="3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50" name="3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51" name="3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52" name="3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53" name="3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54" name="3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55" name="3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56" name="3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57" name="3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58" name="3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3959" name="3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60" name="3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61" name="3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62" name="3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63" name="3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64" name="3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65" name="3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66" name="3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67" name="3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68" name="3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69" name="3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70" name="3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71" name="3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72" name="3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73" name="3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74" name="3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75" name="3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76" name="3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77" name="3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78" name="3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79" name="3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80" name="3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81" name="3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82" name="3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83" name="3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84" name="3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85" name="3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86" name="3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87" name="3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88" name="3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89" name="3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90" name="3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91" name="3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3992" name="3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3993" name="3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3994" name="3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95" name="3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3996" name="3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97" name="3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3998" name="3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3999" name="3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000" name="3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001" name="4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002" name="4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03" name="4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04" name="4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05" name="4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06" name="4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007" name="4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008" name="4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09" name="4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10" name="4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11" name="4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012" name="4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13" name="4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14" name="4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015" name="4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16" name="4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17" name="4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18" name="4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19" name="4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20" name="4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21" name="4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22" name="4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23" name="4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24" name="4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025" name="4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026" name="4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027" name="4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28" name="4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29" name="4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30" name="4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31" name="4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32" name="4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033" name="4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034" name="4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35" name="4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36" name="4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37" name="4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38" name="4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39" name="4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040" name="4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41" name="4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42" name="4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43" name="4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44" name="4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45" name="4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46" name="4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47" name="4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048" name="4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49" name="4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50" name="4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51" name="4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52" name="4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53" name="4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054" name="4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55" name="4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56" name="4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057" name="4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058" name="4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059" name="4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060" name="4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061" name="4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062" name="4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063" name="4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064" name="4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065" name="4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066" name="4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067" name="4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068" name="4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069" name="4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070" name="4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071" name="4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072" name="4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073" name="4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074" name="4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075" name="4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076" name="4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077" name="4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078" name="4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079" name="4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080" name="4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081" name="4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082" name="4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083" name="4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084" name="4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085" name="4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086" name="4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087" name="4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088" name="4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089" name="4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090" name="4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091" name="4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092" name="4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093" name="4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094" name="4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095" name="4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096" name="4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097" name="4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098" name="4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099" name="4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00" name="4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01" name="4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02" name="4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103" name="4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104" name="4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05" name="4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06" name="4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07" name="4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08" name="4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09" name="4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110" name="4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11" name="4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12" name="4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13" name="4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14" name="4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15" name="4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16" name="4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17" name="4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118" name="4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119" name="4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20" name="4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21" name="4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22" name="4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23" name="4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24" name="4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25" name="4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126" name="4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27" name="4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28" name="4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29" name="4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30" name="4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31" name="4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32" name="4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33" name="4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34" name="4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35" name="4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36" name="4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37" name="4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38" name="4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39" name="4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40" name="4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41" name="4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42" name="4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43" name="4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44" name="4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45" name="4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46" name="4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147" name="4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48" name="4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49" name="4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50" name="4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51" name="4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52" name="4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53" name="4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54" name="4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55" name="4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56" name="4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57" name="4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58" name="4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59" name="4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60" name="4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61" name="4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62" name="4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63" name="4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64" name="4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65" name="4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66" name="4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67" name="4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68" name="4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69" name="4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70" name="4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71" name="4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72" name="4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73" name="4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74" name="4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75" name="4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76" name="4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77" name="4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78" name="4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179" name="4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80" name="4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81" name="4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82" name="4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83" name="4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84" name="4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85" name="4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186" name="4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187" name="4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88" name="4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89" name="4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90" name="4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91" name="4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192" name="4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193" name="4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194" name="4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95" name="4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196" name="4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197" name="4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198" name="4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199" name="4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00" name="4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01" name="4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202" name="4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03" name="4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04" name="4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05" name="4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06" name="4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07" name="4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08" name="4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09" name="4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10" name="4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11" name="4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212" name="4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213" name="4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214" name="4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15" name="4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16" name="4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17" name="4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18" name="4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19" name="4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220" name="4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221" name="4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22" name="4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23" name="4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24" name="4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25" name="4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26" name="4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227" name="4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28" name="4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29" name="4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30" name="4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31" name="4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32" name="4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33" name="4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34" name="4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35" name="4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36" name="4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37" name="4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38" name="4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39" name="4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40" name="4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41" name="4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42" name="4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43" name="4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44" name="4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245" name="4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246" name="4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47" name="4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48" name="4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49" name="4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50" name="4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51" name="4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52" name="4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253" name="4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54" name="4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55" name="4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56" name="4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57" name="4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58" name="4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59" name="4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260" name="4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61" name="4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62" name="4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63" name="4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64" name="4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65" name="4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66" name="4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67" name="4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268" name="4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69" name="4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70" name="4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71" name="4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72" name="4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73" name="4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274" name="4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75" name="4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76" name="4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277" name="4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278" name="4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279" name="4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280" name="4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281" name="4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282" name="4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283" name="4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284" name="4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285" name="4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286" name="4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287" name="4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288" name="4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289" name="4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290" name="4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291" name="4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292" name="4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293" name="4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294" name="4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295" name="4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296" name="4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297" name="4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298" name="4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299" name="4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00" name="4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01" name="4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02" name="4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03" name="4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04" name="4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305" name="4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306" name="4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07" name="4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08" name="4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09" name="4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10" name="4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11" name="4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312" name="4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313" name="4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14" name="4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15" name="4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16" name="4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17" name="4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18" name="4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19" name="4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320" name="4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21" name="4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22" name="4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23" name="4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24" name="4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25" name="4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26" name="4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27" name="4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28" name="4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29" name="4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30" name="4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31" name="4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32" name="4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33" name="4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34" name="4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335" name="4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36" name="4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37" name="4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38" name="4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39" name="4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40" name="4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41" name="4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42" name="4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43" name="4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44" name="4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45" name="4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46" name="4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47" name="4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48" name="4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49" name="4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50" name="4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51" name="4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52" name="4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53" name="4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54" name="4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55" name="4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56" name="4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57" name="4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58" name="4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59" name="4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60" name="4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61" name="4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62" name="4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63" name="4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364" name="4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65" name="4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66" name="4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67" name="4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68" name="4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69" name="4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70" name="4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71" name="4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72" name="4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73" name="4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74" name="4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75" name="4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76" name="4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77" name="4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78" name="4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79" name="4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80" name="4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81" name="4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82" name="4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83" name="4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84" name="4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85" name="4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86" name="4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87" name="4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88" name="4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89" name="4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90" name="4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91" name="4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92" name="4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93" name="4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94" name="4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395" name="4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396" name="4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397" name="4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398" name="4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399" name="4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00" name="4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01" name="4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02" name="4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03" name="4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404" name="4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405" name="4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06" name="4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07" name="4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08" name="4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09" name="4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10" name="4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411" name="4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12" name="4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13" name="4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14" name="4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15" name="4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16" name="4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17" name="4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18" name="4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19" name="4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20" name="4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21" name="4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22" name="4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23" name="4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24" name="4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25" name="4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26" name="4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27" name="4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28" name="4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429" name="4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430" name="4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31" name="4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32" name="4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33" name="4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34" name="4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35" name="4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36" name="4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437" name="4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38" name="4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39" name="4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40" name="4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41" name="4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42" name="4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43" name="4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44" name="4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45" name="4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46" name="4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47" name="4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48" name="4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49" name="4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50" name="4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51" name="4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52" name="4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53" name="4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54" name="4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55" name="4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56" name="4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57" name="4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58" name="4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59" name="4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60" name="4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61" name="4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462" name="4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63" name="4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64" name="4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65" name="4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66" name="4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67" name="4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68" name="4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69" name="4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470" name="4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71" name="4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72" name="4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73" name="4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74" name="4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75" name="4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76" name="4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4477" name="4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78" name="4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79" name="4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80" name="4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81" name="4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82" name="4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83" name="4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84" name="4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4485" name="4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86" name="4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87" name="4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88" name="4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89" name="4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90" name="4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4491" name="4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92" name="4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93" name="4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4494" name="4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24</xdr:row>
      <xdr:rowOff>170447</xdr:rowOff>
    </xdr:from>
    <xdr:ext cx="184731" cy="264560"/>
    <xdr:sp macro="" textlink="">
      <xdr:nvSpPr>
        <xdr:cNvPr id="4495" name="4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4496" name="4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4497" name="4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4498" name="4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4499" name="4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00" name="4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01" name="4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02" name="4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4503" name="4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4504" name="4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4505" name="4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06" name="4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07" name="4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08" name="4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09" name="4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10" name="4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4511" name="4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4512" name="4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13" name="4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14" name="4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15" name="4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16" name="4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17" name="4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18" name="4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4519" name="4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20" name="4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21" name="4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22" name="4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23" name="4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24" name="4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25" name="4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4526" name="4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27" name="4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28" name="4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29" name="4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30" name="4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31" name="4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32" name="4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33" name="4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34" name="4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35" name="4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36" name="4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37" name="4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38" name="4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39" name="4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40" name="4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41" name="4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42" name="4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43" name="4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44" name="4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45" name="4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46" name="4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47" name="4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48" name="4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549" name="4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50" name="4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51" name="4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52" name="4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53" name="4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54" name="4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55" name="4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56" name="4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57" name="4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58" name="4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59" name="4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60" name="4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61" name="4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62" name="4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63" name="4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64" name="4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65" name="4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66" name="4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67" name="4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68" name="4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69" name="4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70" name="4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71" name="4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72" name="4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73" name="4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74" name="4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75" name="4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76" name="4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77" name="4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578" name="4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79" name="4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80" name="4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81" name="4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82" name="4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83" name="4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84" name="4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585" name="4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586" name="4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87" name="4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88" name="4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89" name="4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90" name="4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591" name="4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592" name="4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593" name="4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94" name="4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95" name="4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596" name="4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597" name="4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598" name="4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599" name="4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00" name="4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601" name="4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02" name="4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03" name="4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04" name="4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05" name="4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06" name="4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07" name="4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08" name="4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09" name="4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610" name="4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611" name="4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612" name="4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13" name="4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14" name="4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15" name="4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16" name="4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17" name="4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618" name="4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619" name="4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20" name="4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21" name="4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22" name="4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23" name="4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24" name="4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625" name="4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26" name="4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27" name="4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28" name="4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29" name="4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30" name="4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31" name="4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32" name="4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33" name="4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34" name="4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35" name="4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36" name="4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37" name="4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38" name="4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39" name="4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40" name="4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41" name="4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42" name="4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643" name="4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644" name="4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45" name="4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46" name="4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47" name="4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48" name="4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49" name="4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50" name="4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651" name="4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52" name="4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53" name="4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54" name="4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55" name="4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56" name="4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57" name="4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58" name="4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59" name="4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60" name="4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61" name="4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62" name="4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63" name="4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64" name="4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65" name="4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66" name="4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67" name="4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68" name="4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69" name="4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70" name="4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71" name="4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72" name="4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73" name="4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74" name="4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75" name="4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676" name="4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77" name="4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78" name="4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79" name="4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80" name="4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81" name="4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82" name="4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683" name="4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684" name="4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85" name="4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86" name="4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87" name="4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88" name="4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689" name="4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690" name="4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691" name="4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92" name="4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93" name="4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694" name="4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695" name="4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96" name="4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697" name="4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698" name="4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699" name="4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700" name="4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701" name="4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702" name="4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703" name="4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704" name="4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705" name="4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706" name="4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707" name="4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708" name="4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68</xdr:row>
      <xdr:rowOff>170447</xdr:rowOff>
    </xdr:from>
    <xdr:ext cx="184731" cy="264560"/>
    <xdr:sp macro="" textlink="">
      <xdr:nvSpPr>
        <xdr:cNvPr id="4709" name="4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4710" name="4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4711" name="4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712" name="4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713" name="4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14" name="4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15" name="4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16" name="4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4717" name="4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4718" name="4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719" name="4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20" name="4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21" name="4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22" name="4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23" name="4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4724" name="4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725" name="4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26" name="4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27" name="4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28" name="4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729" name="4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30" name="4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31" name="4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732" name="4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33" name="4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34" name="4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35" name="4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36" name="4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37" name="4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738" name="4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39" name="4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40" name="4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741" name="4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4742" name="4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743" name="4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744" name="4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745" name="4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746" name="4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47" name="4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48" name="4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49" name="4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750" name="4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751" name="4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752" name="4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53" name="4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54" name="4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55" name="4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56" name="4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57" name="4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758" name="4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759" name="4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60" name="4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61" name="4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62" name="4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63" name="4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64" name="4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65" name="4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766" name="4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67" name="4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68" name="4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69" name="4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70" name="4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71" name="4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72" name="4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773" name="4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74" name="4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75" name="4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76" name="4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77" name="4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78" name="4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79" name="4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780" name="4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81" name="4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82" name="4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83" name="4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84" name="4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85" name="4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786" name="4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787" name="4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88" name="4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89" name="4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90" name="4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791" name="4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792" name="4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93" name="4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94" name="4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795" name="4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796" name="4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797" name="4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798" name="4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799" name="4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00" name="4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01" name="4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02" name="4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03" name="4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804" name="4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805" name="4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06" name="4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07" name="4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08" name="4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09" name="4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10" name="4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811" name="4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12" name="4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13" name="4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14" name="4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15" name="4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16" name="4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17" name="4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18" name="4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19" name="4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20" name="4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21" name="4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22" name="4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23" name="4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24" name="4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825" name="4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826" name="4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27" name="4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28" name="4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29" name="4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30" name="4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31" name="4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32" name="4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833" name="4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34" name="4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35" name="4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36" name="4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37" name="4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38" name="4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39" name="4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40" name="4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41" name="4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42" name="4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43" name="4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44" name="4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45" name="4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46" name="4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47" name="4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48" name="4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49" name="4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50" name="4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51" name="4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52" name="4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53" name="4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54" name="4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55" name="4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56" name="4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857" name="4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58" name="4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59" name="4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60" name="4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61" name="4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62" name="4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63" name="4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64" name="4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65" name="4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66" name="4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67" name="4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68" name="4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69" name="4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70" name="4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71" name="4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72" name="4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73" name="4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74" name="4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75" name="4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76" name="4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77" name="4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78" name="4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79" name="4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80" name="4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81" name="4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82" name="4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83" name="4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84" name="4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85" name="4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86" name="4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87" name="4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88" name="4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89" name="4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890" name="4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91" name="4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92" name="4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93" name="4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894" name="4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95" name="4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896" name="4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897" name="4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898" name="4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899" name="4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900" name="4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01" name="4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02" name="4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03" name="4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04" name="4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905" name="4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906" name="4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07" name="4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08" name="4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09" name="4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910" name="4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11" name="4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12" name="4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913" name="4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14" name="4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15" name="4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16" name="4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17" name="4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18" name="4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19" name="4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20" name="4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21" name="4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22" name="4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923" name="4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924" name="4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925" name="4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26" name="4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27" name="4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28" name="4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29" name="4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30" name="4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4931" name="4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932" name="4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33" name="4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34" name="4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35" name="4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36" name="4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37" name="4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4938" name="4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39" name="4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40" name="4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41" name="4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42" name="4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43" name="4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44" name="4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45" name="4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4946" name="4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47" name="4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48" name="4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49" name="4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50" name="4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51" name="4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4952" name="4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53" name="4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54" name="4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4955" name="4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4956" name="4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957" name="4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958" name="4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4959" name="4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960" name="4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4961" name="4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4962" name="4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963" name="4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964" name="4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965" name="4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966" name="4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967" name="4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968" name="4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969" name="4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4970" name="4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971" name="4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972" name="4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973" name="4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974" name="4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975" name="4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976" name="4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977" name="4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4978" name="4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979" name="4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980" name="4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981" name="4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982" name="4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983" name="4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984" name="4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985" name="4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986" name="4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987" name="4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988" name="4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989" name="4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990" name="4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991" name="4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992" name="4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4993" name="4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4994" name="4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4995" name="4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996" name="4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4997" name="4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998" name="4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4999" name="4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00" name="4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001" name="5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002" name="5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03" name="5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04" name="5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05" name="5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06" name="5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07" name="5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008" name="5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09" name="5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10" name="5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11" name="5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12" name="5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13" name="5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14" name="5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15" name="5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016" name="5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017" name="5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18" name="5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19" name="5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20" name="5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21" name="5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22" name="5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23" name="5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024" name="5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25" name="5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26" name="5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27" name="5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28" name="5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29" name="5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30" name="5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31" name="5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32" name="5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33" name="5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34" name="5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35" name="5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36" name="5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37" name="5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38" name="5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39" name="5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40" name="5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41" name="5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42" name="5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43" name="5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44" name="5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045" name="5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46" name="5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47" name="5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48" name="5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49" name="5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50" name="5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51" name="5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52" name="5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53" name="5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54" name="5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55" name="5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56" name="5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57" name="5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58" name="5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59" name="5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60" name="5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61" name="5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62" name="5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63" name="5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64" name="5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65" name="5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66" name="5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67" name="5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68" name="5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69" name="5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70" name="5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71" name="5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72" name="5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73" name="5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74" name="5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75" name="5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76" name="5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077" name="5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78" name="5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79" name="5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80" name="5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81" name="5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82" name="5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83" name="5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084" name="5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085" name="5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86" name="5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87" name="5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88" name="5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89" name="5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090" name="5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091" name="5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092" name="5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93" name="5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94" name="5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095" name="5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096" name="5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097" name="5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098" name="5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099" name="5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100" name="5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01" name="5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02" name="5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03" name="5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04" name="5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05" name="5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06" name="5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07" name="5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08" name="5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09" name="5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110" name="5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11" name="5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112" name="5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13" name="5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14" name="5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15" name="5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16" name="5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17" name="5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18" name="5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119" name="5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20" name="5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21" name="5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22" name="5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23" name="5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24" name="5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125" name="5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26" name="5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27" name="5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28" name="5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29" name="5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30" name="5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31" name="5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32" name="5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33" name="5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34" name="5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35" name="5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36" name="5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37" name="5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38" name="5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39" name="5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40" name="5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41" name="5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42" name="5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43" name="5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144" name="5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45" name="5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46" name="5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47" name="5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48" name="5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49" name="5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50" name="5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151" name="5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52" name="5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53" name="5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54" name="5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55" name="5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56" name="5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57" name="5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158" name="5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59" name="5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60" name="5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61" name="5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62" name="5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63" name="5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64" name="5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65" name="5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166" name="5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67" name="5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68" name="5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69" name="5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70" name="5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71" name="5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172" name="5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73" name="5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74" name="5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175" name="5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176" name="5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177" name="5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178" name="5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179" name="5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180" name="5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181" name="5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182" name="5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183" name="5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184" name="5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185" name="5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86" name="5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187" name="5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188" name="5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189" name="5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190" name="5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191" name="5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92" name="5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93" name="5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194" name="5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195" name="5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196" name="5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197" name="5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98" name="5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199" name="5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00" name="5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01" name="5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02" name="5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203" name="5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204" name="5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205" name="5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06" name="5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07" name="5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08" name="5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09" name="5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210" name="5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211" name="5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212" name="5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13" name="5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14" name="5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15" name="5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16" name="5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17" name="5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218" name="5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219" name="5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20" name="5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21" name="5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22" name="5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23" name="5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24" name="5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225" name="5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26" name="5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27" name="5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28" name="5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29" name="5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30" name="5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31" name="5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32" name="5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233" name="5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234" name="5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35" name="5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36" name="5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37" name="5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38" name="5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39" name="5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40" name="5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241" name="5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42" name="5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43" name="5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44" name="5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45" name="5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46" name="5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47" name="5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48" name="5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49" name="5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50" name="5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51" name="5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52" name="5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53" name="5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54" name="5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55" name="5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56" name="5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57" name="5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58" name="5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59" name="5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60" name="5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61" name="5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262" name="5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63" name="5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64" name="5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65" name="5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66" name="5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67" name="5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68" name="5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69" name="5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70" name="5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71" name="5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72" name="5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73" name="5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74" name="5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75" name="5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76" name="5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77" name="5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78" name="5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79" name="5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80" name="5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81" name="5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82" name="5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83" name="5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84" name="5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85" name="5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86" name="5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87" name="5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88" name="5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89" name="5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90" name="5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91" name="5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92" name="5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93" name="5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294" name="5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295" name="5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296" name="5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97" name="5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298" name="5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299" name="5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00" name="5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01" name="5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302" name="5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303" name="5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04" name="5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05" name="5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06" name="5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07" name="5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08" name="5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309" name="5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10" name="5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11" name="5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12" name="5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13" name="5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14" name="5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15" name="5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16" name="5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17" name="5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18" name="5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19" name="5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20" name="5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21" name="5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22" name="5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23" name="5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24" name="5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25" name="5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26" name="5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327" name="5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328" name="5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29" name="5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30" name="5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31" name="5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32" name="5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33" name="5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34" name="5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335" name="5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36" name="5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37" name="5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38" name="5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39" name="5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40" name="5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41" name="5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42" name="5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43" name="5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44" name="5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45" name="5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46" name="5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47" name="5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48" name="5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49" name="5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50" name="5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51" name="5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52" name="5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53" name="5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54" name="5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55" name="5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56" name="5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57" name="5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58" name="5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59" name="5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360" name="5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61" name="5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62" name="5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63" name="5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64" name="5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65" name="5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66" name="5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67" name="5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368" name="5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69" name="5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70" name="5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71" name="5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72" name="5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73" name="5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74" name="5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375" name="5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76" name="5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77" name="5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78" name="5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79" name="5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80" name="5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81" name="5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82" name="5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5383" name="5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84" name="5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85" name="5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86" name="5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87" name="5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88" name="5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5389" name="5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90" name="5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91" name="5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5392" name="5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5393" name="5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5394" name="5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5395" name="5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5396" name="5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5397" name="5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398" name="5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399" name="5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00" name="5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5401" name="5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5402" name="5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5403" name="5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404" name="5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405" name="5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06" name="5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07" name="5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08" name="5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5409" name="5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5410" name="5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411" name="5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12" name="5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13" name="5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14" name="5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15" name="5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16" name="5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5417" name="5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418" name="5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19" name="5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20" name="5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21" name="5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22" name="5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23" name="5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5424" name="5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425" name="5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26" name="5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27" name="5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28" name="5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29" name="5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30" name="5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31" name="5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432" name="5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33" name="5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34" name="5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35" name="5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36" name="5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37" name="5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38" name="5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39" name="5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40" name="5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41" name="5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42" name="5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43" name="5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44" name="5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45" name="5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46" name="5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447" name="5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48" name="5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49" name="5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50" name="5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51" name="5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52" name="5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53" name="5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54" name="5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55" name="5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56" name="5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57" name="5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58" name="5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59" name="5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60" name="5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61" name="5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62" name="5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63" name="5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64" name="5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65" name="5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66" name="5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67" name="5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68" name="5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69" name="5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70" name="5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71" name="5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72" name="5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73" name="5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74" name="5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75" name="5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476" name="5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77" name="5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78" name="5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79" name="5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80" name="5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81" name="5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82" name="5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483" name="5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484" name="5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85" name="5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86" name="5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87" name="5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88" name="5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489" name="5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490" name="5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491" name="5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92" name="5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93" name="5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494" name="5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495" name="5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96" name="5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497" name="5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498" name="5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499" name="5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00" name="5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01" name="5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02" name="5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03" name="5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04" name="5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05" name="5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06" name="5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07" name="5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508" name="5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509" name="5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510" name="5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11" name="5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12" name="5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13" name="5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14" name="5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15" name="5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516" name="5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517" name="5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18" name="5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19" name="5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20" name="5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21" name="5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22" name="5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523" name="5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24" name="5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25" name="5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26" name="5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27" name="5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28" name="5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29" name="5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30" name="5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31" name="5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32" name="5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33" name="5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34" name="5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35" name="5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36" name="5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37" name="5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38" name="5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39" name="5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40" name="5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541" name="5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542" name="5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43" name="5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44" name="5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45" name="5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46" name="5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47" name="5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48" name="5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549" name="5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50" name="5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51" name="5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52" name="5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53" name="5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54" name="5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55" name="5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56" name="5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57" name="5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58" name="5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59" name="5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60" name="5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61" name="5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62" name="5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63" name="5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64" name="5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65" name="5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66" name="5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67" name="5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68" name="5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69" name="5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70" name="5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71" name="5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72" name="5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73" name="5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574" name="5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75" name="5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76" name="5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77" name="5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78" name="5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79" name="5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80" name="5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581" name="5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582" name="5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83" name="5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84" name="5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85" name="5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86" name="5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587" name="5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588" name="5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589" name="5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90" name="5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91" name="5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592" name="5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593" name="5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94" name="5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95" name="5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596" name="5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597" name="5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598" name="5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599" name="5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600" name="5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601" name="5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602" name="5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603" name="5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604" name="5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605" name="5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606" name="5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5607" name="5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5608" name="5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5609" name="5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610" name="5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611" name="5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12" name="5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13" name="5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14" name="5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5615" name="5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5616" name="5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617" name="5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18" name="5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19" name="5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20" name="5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21" name="5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5622" name="5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623" name="5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24" name="5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25" name="5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26" name="5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627" name="5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28" name="5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29" name="5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630" name="5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31" name="5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32" name="5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33" name="5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34" name="5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35" name="5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636" name="5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37" name="5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38" name="5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639" name="5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5640" name="5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641" name="5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642" name="5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643" name="5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644" name="5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45" name="5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46" name="5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47" name="5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648" name="5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649" name="5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650" name="5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51" name="5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52" name="5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53" name="5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54" name="5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55" name="5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656" name="5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657" name="5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58" name="5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59" name="5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60" name="5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61" name="5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62" name="5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63" name="5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664" name="5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65" name="5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66" name="5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67" name="5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68" name="5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69" name="5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70" name="5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671" name="5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72" name="5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73" name="5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74" name="5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75" name="5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76" name="5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77" name="5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678" name="5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79" name="5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80" name="5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81" name="5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82" name="5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83" name="5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684" name="5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685" name="5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86" name="5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87" name="5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88" name="5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689" name="5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690" name="5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91" name="5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92" name="5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693" name="5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694" name="5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695" name="5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696" name="5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97" name="5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698" name="5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699" name="5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00" name="5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01" name="5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702" name="5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703" name="5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04" name="5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05" name="5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06" name="5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07" name="5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08" name="5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709" name="5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10" name="5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11" name="5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12" name="5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13" name="5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14" name="5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15" name="5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16" name="5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17" name="5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18" name="5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19" name="5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20" name="5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21" name="5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22" name="5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723" name="5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724" name="5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25" name="5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26" name="5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27" name="5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28" name="5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29" name="5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30" name="5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731" name="5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32" name="5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33" name="5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34" name="5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35" name="5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36" name="5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37" name="5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38" name="5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39" name="5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40" name="5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41" name="5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42" name="5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43" name="5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44" name="5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45" name="5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46" name="5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47" name="5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48" name="5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49" name="5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50" name="5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51" name="5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52" name="5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53" name="5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54" name="5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755" name="5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56" name="5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57" name="5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58" name="5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59" name="5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60" name="5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61" name="5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62" name="5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63" name="5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64" name="5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65" name="5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66" name="5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67" name="5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68" name="5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69" name="5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70" name="5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71" name="5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72" name="5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73" name="5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74" name="5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75" name="5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76" name="5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77" name="5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78" name="5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79" name="5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80" name="5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81" name="5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82" name="5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83" name="5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84" name="5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85" name="5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86" name="5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87" name="5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788" name="5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89" name="5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90" name="5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91" name="5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92" name="5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93" name="5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94" name="5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795" name="5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796" name="5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797" name="5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798" name="5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799" name="5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00" name="5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01" name="5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02" name="5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803" name="5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804" name="5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05" name="5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06" name="5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07" name="5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808" name="5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09" name="5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10" name="5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811" name="5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12" name="5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13" name="5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14" name="5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15" name="5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16" name="5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17" name="5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18" name="5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19" name="5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20" name="5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821" name="5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822" name="5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823" name="5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24" name="5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25" name="5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26" name="5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27" name="5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28" name="5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829" name="5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830" name="5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31" name="5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32" name="5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33" name="5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34" name="5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35" name="5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836" name="5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37" name="5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38" name="5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39" name="5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40" name="5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41" name="5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42" name="5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43" name="5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844" name="5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45" name="5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46" name="5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47" name="5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48" name="5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49" name="5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850" name="5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51" name="5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52" name="5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5853" name="5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5854" name="5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855" name="5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856" name="5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5857" name="5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858" name="5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5859" name="5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5860" name="5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861" name="5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862" name="5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863" name="5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864" name="5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65" name="5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66" name="5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867" name="5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5868" name="5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869" name="5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870" name="5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71" name="5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72" name="5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873" name="5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874" name="5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875" name="5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5876" name="5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877" name="5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78" name="5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879" name="5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880" name="5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881" name="5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882" name="5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883" name="5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884" name="5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85" name="5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886" name="5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887" name="5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888" name="5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889" name="5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890" name="5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5891" name="5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92" name="5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893" name="5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894" name="5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895" name="5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896" name="5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897" name="5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898" name="5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899" name="5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900" name="5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01" name="5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02" name="5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03" name="5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04" name="5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05" name="5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906" name="5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07" name="5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08" name="5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09" name="5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10" name="5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11" name="5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12" name="5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13" name="5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5914" name="5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915" name="5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16" name="5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17" name="5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18" name="5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19" name="5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20" name="5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21" name="5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922" name="5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23" name="5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24" name="5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25" name="5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26" name="5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27" name="5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28" name="5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29" name="5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30" name="5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31" name="5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32" name="5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33" name="5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34" name="5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35" name="5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36" name="5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37" name="5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38" name="5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39" name="5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40" name="5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41" name="5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42" name="5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5943" name="5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44" name="5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45" name="5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46" name="5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47" name="5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48" name="5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49" name="5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50" name="5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51" name="5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52" name="5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53" name="5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54" name="5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55" name="5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56" name="5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57" name="5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58" name="5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59" name="5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60" name="5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61" name="5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62" name="5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63" name="5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64" name="5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65" name="5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66" name="5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67" name="5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68" name="5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69" name="5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70" name="5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71" name="5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72" name="5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73" name="5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74" name="5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5975" name="5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76" name="5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77" name="5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78" name="5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79" name="5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80" name="5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81" name="5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982" name="5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5983" name="5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84" name="5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85" name="5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86" name="5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87" name="5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988" name="5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989" name="5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5990" name="5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91" name="5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92" name="5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993" name="5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994" name="5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95" name="5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96" name="5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5997" name="5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5998" name="5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5999" name="5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00" name="5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01" name="6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02" name="6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03" name="6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04" name="6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05" name="6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06" name="6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07" name="6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008" name="6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09" name="6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10" name="6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11" name="6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12" name="6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13" name="6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14" name="6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15" name="6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16" name="6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17" name="6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18" name="6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19" name="6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20" name="6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21" name="6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22" name="6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23" name="6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24" name="6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25" name="6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26" name="6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27" name="6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28" name="6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29" name="6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30" name="6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31" name="6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32" name="6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33" name="6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34" name="6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35" name="6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36" name="6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37" name="6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38" name="6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39" name="6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40" name="6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41" name="6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42" name="6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43" name="6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44" name="6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45" name="6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46" name="6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47" name="6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48" name="6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49" name="6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50" name="6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51" name="6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52" name="6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53" name="6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54" name="6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55" name="6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056" name="6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57" name="6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58" name="6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59" name="6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60" name="6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61" name="6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62" name="6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63" name="6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064" name="6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65" name="6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66" name="6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67" name="6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68" name="6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69" name="6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070" name="6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71" name="6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72" name="6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073" name="6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074" name="6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075" name="6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076" name="6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077" name="6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078" name="6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079" name="6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080" name="6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081" name="6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082" name="6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083" name="6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84" name="6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085" name="6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086" name="6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087" name="6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088" name="6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089" name="6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90" name="6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91" name="6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92" name="6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093" name="6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094" name="6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095" name="6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96" name="6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097" name="6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98" name="6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099" name="6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00" name="6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101" name="6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102" name="6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103" name="6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04" name="6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05" name="6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06" name="6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07" name="6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108" name="6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109" name="6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110" name="6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11" name="6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12" name="6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13" name="6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14" name="6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15" name="6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116" name="6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117" name="6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18" name="6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19" name="6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20" name="6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21" name="6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22" name="6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123" name="6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24" name="6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25" name="6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26" name="6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27" name="6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28" name="6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29" name="6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30" name="6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131" name="6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132" name="6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33" name="6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34" name="6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35" name="6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36" name="6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37" name="6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38" name="6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139" name="6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40" name="6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41" name="6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42" name="6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43" name="6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44" name="6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45" name="6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46" name="6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47" name="6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48" name="6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49" name="6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50" name="6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51" name="6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52" name="6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53" name="6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54" name="6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55" name="6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56" name="6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57" name="6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58" name="6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59" name="6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160" name="6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61" name="6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62" name="6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63" name="6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64" name="6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65" name="6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66" name="6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67" name="6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68" name="6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69" name="6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70" name="6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71" name="6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72" name="6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73" name="6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74" name="6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75" name="6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76" name="6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77" name="6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78" name="6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79" name="6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80" name="6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81" name="6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82" name="6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83" name="6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84" name="6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85" name="6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86" name="6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87" name="6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88" name="6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89" name="6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90" name="6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91" name="6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192" name="6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193" name="6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194" name="6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95" name="6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196" name="6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97" name="6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198" name="6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199" name="6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200" name="6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201" name="6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02" name="6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03" name="6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04" name="6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05" name="6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06" name="6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207" name="6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08" name="6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09" name="6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10" name="6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11" name="6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12" name="6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13" name="6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14" name="6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15" name="6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16" name="6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17" name="6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18" name="6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19" name="6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20" name="6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21" name="6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22" name="6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23" name="6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24" name="6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225" name="6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226" name="6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27" name="6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28" name="6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29" name="6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30" name="6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31" name="6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32" name="6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233" name="6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34" name="6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35" name="6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36" name="6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37" name="6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38" name="6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39" name="6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40" name="6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41" name="6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42" name="6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43" name="6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44" name="6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45" name="6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46" name="6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47" name="6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48" name="6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49" name="6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50" name="6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51" name="6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52" name="6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53" name="6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54" name="6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55" name="6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56" name="6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57" name="6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258" name="6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59" name="6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60" name="6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61" name="6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62" name="6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63" name="6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64" name="6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65" name="6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266" name="6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67" name="6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68" name="6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69" name="6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70" name="6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71" name="6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72" name="6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273" name="6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74" name="6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75" name="6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76" name="6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77" name="6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78" name="6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79" name="6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80" name="6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281" name="6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82" name="6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83" name="6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84" name="6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85" name="6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86" name="6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6287" name="6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88" name="6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89" name="6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6290" name="6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6291" name="6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6292" name="6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6293" name="6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6294" name="6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6295" name="6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296" name="6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297" name="6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298" name="6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6299" name="6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6300" name="6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6301" name="6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302" name="6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303" name="6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04" name="6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05" name="6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06" name="6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6307" name="6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6308" name="6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309" name="6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10" name="6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11" name="6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12" name="6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13" name="6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14" name="6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6315" name="6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316" name="6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17" name="6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18" name="6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19" name="6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20" name="6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21" name="6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6322" name="6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323" name="6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24" name="6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25" name="6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26" name="6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27" name="6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28" name="6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29" name="6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330" name="6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31" name="6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32" name="6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33" name="6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34" name="6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35" name="6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36" name="6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37" name="6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38" name="6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39" name="6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40" name="6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41" name="6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42" name="6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43" name="6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44" name="6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345" name="6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46" name="6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47" name="6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48" name="6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49" name="6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50" name="6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51" name="6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52" name="6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53" name="6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54" name="6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55" name="6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56" name="6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57" name="6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58" name="6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59" name="6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60" name="6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61" name="6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62" name="6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63" name="6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64" name="6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65" name="6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66" name="6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67" name="6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68" name="6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69" name="6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70" name="6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71" name="6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72" name="6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73" name="6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374" name="6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75" name="6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76" name="6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77" name="6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78" name="6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79" name="6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80" name="6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381" name="6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382" name="6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83" name="6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84" name="6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85" name="6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86" name="6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387" name="6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388" name="6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389" name="6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90" name="6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91" name="6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392" name="6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393" name="6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94" name="6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95" name="6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396" name="6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397" name="6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398" name="6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399" name="6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00" name="6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01" name="6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02" name="6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03" name="6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04" name="6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05" name="6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406" name="6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407" name="6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408" name="6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09" name="6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10" name="6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11" name="6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12" name="6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13" name="6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414" name="6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415" name="6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16" name="6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17" name="6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18" name="6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19" name="6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20" name="6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421" name="6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22" name="6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23" name="6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24" name="6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25" name="6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26" name="6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27" name="6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28" name="6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29" name="6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30" name="6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31" name="6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32" name="6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33" name="6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34" name="6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35" name="6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36" name="6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37" name="6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38" name="6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439" name="6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440" name="6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41" name="6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42" name="6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43" name="6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44" name="6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45" name="6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46" name="6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447" name="6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48" name="6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49" name="6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50" name="6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51" name="6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52" name="6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53" name="6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54" name="6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55" name="6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56" name="6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57" name="6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58" name="6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59" name="6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60" name="6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61" name="6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62" name="6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63" name="6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64" name="6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65" name="6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66" name="6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67" name="6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68" name="6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69" name="6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70" name="6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71" name="6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472" name="6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73" name="6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74" name="6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75" name="6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76" name="6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77" name="6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78" name="6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79" name="6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480" name="6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81" name="6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82" name="6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83" name="6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84" name="6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85" name="6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86" name="6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487" name="6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88" name="6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89" name="6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90" name="6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91" name="6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92" name="6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93" name="6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94" name="6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495" name="6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96" name="6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97" name="6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498" name="6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499" name="6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500" name="6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501" name="6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502" name="6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503" name="6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504" name="6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6505" name="6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6506" name="6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6507" name="6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508" name="6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509" name="6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10" name="6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11" name="6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12" name="6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6513" name="6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6514" name="6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515" name="6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16" name="6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17" name="6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18" name="6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19" name="6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6520" name="6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521" name="6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22" name="6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23" name="6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24" name="6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525" name="6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26" name="6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27" name="6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528" name="6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29" name="6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30" name="6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31" name="6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32" name="6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33" name="6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534" name="6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35" name="6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36" name="6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537" name="6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6538" name="6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539" name="6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540" name="6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541" name="6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542" name="6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43" name="6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44" name="6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45" name="6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546" name="6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547" name="6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548" name="6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49" name="6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50" name="6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51" name="6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52" name="6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53" name="6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554" name="6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555" name="6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56" name="6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57" name="6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58" name="6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59" name="6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60" name="6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61" name="6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562" name="6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63" name="6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64" name="6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65" name="6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66" name="6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67" name="6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68" name="6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569" name="6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70" name="6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71" name="6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72" name="6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73" name="6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74" name="6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75" name="6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76" name="6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77" name="6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78" name="6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79" name="6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80" name="6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81" name="6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82" name="6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83" name="6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84" name="6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85" name="6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86" name="6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87" name="6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88" name="6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89" name="6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90" name="6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91" name="6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592" name="6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593" name="6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594" name="6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95" name="6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596" name="6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97" name="6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598" name="6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599" name="6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600" name="6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601" name="6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02" name="6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03" name="6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04" name="6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05" name="6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06" name="6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607" name="6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08" name="6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09" name="6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10" name="6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11" name="6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12" name="6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13" name="6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14" name="6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15" name="6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16" name="6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17" name="6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18" name="6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19" name="6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20" name="6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621" name="6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622" name="6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23" name="6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24" name="6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25" name="6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26" name="6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27" name="6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28" name="6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629" name="6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30" name="6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31" name="6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32" name="6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33" name="6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34" name="6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35" name="6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36" name="6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37" name="6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38" name="6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39" name="6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40" name="6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41" name="6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42" name="6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43" name="6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44" name="6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45" name="6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46" name="6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47" name="6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48" name="6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49" name="6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50" name="6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51" name="6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52" name="6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653" name="6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54" name="6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55" name="6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56" name="6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57" name="6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58" name="6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59" name="6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60" name="6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61" name="6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62" name="6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63" name="6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64" name="6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65" name="6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66" name="6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67" name="6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68" name="6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69" name="6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70" name="6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71" name="6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72" name="6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73" name="6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74" name="6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75" name="6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76" name="6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77" name="6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78" name="6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79" name="6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80" name="6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81" name="6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82" name="6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83" name="6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84" name="6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85" name="6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686" name="6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87" name="6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88" name="6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89" name="6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90" name="6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91" name="6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92" name="6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693" name="6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694" name="6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695" name="6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696" name="6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97" name="6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698" name="6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699" name="6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00" name="6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701" name="6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702" name="6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03" name="6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04" name="6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05" name="6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706" name="6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07" name="6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08" name="6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709" name="6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10" name="6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11" name="6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12" name="6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13" name="6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14" name="6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15" name="6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16" name="6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17" name="6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18" name="6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719" name="6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720" name="6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721" name="6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22" name="6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23" name="6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24" name="6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25" name="6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26" name="6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727" name="6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728" name="6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29" name="6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30" name="6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31" name="6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32" name="6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33" name="6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734" name="6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35" name="6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36" name="6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37" name="6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38" name="6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39" name="6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40" name="6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41" name="6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742" name="6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43" name="6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44" name="6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45" name="6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46" name="6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47" name="6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748" name="6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49" name="6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50" name="6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751" name="6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6752" name="6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753" name="6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754" name="6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755" name="6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756" name="6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757" name="6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6758" name="6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759" name="6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760" name="6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761" name="6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762" name="6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63" name="6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64" name="6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65" name="6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6766" name="6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767" name="6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768" name="6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69" name="6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70" name="6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71" name="6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72" name="6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73" name="6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6774" name="6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775" name="6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76" name="6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77" name="6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78" name="6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79" name="6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80" name="6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781" name="6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782" name="6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83" name="6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84" name="6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85" name="6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86" name="6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787" name="6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788" name="6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789" name="6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90" name="6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91" name="6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92" name="6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93" name="6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794" name="6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795" name="6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796" name="6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797" name="6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798" name="6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799" name="6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00" name="6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01" name="6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02" name="6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03" name="6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804" name="6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05" name="6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06" name="6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07" name="6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08" name="6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09" name="6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10" name="6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11" name="6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812" name="6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813" name="6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14" name="6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15" name="6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16" name="6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17" name="6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18" name="6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19" name="6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820" name="6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21" name="6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22" name="6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23" name="6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24" name="6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25" name="6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26" name="6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27" name="6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28" name="6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29" name="6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30" name="6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31" name="6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32" name="6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33" name="6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34" name="6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35" name="6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36" name="6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37" name="6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38" name="6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39" name="6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40" name="6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841" name="6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42" name="6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43" name="6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44" name="6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45" name="6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46" name="6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47" name="6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48" name="6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49" name="6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50" name="6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51" name="6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52" name="6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53" name="6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54" name="6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55" name="6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56" name="6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57" name="6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58" name="6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59" name="6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60" name="6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61" name="6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62" name="6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63" name="6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64" name="6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65" name="6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66" name="6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67" name="6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68" name="6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69" name="6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70" name="6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71" name="6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72" name="6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873" name="6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74" name="6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75" name="6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76" name="6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77" name="6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78" name="6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79" name="6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880" name="6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881" name="6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82" name="6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83" name="6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84" name="6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85" name="6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886" name="6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887" name="6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888" name="6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89" name="6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90" name="6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891" name="6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892" name="6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93" name="6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94" name="6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895" name="6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896" name="6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97" name="6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898" name="6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899" name="6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00" name="6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01" name="6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02" name="6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03" name="6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04" name="6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05" name="6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906" name="6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07" name="6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08" name="6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09" name="6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10" name="6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11" name="6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12" name="6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13" name="6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14" name="6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15" name="6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16" name="6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17" name="6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18" name="6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19" name="6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20" name="6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21" name="6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22" name="6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23" name="6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24" name="6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25" name="6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26" name="6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27" name="6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28" name="6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29" name="6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30" name="6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31" name="6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32" name="6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33" name="6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34" name="6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35" name="6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36" name="6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37" name="6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38" name="6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39" name="6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40" name="6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41" name="6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42" name="6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43" name="6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44" name="6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45" name="6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46" name="6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47" name="6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48" name="6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49" name="6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50" name="6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51" name="6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52" name="6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53" name="6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54" name="6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55" name="6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56" name="6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57" name="6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58" name="6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59" name="6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60" name="6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61" name="6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6962" name="6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63" name="6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64" name="6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65" name="6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66" name="6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67" name="6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6968" name="6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69" name="6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70" name="6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6971" name="6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6972" name="6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973" name="6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6974" name="6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6975" name="6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976" name="6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977" name="6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978" name="6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979" name="6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980" name="6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981" name="6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82" name="6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6983" name="6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984" name="6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985" name="6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986" name="6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987" name="6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88" name="6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89" name="6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90" name="6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6991" name="6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992" name="6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6993" name="6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94" name="6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6995" name="6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96" name="6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6997" name="6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6998" name="6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6999" name="6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000" name="6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001" name="7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02" name="7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03" name="7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04" name="7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05" name="7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006" name="7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007" name="7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008" name="7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09" name="7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10" name="7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11" name="7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12" name="7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13" name="7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014" name="7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015" name="7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16" name="7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17" name="7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18" name="7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19" name="7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20" name="7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021" name="7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22" name="7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23" name="7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24" name="7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25" name="7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26" name="7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27" name="7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28" name="7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029" name="7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030" name="7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31" name="7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32" name="7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33" name="7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34" name="7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35" name="7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36" name="7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037" name="7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38" name="7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39" name="7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40" name="7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41" name="7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42" name="7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43" name="7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44" name="7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45" name="7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46" name="7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47" name="7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48" name="7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49" name="7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50" name="7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51" name="7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52" name="7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53" name="7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54" name="7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55" name="7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56" name="7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57" name="7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058" name="7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59" name="7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60" name="7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61" name="7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62" name="7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63" name="7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64" name="7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65" name="7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66" name="7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67" name="7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68" name="7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69" name="7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70" name="7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71" name="7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72" name="7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73" name="7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74" name="7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75" name="7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76" name="7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77" name="7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78" name="7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79" name="7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80" name="7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81" name="7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82" name="7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83" name="7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84" name="7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85" name="7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86" name="7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87" name="7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88" name="7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89" name="7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090" name="7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91" name="7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92" name="7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93" name="7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094" name="7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95" name="7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096" name="7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097" name="7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098" name="7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099" name="7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00" name="7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01" name="7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02" name="7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03" name="7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04" name="7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105" name="7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06" name="7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07" name="7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08" name="7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09" name="7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10" name="7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11" name="7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12" name="7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13" name="7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14" name="7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15" name="7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16" name="7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17" name="7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18" name="7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19" name="7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20" name="7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21" name="7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22" name="7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123" name="7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124" name="7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25" name="7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26" name="7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27" name="7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28" name="7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29" name="7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30" name="7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131" name="7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32" name="7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33" name="7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34" name="7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35" name="7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36" name="7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37" name="7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38" name="7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39" name="7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40" name="7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41" name="7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42" name="7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43" name="7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44" name="7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45" name="7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46" name="7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47" name="7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48" name="7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49" name="7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50" name="7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51" name="7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52" name="7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53" name="7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54" name="7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55" name="7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156" name="7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57" name="7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58" name="7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59" name="7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60" name="7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61" name="7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62" name="7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63" name="7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164" name="7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65" name="7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66" name="7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67" name="7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68" name="7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69" name="7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70" name="7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171" name="7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72" name="7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73" name="7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74" name="7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75" name="7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76" name="7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77" name="7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78" name="7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179" name="7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80" name="7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81" name="7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82" name="7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83" name="7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84" name="7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185" name="7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86" name="7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87" name="7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7188" name="7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7189" name="7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7190" name="7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7191" name="7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7192" name="7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7193" name="7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194" name="7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195" name="7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196" name="7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7197" name="7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7198" name="7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7199" name="7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200" name="7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201" name="7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02" name="7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03" name="7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04" name="7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7205" name="7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7206" name="7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207" name="7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08" name="7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09" name="7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10" name="7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11" name="7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12" name="7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7213" name="7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214" name="7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15" name="7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16" name="7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17" name="7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18" name="7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19" name="7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7220" name="7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221" name="7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22" name="7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23" name="7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24" name="7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25" name="7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26" name="7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27" name="7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228" name="7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29" name="7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30" name="7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31" name="7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32" name="7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33" name="7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34" name="7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35" name="7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36" name="7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37" name="7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38" name="7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39" name="7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40" name="7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41" name="7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42" name="7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243" name="7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44" name="7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45" name="7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46" name="7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47" name="7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48" name="7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49" name="7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50" name="7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51" name="7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52" name="7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53" name="7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54" name="7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55" name="7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56" name="7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57" name="7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58" name="7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59" name="7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60" name="7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61" name="7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62" name="7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63" name="7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64" name="7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65" name="7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66" name="7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67" name="7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68" name="7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69" name="7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70" name="7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71" name="7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272" name="7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73" name="7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74" name="7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75" name="7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76" name="7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77" name="7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78" name="7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79" name="7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280" name="7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81" name="7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82" name="7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83" name="7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84" name="7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85" name="7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86" name="7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287" name="7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88" name="7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89" name="7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90" name="7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91" name="7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92" name="7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93" name="7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94" name="7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295" name="7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96" name="7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97" name="7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298" name="7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299" name="7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00" name="7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01" name="7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02" name="7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03" name="7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304" name="7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305" name="7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306" name="7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07" name="7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08" name="7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09" name="7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10" name="7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11" name="7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312" name="7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313" name="7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14" name="7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15" name="7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16" name="7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17" name="7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18" name="7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319" name="7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20" name="7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21" name="7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22" name="7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23" name="7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24" name="7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25" name="7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26" name="7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27" name="7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28" name="7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29" name="7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30" name="7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31" name="7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32" name="7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33" name="7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34" name="7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35" name="7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36" name="7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337" name="7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338" name="7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39" name="7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40" name="7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41" name="7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42" name="7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43" name="7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44" name="7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345" name="7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46" name="7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47" name="7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48" name="7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49" name="7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50" name="7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51" name="7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52" name="7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53" name="7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54" name="7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55" name="7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56" name="7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57" name="7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58" name="7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59" name="7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60" name="7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61" name="7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62" name="7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63" name="7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64" name="7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65" name="7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66" name="7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67" name="7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68" name="7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69" name="7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370" name="7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71" name="7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72" name="7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73" name="7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74" name="7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75" name="7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76" name="7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77" name="7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378" name="7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79" name="7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80" name="7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81" name="7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82" name="7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83" name="7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84" name="7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385" name="7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86" name="7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87" name="7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88" name="7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89" name="7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90" name="7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91" name="7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92" name="7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393" name="7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94" name="7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95" name="7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96" name="7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97" name="7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398" name="7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399" name="7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400" name="7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401" name="7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402" name="7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7403" name="7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7404" name="7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7405" name="7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7406" name="7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7407" name="7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08" name="7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09" name="7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10" name="7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7411" name="7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7412" name="7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7413" name="7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14" name="7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15" name="7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16" name="7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17" name="7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7418" name="7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7419" name="7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20" name="7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21" name="7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22" name="7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7423" name="7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24" name="7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25" name="7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7426" name="7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27" name="7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28" name="7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29" name="7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30" name="7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31" name="7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432" name="7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33" name="7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34" name="7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435" name="7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7436" name="7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437" name="7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438" name="7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439" name="7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440" name="7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41" name="7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42" name="7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43" name="7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444" name="7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445" name="7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446" name="7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47" name="7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48" name="7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49" name="7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50" name="7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51" name="7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452" name="7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453" name="7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54" name="7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55" name="7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56" name="7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57" name="7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58" name="7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59" name="7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460" name="7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61" name="7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62" name="7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63" name="7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64" name="7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65" name="7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66" name="7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467" name="7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68" name="7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69" name="7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70" name="7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71" name="7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72" name="7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73" name="7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74" name="7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75" name="7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76" name="7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77" name="7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78" name="7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79" name="7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80" name="7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81" name="7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82" name="7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83" name="7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84" name="7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85" name="7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86" name="7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87" name="7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88" name="7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89" name="7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490" name="7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91" name="7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92" name="7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93" name="7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494" name="7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95" name="7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496" name="7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497" name="7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498" name="7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499" name="7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00" name="7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01" name="7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02" name="7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03" name="7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04" name="7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505" name="7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06" name="7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07" name="7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08" name="7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09" name="7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10" name="7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11" name="7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12" name="7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13" name="7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14" name="7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15" name="7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16" name="7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17" name="7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18" name="7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519" name="7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520" name="7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21" name="7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22" name="7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23" name="7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24" name="7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25" name="7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26" name="7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527" name="7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28" name="7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29" name="7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30" name="7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31" name="7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32" name="7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33" name="7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34" name="7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35" name="7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36" name="7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37" name="7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38" name="7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39" name="7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40" name="7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41" name="7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42" name="7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43" name="7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44" name="7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45" name="7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46" name="7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47" name="7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48" name="7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49" name="7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50" name="7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551" name="7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52" name="7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53" name="7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54" name="7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55" name="7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56" name="7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57" name="7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58" name="7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59" name="7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60" name="7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61" name="7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62" name="7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63" name="7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64" name="7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65" name="7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66" name="7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67" name="7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68" name="7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69" name="7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70" name="7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71" name="7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72" name="7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73" name="7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74" name="7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75" name="7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76" name="7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77" name="7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78" name="7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79" name="7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80" name="7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81" name="7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82" name="7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83" name="7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584" name="7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85" name="7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86" name="7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87" name="7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88" name="7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89" name="7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90" name="7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591" name="7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592" name="7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93" name="7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594" name="7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95" name="7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596" name="7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597" name="7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598" name="7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599" name="7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600" name="7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01" name="7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02" name="7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03" name="7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604" name="7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05" name="7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06" name="7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607" name="7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08" name="7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09" name="7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10" name="7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11" name="7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12" name="7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13" name="7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14" name="7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15" name="7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16" name="7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17" name="7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618" name="7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619" name="7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20" name="7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21" name="7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22" name="7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23" name="7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24" name="7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625" name="7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626" name="7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27" name="7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28" name="7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29" name="7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30" name="7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31" name="7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632" name="7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33" name="7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34" name="7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35" name="7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36" name="7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37" name="7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38" name="7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39" name="7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640" name="7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41" name="7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42" name="7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43" name="7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44" name="7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45" name="7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646" name="7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47" name="7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48" name="7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649" name="7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7650" name="7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651" name="7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652" name="7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653" name="7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654" name="7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655" name="7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7656" name="7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657" name="7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658" name="7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659" name="7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660" name="7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61" name="7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62" name="7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63" name="7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7664" name="7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665" name="7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666" name="7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67" name="7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68" name="7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69" name="7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70" name="7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71" name="7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7672" name="7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673" name="7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74" name="7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75" name="7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76" name="7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77" name="7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78" name="7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79" name="7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680" name="7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81" name="7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82" name="7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83" name="7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84" name="7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85" name="7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86" name="7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687" name="7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88" name="7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89" name="7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90" name="7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91" name="7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92" name="7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93" name="7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694" name="7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695" name="7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696" name="7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697" name="7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98" name="7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699" name="7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00" name="7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01" name="7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702" name="7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03" name="7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04" name="7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05" name="7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06" name="7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07" name="7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08" name="7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09" name="7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710" name="7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711" name="7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12" name="7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13" name="7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14" name="7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15" name="7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16" name="7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17" name="7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718" name="7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19" name="7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20" name="7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21" name="7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22" name="7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23" name="7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24" name="7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25" name="7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26" name="7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27" name="7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28" name="7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29" name="7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30" name="7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31" name="7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32" name="7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33" name="7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34" name="7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35" name="7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36" name="7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37" name="7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38" name="7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739" name="7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40" name="7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41" name="7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42" name="7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43" name="7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44" name="7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45" name="7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46" name="7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47" name="7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48" name="7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49" name="7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50" name="7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51" name="7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52" name="7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53" name="7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54" name="7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55" name="7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56" name="7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57" name="7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58" name="7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59" name="7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60" name="7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61" name="7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62" name="7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63" name="7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64" name="7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65" name="7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66" name="7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67" name="7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68" name="7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69" name="7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70" name="7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771" name="7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72" name="7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73" name="7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74" name="7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75" name="7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76" name="7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77" name="7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78" name="7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779" name="7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80" name="7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81" name="7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82" name="7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83" name="7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84" name="7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85" name="7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786" name="7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87" name="7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88" name="7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89" name="7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90" name="7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91" name="7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92" name="7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93" name="7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794" name="7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95" name="7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96" name="7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797" name="7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98" name="7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799" name="7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00" name="7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01" name="7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02" name="7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03" name="7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804" name="7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05" name="7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06" name="7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07" name="7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08" name="7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09" name="7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10" name="7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11" name="7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12" name="7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13" name="7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14" name="7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15" name="7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16" name="7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17" name="7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18" name="7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19" name="7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20" name="7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21" name="7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22" name="7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23" name="7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24" name="7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25" name="7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26" name="7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27" name="7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28" name="7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29" name="7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30" name="7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31" name="7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32" name="7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33" name="7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34" name="7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35" name="7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36" name="7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37" name="7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38" name="7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39" name="7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40" name="7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41" name="7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42" name="7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43" name="7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44" name="7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45" name="7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46" name="7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47" name="7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48" name="7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49" name="7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50" name="7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51" name="7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52" name="7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53" name="7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54" name="7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55" name="7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56" name="7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57" name="7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58" name="7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59" name="7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860" name="7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61" name="7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62" name="7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63" name="7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64" name="7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65" name="7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866" name="7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67" name="7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68" name="7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869" name="7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7870" name="7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871" name="7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7872" name="7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7873" name="7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874" name="7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875" name="7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876" name="7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877" name="7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878" name="7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879" name="7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80" name="7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7881" name="7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882" name="7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883" name="7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884" name="7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885" name="7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86" name="7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87" name="7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88" name="7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7889" name="7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890" name="7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891" name="7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92" name="7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93" name="7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94" name="7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895" name="7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896" name="7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897" name="7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898" name="7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899" name="7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00" name="7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01" name="7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02" name="7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03" name="7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7904" name="7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905" name="7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906" name="7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07" name="7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08" name="7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09" name="7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10" name="7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11" name="7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912" name="7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913" name="7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14" name="7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15" name="7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16" name="7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17" name="7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18" name="7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919" name="7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20" name="7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21" name="7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22" name="7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23" name="7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24" name="7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25" name="7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26" name="7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7927" name="7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928" name="7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29" name="7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30" name="7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31" name="7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32" name="7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33" name="7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34" name="7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935" name="7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36" name="7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37" name="7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38" name="7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39" name="7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40" name="7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41" name="7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42" name="7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43" name="7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44" name="7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45" name="7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46" name="7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47" name="7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48" name="7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49" name="7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50" name="7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51" name="7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52" name="7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53" name="7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54" name="7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55" name="7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7956" name="7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57" name="7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58" name="7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59" name="7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60" name="7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61" name="7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62" name="7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63" name="7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64" name="7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65" name="7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66" name="7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67" name="7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68" name="7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69" name="7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70" name="7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71" name="7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72" name="7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73" name="7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74" name="7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75" name="7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76" name="7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77" name="7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78" name="7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79" name="7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80" name="7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81" name="7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82" name="7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83" name="7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84" name="7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85" name="7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86" name="7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87" name="7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7988" name="7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89" name="7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90" name="7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91" name="7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92" name="7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93" name="7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94" name="7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7995" name="7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7996" name="7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7997" name="7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7998" name="7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7999" name="7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00" name="7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01" name="8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02" name="8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003" name="8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04" name="8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05" name="8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06" name="8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07" name="8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08" name="8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09" name="8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10" name="8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11" name="8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12" name="8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13" name="8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14" name="8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15" name="8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16" name="8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17" name="8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18" name="8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19" name="8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20" name="8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021" name="8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022" name="8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23" name="8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24" name="8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25" name="8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26" name="8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27" name="8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28" name="8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029" name="8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30" name="8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31" name="8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32" name="8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33" name="8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34" name="8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35" name="8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36" name="8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37" name="8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38" name="8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39" name="8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40" name="8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41" name="8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42" name="8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43" name="8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44" name="8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45" name="8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46" name="8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47" name="8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48" name="8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49" name="8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50" name="8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51" name="8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52" name="8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53" name="8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054" name="8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55" name="8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56" name="8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57" name="8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58" name="8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59" name="8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60" name="8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61" name="8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062" name="8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63" name="8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64" name="8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65" name="8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66" name="8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67" name="8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68" name="8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069" name="8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70" name="8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71" name="8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72" name="8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73" name="8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74" name="8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75" name="8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76" name="8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077" name="8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78" name="8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79" name="8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80" name="8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81" name="8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82" name="8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8083" name="8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84" name="8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85" name="8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8086" name="8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25</xdr:row>
      <xdr:rowOff>170447</xdr:rowOff>
    </xdr:from>
    <xdr:ext cx="184731" cy="264560"/>
    <xdr:sp macro="" textlink="">
      <xdr:nvSpPr>
        <xdr:cNvPr id="8087" name="8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8088" name="8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8089" name="8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090" name="8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091" name="8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092" name="8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093" name="8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094" name="8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8095" name="8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8096" name="8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097" name="8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098" name="8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099" name="8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00" name="8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01" name="8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02" name="8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8103" name="8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104" name="8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105" name="8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06" name="8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07" name="8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08" name="8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09" name="8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10" name="8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111" name="8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112" name="8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13" name="8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14" name="8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15" name="8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16" name="8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17" name="8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118" name="8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119" name="8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20" name="8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21" name="8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22" name="8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23" name="8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24" name="8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25" name="8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126" name="8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27" name="8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28" name="8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29" name="8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30" name="8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31" name="8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32" name="8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33" name="8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34" name="8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35" name="8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36" name="8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37" name="8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38" name="8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39" name="8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40" name="8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141" name="8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42" name="8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43" name="8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44" name="8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45" name="8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46" name="8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47" name="8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48" name="8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49" name="8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50" name="8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51" name="8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52" name="8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53" name="8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54" name="8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55" name="8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56" name="8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57" name="8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58" name="8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59" name="8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60" name="8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61" name="8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62" name="8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63" name="8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64" name="8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65" name="8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66" name="8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67" name="8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68" name="8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69" name="8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170" name="8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71" name="8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72" name="8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73" name="8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74" name="8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75" name="8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76" name="8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77" name="8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178" name="8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79" name="8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80" name="8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81" name="8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82" name="8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83" name="8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84" name="8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185" name="8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86" name="8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87" name="8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88" name="8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89" name="8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90" name="8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91" name="8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92" name="8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193" name="8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94" name="8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95" name="8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96" name="8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97" name="8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198" name="8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199" name="8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00" name="8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01" name="8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202" name="8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203" name="8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204" name="8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05" name="8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06" name="8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07" name="8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08" name="8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09" name="8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210" name="8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211" name="8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12" name="8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13" name="8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14" name="8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15" name="8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16" name="8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217" name="8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18" name="8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19" name="8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20" name="8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21" name="8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22" name="8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23" name="8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24" name="8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25" name="8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26" name="8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27" name="8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28" name="8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29" name="8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30" name="8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31" name="8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32" name="8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33" name="8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34" name="8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235" name="8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236" name="8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37" name="8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38" name="8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39" name="8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40" name="8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41" name="8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42" name="8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243" name="8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44" name="8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45" name="8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46" name="8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47" name="8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48" name="8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49" name="8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50" name="8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51" name="8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52" name="8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53" name="8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54" name="8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55" name="8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56" name="8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57" name="8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58" name="8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59" name="8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60" name="8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61" name="8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62" name="8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63" name="8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64" name="8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65" name="8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66" name="8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67" name="8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268" name="8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69" name="8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70" name="8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71" name="8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72" name="8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73" name="8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74" name="8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75" name="8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276" name="8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77" name="8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78" name="8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79" name="8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80" name="8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81" name="8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82" name="8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283" name="8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84" name="8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85" name="8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86" name="8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87" name="8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88" name="8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89" name="8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90" name="8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291" name="8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92" name="8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93" name="8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94" name="8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95" name="8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96" name="8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297" name="8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98" name="8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299" name="8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300" name="8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69</xdr:row>
      <xdr:rowOff>170447</xdr:rowOff>
    </xdr:from>
    <xdr:ext cx="184731" cy="264560"/>
    <xdr:sp macro="" textlink="">
      <xdr:nvSpPr>
        <xdr:cNvPr id="8301" name="8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8302" name="8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8303" name="8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8304" name="8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8305" name="8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06" name="8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07" name="8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08" name="8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8309" name="8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8310" name="8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8311" name="8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12" name="8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13" name="8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14" name="8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15" name="8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8316" name="8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8317" name="8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18" name="8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19" name="8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20" name="8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8321" name="8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22" name="8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23" name="8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8324" name="8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25" name="8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26" name="8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27" name="8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28" name="8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29" name="8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330" name="8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31" name="8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32" name="8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333" name="8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334" name="8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335" name="8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336" name="8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337" name="8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338" name="8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39" name="8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40" name="8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41" name="8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342" name="8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343" name="8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344" name="8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45" name="8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46" name="8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47" name="8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48" name="8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49" name="8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350" name="8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351" name="8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52" name="8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53" name="8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54" name="8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55" name="8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56" name="8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57" name="8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358" name="8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59" name="8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60" name="8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61" name="8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62" name="8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63" name="8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64" name="8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365" name="8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66" name="8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67" name="8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68" name="8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69" name="8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70" name="8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71" name="8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72" name="8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73" name="8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74" name="8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75" name="8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76" name="8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77" name="8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78" name="8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79" name="8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80" name="8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81" name="8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82" name="8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83" name="8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84" name="8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85" name="8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86" name="8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87" name="8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388" name="8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89" name="8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90" name="8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91" name="8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92" name="8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93" name="8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94" name="8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395" name="8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396" name="8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397" name="8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398" name="8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399" name="8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00" name="8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01" name="8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02" name="8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403" name="8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04" name="8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05" name="8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06" name="8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07" name="8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08" name="8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09" name="8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10" name="8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11" name="8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12" name="8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13" name="8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14" name="8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15" name="8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16" name="8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417" name="8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418" name="8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19" name="8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20" name="8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21" name="8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22" name="8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23" name="8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24" name="8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425" name="8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26" name="8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27" name="8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28" name="8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29" name="8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30" name="8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31" name="8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32" name="8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33" name="8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34" name="8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35" name="8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36" name="8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37" name="8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38" name="8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39" name="8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40" name="8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41" name="8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42" name="8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43" name="8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44" name="8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45" name="8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46" name="8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47" name="8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48" name="8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449" name="8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50" name="8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51" name="8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52" name="8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53" name="8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54" name="8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55" name="8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56" name="8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57" name="8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58" name="8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59" name="8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60" name="8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61" name="8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62" name="8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63" name="8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64" name="8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65" name="8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66" name="8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67" name="8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68" name="8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69" name="8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70" name="8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71" name="8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72" name="8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73" name="8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74" name="8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75" name="8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76" name="8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77" name="8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78" name="8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79" name="8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80" name="8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81" name="8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482" name="8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83" name="8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84" name="8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85" name="8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86" name="8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87" name="8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88" name="8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489" name="8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490" name="8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91" name="8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92" name="8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93" name="8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94" name="8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495" name="8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496" name="8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497" name="8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498" name="8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499" name="8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00" name="8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01" name="8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502" name="8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03" name="8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04" name="8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505" name="8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06" name="8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07" name="8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08" name="8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09" name="8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10" name="8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11" name="8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12" name="8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13" name="8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14" name="8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15" name="8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516" name="8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517" name="8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18" name="8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19" name="8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20" name="8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21" name="8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22" name="8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523" name="8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524" name="8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25" name="8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26" name="8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27" name="8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28" name="8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29" name="8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530" name="8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31" name="8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32" name="8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33" name="8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34" name="8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35" name="8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36" name="8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37" name="8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538" name="8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39" name="8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40" name="8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41" name="8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42" name="8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43" name="8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544" name="8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45" name="8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46" name="8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547" name="8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8548" name="8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549" name="8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550" name="8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551" name="8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552" name="8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553" name="8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554" name="8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555" name="8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556" name="8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557" name="8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558" name="8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59" name="8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60" name="8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61" name="8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562" name="8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563" name="8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564" name="8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65" name="8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66" name="8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67" name="8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68" name="8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69" name="8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570" name="8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571" name="8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72" name="8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73" name="8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74" name="8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75" name="8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76" name="8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77" name="8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578" name="8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79" name="8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80" name="8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81" name="8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82" name="8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83" name="8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84" name="8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585" name="8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86" name="8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87" name="8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88" name="8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89" name="8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90" name="8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91" name="8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592" name="8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593" name="8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594" name="8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595" name="8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96" name="8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597" name="8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598" name="8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599" name="8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600" name="8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01" name="8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02" name="8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03" name="8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04" name="8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05" name="8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06" name="8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07" name="8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608" name="8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609" name="8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10" name="8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11" name="8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12" name="8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13" name="8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14" name="8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15" name="8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616" name="8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17" name="8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18" name="8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19" name="8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20" name="8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21" name="8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22" name="8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23" name="8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24" name="8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25" name="8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26" name="8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27" name="8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28" name="8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29" name="8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30" name="8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31" name="8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32" name="8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33" name="8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34" name="8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35" name="8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36" name="8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637" name="8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38" name="8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39" name="8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40" name="8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41" name="8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42" name="8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43" name="8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44" name="8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45" name="8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46" name="8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47" name="8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48" name="8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49" name="8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50" name="8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51" name="8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52" name="8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53" name="8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54" name="8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55" name="8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56" name="8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57" name="8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58" name="8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59" name="8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60" name="8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61" name="8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62" name="8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63" name="8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64" name="8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65" name="8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66" name="8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67" name="8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68" name="8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669" name="8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70" name="8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71" name="8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72" name="8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73" name="8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74" name="8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75" name="8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76" name="8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677" name="8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78" name="8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79" name="8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80" name="8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81" name="8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82" name="8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83" name="8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684" name="8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85" name="8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86" name="8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87" name="8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88" name="8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89" name="8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90" name="8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91" name="8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692" name="8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93" name="8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94" name="8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95" name="8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96" name="8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97" name="8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698" name="8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699" name="8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00" name="8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01" name="8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702" name="8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03" name="8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04" name="8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05" name="8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06" name="8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07" name="8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08" name="8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09" name="8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10" name="8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11" name="8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12" name="8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13" name="8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14" name="8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15" name="8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16" name="8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17" name="8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18" name="8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19" name="8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20" name="8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21" name="8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22" name="8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23" name="8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24" name="8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25" name="8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26" name="8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27" name="8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28" name="8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29" name="8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30" name="8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31" name="8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32" name="8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33" name="8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34" name="8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35" name="8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36" name="8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37" name="8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38" name="8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39" name="8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40" name="8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41" name="8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42" name="8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43" name="8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44" name="8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45" name="8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46" name="8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47" name="8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48" name="8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49" name="8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50" name="8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51" name="8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52" name="8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53" name="8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54" name="8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55" name="8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56" name="8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57" name="8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758" name="8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59" name="8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60" name="8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61" name="8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62" name="8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63" name="8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764" name="8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65" name="8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66" name="8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767" name="8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8768" name="8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769" name="8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8770" name="8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8771" name="8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772" name="8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773" name="8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774" name="8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775" name="8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776" name="8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777" name="8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78" name="8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8779" name="8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780" name="8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781" name="8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782" name="8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783" name="8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84" name="8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85" name="8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86" name="8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8787" name="8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788" name="8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789" name="8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90" name="8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91" name="8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92" name="8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93" name="8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794" name="8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795" name="8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796" name="8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797" name="8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98" name="8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799" name="8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00" name="8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01" name="8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8802" name="8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803" name="8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804" name="8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05" name="8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06" name="8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07" name="8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08" name="8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09" name="8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810" name="8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811" name="8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12" name="8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13" name="8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14" name="8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15" name="8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16" name="8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817" name="8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18" name="8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19" name="8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20" name="8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21" name="8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22" name="8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23" name="8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24" name="8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8825" name="8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826" name="8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27" name="8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28" name="8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29" name="8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30" name="8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31" name="8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32" name="8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833" name="8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34" name="8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35" name="8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36" name="8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37" name="8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38" name="8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39" name="8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40" name="8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41" name="8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42" name="8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43" name="8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44" name="8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45" name="8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46" name="8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47" name="8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48" name="8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49" name="8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50" name="8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51" name="8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52" name="8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53" name="8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8854" name="8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55" name="8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56" name="8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57" name="8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58" name="8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59" name="8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60" name="8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61" name="8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62" name="8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63" name="8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64" name="8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65" name="8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66" name="8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67" name="8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68" name="8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69" name="8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70" name="8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71" name="8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72" name="8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73" name="8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74" name="8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75" name="8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76" name="8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77" name="8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78" name="8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79" name="8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80" name="8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81" name="8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82" name="8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83" name="8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84" name="8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85" name="8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8886" name="8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87" name="8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88" name="8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89" name="8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90" name="8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91" name="8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92" name="8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893" name="8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894" name="8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895" name="8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896" name="8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97" name="8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898" name="8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899" name="8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00" name="8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901" name="8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02" name="8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03" name="8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04" name="8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05" name="8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06" name="8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07" name="8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08" name="8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09" name="8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10" name="8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11" name="8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12" name="8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13" name="8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14" name="8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15" name="8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16" name="8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17" name="8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18" name="8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8919" name="8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920" name="8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21" name="8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22" name="8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23" name="8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24" name="8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25" name="8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26" name="8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927" name="8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28" name="8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29" name="8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30" name="8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31" name="8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32" name="8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33" name="8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34" name="8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35" name="8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36" name="8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37" name="8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38" name="8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39" name="8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40" name="8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41" name="8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42" name="8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43" name="8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44" name="8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45" name="8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46" name="8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47" name="8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48" name="8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49" name="8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50" name="8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51" name="8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8952" name="8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53" name="8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54" name="8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55" name="8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56" name="8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57" name="8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58" name="8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59" name="8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8960" name="8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61" name="8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62" name="8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63" name="8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64" name="8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65" name="8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66" name="8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8967" name="8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68" name="8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69" name="8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70" name="8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71" name="8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72" name="8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73" name="8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74" name="8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8975" name="8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76" name="8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77" name="8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78" name="8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79" name="8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80" name="8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8981" name="8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82" name="8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83" name="8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8984" name="8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26</xdr:row>
      <xdr:rowOff>170447</xdr:rowOff>
    </xdr:from>
    <xdr:ext cx="184731" cy="264560"/>
    <xdr:sp macro="" textlink="">
      <xdr:nvSpPr>
        <xdr:cNvPr id="8985" name="8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8986" name="8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987" name="8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988" name="8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989" name="8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990" name="8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991" name="8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992" name="8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8993" name="8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8994" name="8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8995" name="8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996" name="8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8997" name="8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998" name="8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8999" name="8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00" name="8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001" name="9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002" name="9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003" name="9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04" name="9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05" name="9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06" name="9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07" name="9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08" name="9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009" name="9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010" name="9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11" name="9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12" name="9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13" name="9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14" name="9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15" name="9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016" name="9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017" name="9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18" name="9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19" name="9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20" name="9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21" name="9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22" name="9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23" name="9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024" name="9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25" name="9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26" name="9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27" name="9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28" name="9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29" name="9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30" name="9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31" name="9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32" name="9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33" name="9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34" name="9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35" name="9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36" name="9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37" name="9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38" name="9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039" name="9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40" name="9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41" name="9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42" name="9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43" name="9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44" name="9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45" name="9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46" name="9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47" name="9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48" name="9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49" name="9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50" name="9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51" name="9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52" name="9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53" name="9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54" name="9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55" name="9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56" name="9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57" name="9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58" name="9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59" name="9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60" name="9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61" name="9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62" name="9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63" name="9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64" name="9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65" name="9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66" name="9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67" name="9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068" name="9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69" name="9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70" name="9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71" name="9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72" name="9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73" name="9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74" name="9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75" name="9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076" name="9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77" name="9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78" name="9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79" name="9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80" name="9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81" name="9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82" name="9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083" name="9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84" name="9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85" name="9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86" name="9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87" name="9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88" name="9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89" name="9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90" name="9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091" name="9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92" name="9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93" name="9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94" name="9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95" name="9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96" name="9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097" name="9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98" name="9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099" name="9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100" name="9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101" name="9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102" name="9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03" name="9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04" name="9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05" name="9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06" name="9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07" name="9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108" name="9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109" name="9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10" name="9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11" name="9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12" name="9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13" name="9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14" name="9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115" name="9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16" name="9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17" name="9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18" name="9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19" name="9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20" name="9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21" name="9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22" name="9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23" name="9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24" name="9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25" name="9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26" name="9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27" name="9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28" name="9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29" name="9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30" name="9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31" name="9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32" name="9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133" name="9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134" name="9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35" name="9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36" name="9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37" name="9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38" name="9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39" name="9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40" name="9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141" name="9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42" name="9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43" name="9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44" name="9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45" name="9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46" name="9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47" name="9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48" name="9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49" name="9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50" name="9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51" name="9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52" name="9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53" name="9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54" name="9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55" name="9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56" name="9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57" name="9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58" name="9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59" name="9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60" name="9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61" name="9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62" name="9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63" name="9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64" name="9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65" name="9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166" name="9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67" name="9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68" name="9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69" name="9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70" name="9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71" name="9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72" name="9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73" name="9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174" name="9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75" name="9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76" name="9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77" name="9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78" name="9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79" name="9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80" name="9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181" name="9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82" name="9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83" name="9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84" name="9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85" name="9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86" name="9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87" name="9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88" name="9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189" name="9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90" name="9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91" name="9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92" name="9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93" name="9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94" name="9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195" name="9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96" name="9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97" name="9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198" name="9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70</xdr:row>
      <xdr:rowOff>170447</xdr:rowOff>
    </xdr:from>
    <xdr:ext cx="184731" cy="264560"/>
    <xdr:sp macro="" textlink="">
      <xdr:nvSpPr>
        <xdr:cNvPr id="9199" name="9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9200" name="9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9201" name="9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9202" name="9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9203" name="9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04" name="9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05" name="9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06" name="9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9207" name="9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9208" name="9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9209" name="9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10" name="9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11" name="9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12" name="9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13" name="9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9214" name="9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9215" name="9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16" name="9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17" name="9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18" name="9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9219" name="9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20" name="9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21" name="9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9222" name="9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23" name="9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24" name="9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25" name="9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26" name="9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27" name="9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228" name="9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29" name="9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30" name="9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231" name="9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232" name="9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233" name="9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234" name="9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235" name="9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236" name="9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37" name="9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38" name="9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39" name="9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240" name="9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241" name="9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242" name="9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43" name="9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44" name="9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45" name="9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46" name="9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47" name="9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248" name="9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249" name="9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50" name="9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51" name="9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52" name="9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53" name="9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54" name="9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55" name="9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256" name="9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57" name="9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58" name="9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59" name="9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60" name="9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61" name="9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62" name="9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263" name="9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64" name="9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65" name="9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66" name="9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67" name="9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68" name="9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69" name="9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70" name="9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71" name="9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72" name="9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73" name="9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74" name="9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75" name="9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76" name="9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77" name="9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78" name="9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79" name="9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80" name="9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81" name="9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82" name="9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83" name="9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84" name="9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85" name="9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286" name="9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87" name="9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88" name="9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89" name="9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90" name="9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91" name="9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92" name="9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293" name="9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294" name="9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295" name="9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296" name="9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97" name="9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298" name="9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299" name="9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00" name="9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301" name="9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02" name="9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03" name="9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04" name="9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05" name="9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06" name="9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07" name="9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08" name="9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09" name="9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10" name="9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11" name="9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12" name="9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13" name="9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14" name="9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315" name="9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316" name="9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17" name="9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18" name="9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19" name="9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20" name="9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21" name="9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22" name="9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323" name="9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24" name="9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25" name="9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26" name="9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27" name="9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28" name="9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29" name="9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30" name="9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31" name="9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32" name="9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33" name="9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34" name="9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35" name="9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36" name="9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37" name="9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38" name="9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39" name="9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40" name="9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41" name="9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42" name="9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43" name="9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44" name="9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45" name="9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46" name="9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347" name="9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48" name="9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49" name="9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50" name="9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51" name="9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52" name="9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53" name="9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54" name="9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55" name="9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56" name="9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57" name="9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58" name="9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59" name="9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60" name="9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61" name="9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62" name="9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63" name="9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64" name="9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65" name="9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66" name="9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67" name="9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68" name="9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69" name="9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70" name="9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71" name="9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72" name="9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73" name="9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74" name="9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75" name="9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76" name="9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77" name="9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78" name="9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79" name="9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380" name="9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81" name="9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82" name="9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83" name="9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84" name="9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85" name="9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86" name="9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387" name="9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388" name="9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89" name="9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90" name="9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91" name="9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92" name="9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393" name="9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394" name="9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395" name="9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396" name="9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397" name="9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398" name="9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399" name="9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400" name="9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01" name="9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02" name="9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403" name="9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04" name="9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05" name="9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06" name="9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07" name="9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08" name="9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09" name="9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10" name="9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11" name="9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12" name="9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13" name="9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414" name="9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415" name="9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16" name="9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17" name="9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18" name="9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19" name="9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20" name="9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421" name="9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422" name="9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23" name="9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24" name="9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25" name="9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26" name="9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27" name="9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428" name="9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29" name="9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30" name="9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31" name="9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32" name="9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33" name="9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34" name="9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35" name="9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436" name="9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37" name="9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38" name="9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39" name="9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40" name="9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41" name="9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442" name="9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43" name="9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44" name="9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445" name="9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9446" name="9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447" name="9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448" name="9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449" name="9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450" name="9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451" name="9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452" name="9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453" name="9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454" name="9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455" name="9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456" name="9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57" name="9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58" name="9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59" name="9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460" name="9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461" name="9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462" name="9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63" name="9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64" name="9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65" name="9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66" name="9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67" name="9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468" name="9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469" name="9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70" name="9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71" name="9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72" name="9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73" name="9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74" name="9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75" name="9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476" name="9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77" name="9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78" name="9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79" name="9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80" name="9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81" name="9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82" name="9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483" name="9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84" name="9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85" name="9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86" name="9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87" name="9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88" name="9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89" name="9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490" name="9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491" name="9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92" name="9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93" name="9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94" name="9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495" name="9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496" name="9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497" name="9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498" name="9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499" name="9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00" name="9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01" name="9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02" name="9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503" name="9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04" name="9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05" name="9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506" name="9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507" name="9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508" name="9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09" name="9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10" name="9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11" name="9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12" name="9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13" name="9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514" name="9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515" name="9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16" name="9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17" name="9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18" name="9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19" name="9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20" name="9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521" name="9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22" name="9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23" name="9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24" name="9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25" name="9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26" name="9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27" name="9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28" name="9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29" name="9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30" name="9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31" name="9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32" name="9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33" name="9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34" name="9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535" name="9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536" name="9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37" name="9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38" name="9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39" name="9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40" name="9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41" name="9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42" name="9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543" name="9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44" name="9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45" name="9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46" name="9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47" name="9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48" name="9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49" name="9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50" name="9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51" name="9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52" name="9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53" name="9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54" name="9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55" name="9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56" name="9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57" name="9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58" name="9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59" name="9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60" name="9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61" name="9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62" name="9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63" name="9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64" name="9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65" name="9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66" name="9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567" name="9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68" name="9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69" name="9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70" name="9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71" name="9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72" name="9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73" name="9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74" name="9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575" name="9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76" name="9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77" name="9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78" name="9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79" name="9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80" name="9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81" name="9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582" name="9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83" name="9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84" name="9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85" name="9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86" name="9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87" name="9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88" name="9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89" name="9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590" name="9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91" name="9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92" name="9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93" name="9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94" name="9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95" name="9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596" name="9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97" name="9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98" name="9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599" name="9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600" name="9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01" name="9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02" name="9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03" name="9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04" name="9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05" name="9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06" name="9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07" name="9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08" name="9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09" name="9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10" name="9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11" name="9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12" name="9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13" name="9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14" name="9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15" name="9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16" name="9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17" name="9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18" name="9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19" name="9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20" name="9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21" name="9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22" name="9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23" name="9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24" name="9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25" name="9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26" name="9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27" name="9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28" name="9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29" name="9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30" name="9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31" name="9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32" name="9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33" name="9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34" name="9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35" name="9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36" name="9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37" name="9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38" name="9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39" name="9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40" name="9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41" name="9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42" name="9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43" name="9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44" name="9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45" name="9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46" name="9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47" name="9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48" name="9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49" name="9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50" name="9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51" name="9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52" name="9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53" name="9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54" name="9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55" name="9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656" name="9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57" name="9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58" name="9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59" name="9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60" name="9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61" name="9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662" name="9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63" name="9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64" name="9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665" name="9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9666" name="9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667" name="9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9668" name="9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669" name="9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670" name="9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671" name="9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672" name="9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673" name="9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674" name="9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675" name="9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76" name="9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677" name="9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678" name="9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679" name="9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680" name="9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681" name="9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82" name="9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83" name="9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84" name="9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685" name="9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686" name="9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687" name="9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88" name="9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89" name="9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90" name="9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91" name="9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92" name="9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693" name="9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694" name="9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695" name="9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96" name="9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697" name="9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98" name="9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699" name="9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700" name="9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701" name="9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702" name="9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03" name="9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04" name="9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05" name="9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06" name="9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07" name="9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708" name="9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709" name="9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10" name="9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11" name="9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12" name="9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13" name="9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14" name="9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715" name="9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16" name="9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17" name="9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18" name="9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19" name="9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20" name="9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21" name="9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22" name="9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723" name="9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724" name="9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25" name="9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26" name="9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27" name="9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28" name="9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29" name="9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30" name="9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731" name="9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32" name="9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33" name="9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34" name="9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35" name="9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36" name="9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37" name="9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38" name="9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39" name="9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40" name="9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41" name="9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42" name="9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43" name="9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44" name="9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45" name="9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46" name="9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47" name="9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48" name="9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49" name="9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50" name="9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51" name="9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9752" name="9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53" name="9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54" name="9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55" name="9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56" name="9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57" name="9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58" name="9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59" name="9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60" name="9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61" name="9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62" name="9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63" name="9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64" name="9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65" name="9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66" name="9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67" name="9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68" name="9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69" name="9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70" name="9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71" name="9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72" name="9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73" name="9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74" name="9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75" name="9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76" name="9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77" name="9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78" name="9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79" name="9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80" name="9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81" name="9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82" name="9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83" name="9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9784" name="9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85" name="9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86" name="9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87" name="9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88" name="9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89" name="9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90" name="9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791" name="9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792" name="9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93" name="9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794" name="9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95" name="9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796" name="9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797" name="9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798" name="9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799" name="9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00" name="9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01" name="9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02" name="9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03" name="9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04" name="9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05" name="9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06" name="9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07" name="9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08" name="9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09" name="9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10" name="9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11" name="9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12" name="9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13" name="9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14" name="9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15" name="9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16" name="9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9817" name="9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818" name="9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19" name="9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20" name="9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21" name="9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22" name="9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23" name="9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24" name="9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825" name="9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26" name="9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27" name="9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28" name="9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29" name="9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30" name="9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31" name="9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32" name="9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33" name="9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34" name="9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35" name="9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36" name="9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37" name="9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38" name="9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39" name="9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40" name="9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41" name="9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42" name="9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43" name="9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44" name="9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45" name="9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46" name="9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47" name="9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48" name="9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49" name="9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9850" name="9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51" name="9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52" name="9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53" name="9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54" name="9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55" name="9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56" name="9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57" name="9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9858" name="9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59" name="9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60" name="9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61" name="9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62" name="9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63" name="9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64" name="9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9865" name="9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66" name="9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67" name="9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68" name="9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69" name="9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70" name="9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71" name="9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72" name="9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9873" name="9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74" name="9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75" name="9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76" name="9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77" name="9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78" name="9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9879" name="9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80" name="9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81" name="9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9882" name="9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27</xdr:row>
      <xdr:rowOff>170447</xdr:rowOff>
    </xdr:from>
    <xdr:ext cx="184731" cy="264560"/>
    <xdr:sp macro="" textlink="">
      <xdr:nvSpPr>
        <xdr:cNvPr id="9883" name="9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884" name="9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885" name="9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886" name="9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887" name="9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888" name="9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889" name="9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890" name="9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9891" name="9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892" name="9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893" name="9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894" name="9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895" name="9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896" name="9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897" name="9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898" name="9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9899" name="9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900" name="9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901" name="9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02" name="9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03" name="9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04" name="9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05" name="9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06" name="9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907" name="9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908" name="9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09" name="9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10" name="9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11" name="9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12" name="9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13" name="9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9914" name="9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915" name="9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16" name="9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17" name="9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18" name="9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19" name="9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20" name="9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21" name="9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922" name="9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23" name="9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24" name="9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25" name="9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26" name="9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27" name="9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28" name="9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29" name="9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30" name="9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31" name="9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32" name="9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33" name="9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34" name="9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35" name="9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36" name="9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9937" name="9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38" name="9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39" name="9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40" name="9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41" name="9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42" name="9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43" name="9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44" name="9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45" name="9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46" name="9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47" name="9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48" name="9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49" name="9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50" name="9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51" name="9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52" name="9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53" name="9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54" name="9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55" name="9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56" name="9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57" name="9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58" name="9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59" name="9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60" name="9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61" name="9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62" name="9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63" name="9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64" name="9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65" name="9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9966" name="9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67" name="9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68" name="9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69" name="9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70" name="9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71" name="9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72" name="9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73" name="9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74" name="9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75" name="9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76" name="9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77" name="9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78" name="9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79" name="9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80" name="9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81" name="9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82" name="9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83" name="9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84" name="9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85" name="9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86" name="9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87" name="9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88" name="9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9989" name="9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90" name="9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91" name="9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92" name="9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93" name="9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94" name="9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9995" name="9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96" name="9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9997" name="9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9998" name="9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9999" name="9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000" name="9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01" name="10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02" name="10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03" name="10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04" name="10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05" name="10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006" name="10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007" name="10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08" name="10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09" name="10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10" name="10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11" name="10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12" name="10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013" name="10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14" name="10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15" name="10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16" name="10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17" name="10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18" name="10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19" name="10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20" name="10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21" name="10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22" name="10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23" name="10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24" name="10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25" name="10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26" name="10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27" name="10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28" name="10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29" name="10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30" name="10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031" name="10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032" name="10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33" name="10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34" name="10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35" name="10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36" name="10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37" name="10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38" name="10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039" name="10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40" name="10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41" name="10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42" name="10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43" name="10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44" name="10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45" name="10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46" name="10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47" name="10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48" name="10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49" name="10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50" name="10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51" name="10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52" name="10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53" name="10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54" name="10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55" name="10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56" name="10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57" name="10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58" name="10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59" name="10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60" name="10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61" name="10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62" name="10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63" name="10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064" name="10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65" name="10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66" name="10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67" name="10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68" name="10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69" name="10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70" name="10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71" name="10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072" name="10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73" name="10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74" name="10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75" name="10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76" name="10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77" name="10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78" name="10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079" name="10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80" name="10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81" name="10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82" name="10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83" name="10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84" name="10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85" name="10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86" name="10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087" name="10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88" name="10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89" name="10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90" name="10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91" name="10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92" name="10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093" name="10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94" name="10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95" name="10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096" name="10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71</xdr:row>
      <xdr:rowOff>170447</xdr:rowOff>
    </xdr:from>
    <xdr:ext cx="184731" cy="264560"/>
    <xdr:sp macro="" textlink="">
      <xdr:nvSpPr>
        <xdr:cNvPr id="10097" name="10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10098" name="10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0099" name="10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100" name="10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101" name="10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02" name="10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03" name="10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04" name="10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10105" name="10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0106" name="10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107" name="10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08" name="10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09" name="10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10" name="10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11" name="10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0112" name="10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113" name="10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14" name="10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15" name="10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16" name="10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117" name="10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18" name="10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19" name="10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120" name="10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21" name="10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22" name="10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23" name="10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24" name="10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25" name="10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126" name="10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27" name="10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28" name="10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129" name="10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130" name="10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131" name="10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132" name="10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133" name="10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134" name="10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35" name="10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36" name="10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37" name="10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138" name="10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139" name="10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140" name="10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41" name="10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42" name="10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43" name="10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44" name="10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45" name="10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146" name="10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147" name="10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48" name="10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49" name="10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50" name="10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51" name="10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52" name="10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53" name="10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154" name="10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55" name="10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56" name="10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57" name="10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58" name="10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59" name="10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60" name="10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161" name="10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62" name="10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63" name="10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64" name="10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65" name="10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66" name="10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67" name="10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68" name="10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69" name="10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70" name="10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71" name="10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72" name="10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73" name="10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74" name="10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75" name="10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76" name="10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77" name="10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78" name="10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79" name="10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80" name="10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81" name="10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82" name="10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83" name="10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184" name="10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85" name="10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86" name="10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87" name="10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88" name="10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89" name="10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90" name="10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191" name="10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192" name="10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93" name="10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194" name="10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95" name="10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196" name="10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197" name="10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198" name="10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199" name="10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00" name="10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01" name="10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02" name="10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03" name="10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04" name="10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05" name="10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06" name="10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07" name="10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08" name="10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09" name="10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10" name="10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11" name="10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12" name="10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213" name="10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214" name="10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15" name="10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16" name="10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17" name="10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18" name="10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19" name="10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20" name="10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221" name="10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22" name="10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23" name="10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24" name="10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25" name="10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26" name="10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27" name="10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28" name="10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29" name="10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30" name="10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31" name="10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32" name="10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33" name="10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34" name="10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35" name="10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36" name="10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37" name="10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38" name="10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39" name="10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40" name="10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41" name="10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42" name="10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43" name="10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44" name="10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245" name="10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46" name="10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47" name="10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48" name="10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49" name="10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50" name="10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51" name="10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52" name="10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53" name="10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54" name="10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55" name="10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56" name="10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57" name="10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58" name="10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59" name="10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60" name="10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61" name="10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62" name="10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63" name="10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64" name="10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65" name="10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66" name="10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67" name="10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68" name="10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69" name="10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70" name="10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71" name="10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72" name="10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73" name="10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74" name="10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75" name="10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76" name="10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77" name="10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278" name="10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79" name="10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80" name="10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81" name="10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82" name="10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83" name="10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84" name="10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285" name="10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286" name="10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87" name="10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88" name="10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89" name="10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90" name="10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291" name="10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292" name="10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293" name="10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94" name="10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95" name="10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296" name="10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297" name="10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298" name="10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299" name="10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00" name="10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301" name="10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02" name="10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03" name="10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04" name="10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05" name="10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06" name="10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07" name="10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08" name="10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09" name="10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10" name="10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11" name="10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312" name="10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313" name="10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14" name="10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15" name="10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16" name="10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17" name="10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18" name="10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319" name="10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320" name="10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21" name="10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22" name="10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23" name="10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24" name="10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25" name="10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326" name="10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27" name="10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28" name="10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29" name="10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30" name="10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31" name="10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32" name="10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33" name="10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334" name="10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35" name="10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36" name="10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37" name="10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38" name="10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39" name="10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340" name="10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41" name="10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42" name="10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343" name="10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344" name="10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345" name="10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346" name="10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347" name="10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348" name="10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349" name="10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350" name="10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351" name="10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352" name="10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353" name="10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354" name="10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55" name="10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56" name="10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57" name="10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358" name="10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359" name="10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360" name="10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61" name="10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62" name="10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63" name="10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64" name="10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65" name="10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366" name="10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367" name="10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68" name="10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69" name="10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70" name="10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71" name="10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72" name="10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73" name="10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374" name="10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75" name="10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76" name="10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77" name="10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78" name="10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79" name="10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80" name="10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381" name="10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82" name="10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83" name="10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84" name="10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85" name="10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86" name="10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87" name="10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388" name="10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389" name="10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90" name="10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91" name="10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92" name="10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93" name="10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394" name="10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395" name="10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396" name="10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397" name="10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398" name="10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399" name="10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00" name="10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401" name="10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02" name="10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03" name="10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404" name="10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405" name="10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406" name="10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07" name="10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08" name="10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09" name="10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10" name="10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11" name="10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412" name="10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413" name="10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14" name="10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15" name="10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16" name="10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17" name="10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18" name="10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419" name="10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20" name="10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21" name="10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22" name="10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23" name="10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24" name="10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25" name="10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26" name="10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27" name="10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28" name="10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29" name="10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30" name="10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31" name="10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32" name="10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433" name="10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434" name="10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35" name="10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36" name="10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37" name="10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38" name="10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39" name="10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40" name="10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441" name="10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42" name="10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43" name="10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44" name="10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45" name="10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46" name="10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47" name="10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48" name="10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49" name="10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50" name="10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51" name="10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52" name="10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53" name="10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54" name="10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55" name="10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56" name="10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57" name="10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58" name="10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59" name="10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60" name="10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61" name="10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62" name="10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63" name="10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64" name="10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465" name="10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66" name="10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67" name="10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68" name="10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69" name="10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70" name="10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71" name="10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72" name="10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73" name="10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74" name="10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75" name="10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76" name="10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77" name="10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78" name="10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79" name="10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80" name="10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81" name="10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82" name="10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83" name="10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84" name="10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85" name="10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86" name="10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87" name="10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488" name="10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89" name="10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90" name="10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91" name="10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92" name="10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93" name="10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494" name="10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95" name="10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96" name="10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497" name="10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498" name="10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499" name="10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00" name="10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01" name="10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02" name="10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03" name="10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04" name="10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05" name="10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06" name="10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07" name="10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08" name="10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09" name="10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10" name="10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11" name="10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12" name="10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13" name="10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14" name="10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15" name="10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16" name="10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17" name="10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18" name="10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19" name="10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20" name="10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21" name="10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22" name="10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23" name="10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24" name="10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25" name="10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26" name="10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27" name="10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28" name="10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29" name="10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30" name="10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31" name="10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32" name="10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33" name="10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34" name="10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35" name="10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36" name="10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37" name="10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38" name="10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39" name="10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40" name="10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41" name="10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42" name="10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43" name="10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44" name="10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45" name="10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46" name="10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47" name="10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48" name="10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49" name="10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50" name="10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51" name="10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52" name="10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53" name="10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554" name="10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55" name="10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56" name="10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57" name="10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58" name="10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59" name="10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560" name="10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61" name="10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62" name="10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563" name="10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564" name="10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565" name="10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0566" name="10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567" name="10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568" name="10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569" name="10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570" name="10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571" name="10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572" name="10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573" name="10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74" name="10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575" name="10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576" name="10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577" name="10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578" name="10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579" name="10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80" name="10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81" name="10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82" name="10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583" name="10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584" name="10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585" name="10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86" name="10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87" name="10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88" name="10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89" name="10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90" name="10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591" name="10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592" name="10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593" name="10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94" name="10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595" name="10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96" name="10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597" name="10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598" name="10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599" name="10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600" name="10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01" name="10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02" name="10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03" name="10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04" name="10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05" name="10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606" name="10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607" name="10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08" name="10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09" name="10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10" name="10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11" name="10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12" name="10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613" name="10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14" name="10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15" name="10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16" name="10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17" name="10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18" name="10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19" name="10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20" name="10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621" name="10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622" name="10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23" name="10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24" name="10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25" name="10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26" name="10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27" name="10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28" name="10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629" name="10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30" name="10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31" name="10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32" name="10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33" name="10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34" name="10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35" name="10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36" name="10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37" name="10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38" name="10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39" name="10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40" name="10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41" name="10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42" name="10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43" name="10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44" name="10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45" name="10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46" name="10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47" name="10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48" name="10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49" name="10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650" name="10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51" name="10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52" name="10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53" name="10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54" name="10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55" name="10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56" name="10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57" name="10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58" name="10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59" name="10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60" name="10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61" name="10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62" name="10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63" name="10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64" name="10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65" name="10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66" name="10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67" name="10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68" name="10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69" name="10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70" name="10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71" name="10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72" name="10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73" name="10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74" name="10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75" name="10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76" name="10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77" name="10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78" name="10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79" name="10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80" name="10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81" name="10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682" name="10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83" name="10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84" name="10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85" name="10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86" name="10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87" name="10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88" name="10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689" name="10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690" name="10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91" name="10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92" name="10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93" name="10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94" name="10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695" name="10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696" name="10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697" name="10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698" name="10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699" name="10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00" name="10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01" name="10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702" name="10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03" name="10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04" name="10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705" name="10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06" name="10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07" name="10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08" name="10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09" name="10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10" name="10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11" name="10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12" name="10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13" name="10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14" name="10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715" name="10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716" name="10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717" name="10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18" name="10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19" name="10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20" name="10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21" name="10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22" name="10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723" name="10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724" name="10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25" name="10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26" name="10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27" name="10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28" name="10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29" name="10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730" name="10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31" name="10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32" name="10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33" name="10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34" name="10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35" name="10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36" name="10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37" name="10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38" name="10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39" name="10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40" name="10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41" name="10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42" name="10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43" name="10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44" name="10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45" name="10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46" name="10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47" name="10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0748" name="10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749" name="10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50" name="10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51" name="10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52" name="10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53" name="10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54" name="10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55" name="10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0756" name="10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57" name="10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58" name="10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59" name="10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60" name="10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61" name="10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62" name="10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0763" name="10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64" name="10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65" name="10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66" name="10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67" name="10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68" name="10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69" name="10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70" name="10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0771" name="10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72" name="10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73" name="10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74" name="10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75" name="10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76" name="10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0777" name="10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78" name="10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79" name="10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0780" name="10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0781" name="10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782" name="10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783" name="10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784" name="10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785" name="10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86" name="10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87" name="10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88" name="10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0789" name="10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790" name="10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791" name="10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92" name="10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93" name="10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94" name="10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795" name="10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796" name="10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0797" name="10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798" name="10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799" name="10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00" name="10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01" name="10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02" name="10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03" name="10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04" name="10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805" name="10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806" name="10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07" name="10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08" name="10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09" name="10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10" name="10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11" name="10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0812" name="10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813" name="10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14" name="10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15" name="10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16" name="10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17" name="10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18" name="10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19" name="10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820" name="10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21" name="10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22" name="10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23" name="10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24" name="10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25" name="10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26" name="10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27" name="10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28" name="10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29" name="10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30" name="10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31" name="10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32" name="10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33" name="10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34" name="10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0835" name="10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36" name="10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37" name="10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38" name="10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39" name="10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40" name="10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41" name="10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42" name="10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43" name="10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44" name="10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45" name="10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46" name="10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47" name="10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48" name="10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49" name="10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50" name="10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51" name="10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52" name="10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53" name="10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54" name="10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55" name="10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56" name="10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57" name="10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58" name="10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59" name="10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60" name="10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61" name="10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62" name="10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63" name="10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0864" name="10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65" name="10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66" name="10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67" name="10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68" name="10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69" name="10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70" name="10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71" name="10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72" name="10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73" name="10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74" name="10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75" name="10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76" name="10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77" name="10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78" name="10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79" name="10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80" name="10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81" name="10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82" name="10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83" name="10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84" name="10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85" name="10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86" name="10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87" name="10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88" name="10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89" name="10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90" name="10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91" name="10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92" name="10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93" name="10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94" name="10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895" name="10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0896" name="10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897" name="10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898" name="10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899" name="10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00" name="10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01" name="10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02" name="10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03" name="10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904" name="10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905" name="10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06" name="10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07" name="10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08" name="10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09" name="10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10" name="10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911" name="10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12" name="10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13" name="10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14" name="10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15" name="10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16" name="10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17" name="10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18" name="10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19" name="10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20" name="10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21" name="10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22" name="10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23" name="10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24" name="10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25" name="10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26" name="10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27" name="10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28" name="10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0929" name="10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930" name="10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31" name="10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32" name="10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33" name="10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34" name="10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35" name="10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36" name="10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937" name="10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38" name="10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39" name="10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40" name="10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41" name="10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42" name="10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43" name="10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44" name="10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45" name="10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46" name="10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47" name="10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48" name="10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49" name="10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50" name="10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51" name="10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52" name="10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53" name="10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54" name="10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55" name="10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56" name="10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57" name="10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58" name="10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59" name="10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60" name="10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61" name="10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0962" name="10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63" name="10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64" name="10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65" name="10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66" name="10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67" name="10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68" name="10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69" name="10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0970" name="10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71" name="10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72" name="10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73" name="10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74" name="10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75" name="10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76" name="10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0977" name="10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78" name="10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79" name="10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80" name="10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81" name="10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82" name="10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83" name="10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84" name="10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0985" name="10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86" name="10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87" name="10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88" name="10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89" name="10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90" name="10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0991" name="10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92" name="10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93" name="10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0994" name="10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10995" name="10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0996" name="10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0997" name="10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998" name="10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0999" name="10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00" name="10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01" name="11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02" name="11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1003" name="11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1004" name="11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005" name="11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06" name="11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07" name="11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08" name="11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09" name="11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1010" name="11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011" name="11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12" name="11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13" name="11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14" name="11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015" name="11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16" name="11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17" name="11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018" name="11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19" name="11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20" name="11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21" name="11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22" name="11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23" name="11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024" name="11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25" name="11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26" name="11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027" name="11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028" name="11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029" name="11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030" name="11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31" name="11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32" name="11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33" name="11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34" name="11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35" name="11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036" name="11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037" name="11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38" name="11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39" name="11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40" name="11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41" name="11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42" name="11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43" name="11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044" name="11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45" name="11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46" name="11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47" name="11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48" name="11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49" name="11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50" name="11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51" name="11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52" name="11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53" name="11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54" name="11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55" name="11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56" name="11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57" name="11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58" name="11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059" name="11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60" name="11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61" name="11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62" name="11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63" name="11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64" name="11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65" name="11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66" name="11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67" name="11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68" name="11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69" name="11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70" name="11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71" name="11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72" name="11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73" name="11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74" name="11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75" name="11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76" name="11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77" name="11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78" name="11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79" name="11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80" name="11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81" name="11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082" name="11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83" name="11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84" name="11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85" name="11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86" name="11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87" name="11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88" name="11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089" name="11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090" name="11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91" name="11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92" name="11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93" name="11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94" name="11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095" name="11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096" name="11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097" name="11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098" name="11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099" name="11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00" name="11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01" name="11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02" name="11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03" name="11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04" name="11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05" name="11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06" name="11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07" name="11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08" name="11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09" name="11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10" name="11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111" name="11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112" name="11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13" name="11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14" name="11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15" name="11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16" name="11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17" name="11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18" name="11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119" name="11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20" name="11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21" name="11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22" name="11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23" name="11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24" name="11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25" name="11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26" name="11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27" name="11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28" name="11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29" name="11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30" name="11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31" name="11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32" name="11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33" name="11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34" name="11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35" name="11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36" name="11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37" name="11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38" name="11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39" name="11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40" name="11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41" name="11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42" name="11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143" name="11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44" name="11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45" name="11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46" name="11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47" name="11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48" name="11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49" name="11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50" name="11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51" name="11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52" name="11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53" name="11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54" name="11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55" name="11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56" name="11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57" name="11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58" name="11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59" name="11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60" name="11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61" name="11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62" name="11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63" name="11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64" name="11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65" name="11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66" name="11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67" name="11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68" name="11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69" name="11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70" name="11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71" name="11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72" name="11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73" name="11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74" name="11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75" name="11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176" name="11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77" name="11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78" name="11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79" name="11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80" name="11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81" name="11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82" name="11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183" name="11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184" name="11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85" name="11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86" name="11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87" name="11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88" name="11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189" name="11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190" name="11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191" name="11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92" name="11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93" name="11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194" name="11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195" name="11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96" name="11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197" name="11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198" name="11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199" name="11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00" name="11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01" name="11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02" name="11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03" name="11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04" name="11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05" name="11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06" name="11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07" name="11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08" name="11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09" name="11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210" name="11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211" name="11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12" name="11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13" name="11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14" name="11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15" name="11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16" name="11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217" name="11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218" name="11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19" name="11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20" name="11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21" name="11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22" name="11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23" name="11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224" name="11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25" name="11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26" name="11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27" name="11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28" name="11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29" name="11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30" name="11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31" name="11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232" name="11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33" name="11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34" name="11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35" name="11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36" name="11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37" name="11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238" name="11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39" name="11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40" name="11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241" name="11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242" name="11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243" name="11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244" name="11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245" name="11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246" name="11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247" name="11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248" name="11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249" name="11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250" name="11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251" name="11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252" name="11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53" name="11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54" name="11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55" name="11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256" name="11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257" name="11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258" name="11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59" name="11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60" name="11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61" name="11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62" name="11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63" name="11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264" name="11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265" name="11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66" name="11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67" name="11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68" name="11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69" name="11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70" name="11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71" name="11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272" name="11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73" name="11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74" name="11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75" name="11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76" name="11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77" name="11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78" name="11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279" name="11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80" name="11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81" name="11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82" name="11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83" name="11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84" name="11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85" name="11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286" name="11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287" name="11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88" name="11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89" name="11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90" name="11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91" name="11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292" name="11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293" name="11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294" name="11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95" name="11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296" name="11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297" name="11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298" name="11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299" name="11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00" name="11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01" name="11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302" name="11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303" name="11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304" name="11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05" name="11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06" name="11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07" name="11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08" name="11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09" name="11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310" name="11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311" name="11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12" name="11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13" name="11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14" name="11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15" name="11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16" name="11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317" name="11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18" name="11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19" name="11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20" name="11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21" name="11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22" name="11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23" name="11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24" name="11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25" name="11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26" name="11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27" name="11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28" name="11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29" name="11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30" name="11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331" name="11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332" name="11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33" name="11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34" name="11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35" name="11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36" name="11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37" name="11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38" name="11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339" name="11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40" name="11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41" name="11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42" name="11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43" name="11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44" name="11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45" name="11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46" name="11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47" name="11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48" name="11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49" name="11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50" name="11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51" name="11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52" name="11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53" name="11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54" name="11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55" name="11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56" name="11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57" name="11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58" name="11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59" name="11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60" name="11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61" name="11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62" name="11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363" name="11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64" name="11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65" name="11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66" name="11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67" name="11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68" name="11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69" name="11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70" name="11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71" name="11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72" name="11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73" name="11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74" name="11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75" name="11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76" name="11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77" name="11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78" name="11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79" name="11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80" name="11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81" name="11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82" name="11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83" name="11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84" name="11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85" name="11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86" name="11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87" name="11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88" name="11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89" name="11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90" name="11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91" name="11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92" name="11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93" name="11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94" name="11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395" name="11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396" name="11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397" name="11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398" name="11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399" name="11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00" name="11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01" name="11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02" name="11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03" name="11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04" name="11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05" name="11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06" name="11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07" name="11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08" name="11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09" name="11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10" name="11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11" name="11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12" name="11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13" name="11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14" name="11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15" name="11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16" name="11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17" name="11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18" name="11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19" name="11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20" name="11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21" name="11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22" name="11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23" name="11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24" name="11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25" name="11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26" name="11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27" name="11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28" name="11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29" name="11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30" name="11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31" name="11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32" name="11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33" name="11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34" name="11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35" name="11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36" name="11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37" name="11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38" name="11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39" name="11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40" name="11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41" name="11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42" name="11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43" name="11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44" name="11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45" name="11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46" name="11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47" name="11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48" name="11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49" name="11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50" name="11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51" name="11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452" name="11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53" name="11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54" name="11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55" name="11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56" name="11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57" name="11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458" name="11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59" name="11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60" name="11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461" name="11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462" name="11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463" name="11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464" name="11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465" name="11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466" name="11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467" name="11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468" name="11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469" name="11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470" name="11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471" name="11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72" name="11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473" name="11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474" name="11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475" name="11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476" name="11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477" name="11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78" name="11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79" name="11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80" name="11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481" name="11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482" name="11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483" name="11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84" name="11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85" name="11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86" name="11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87" name="11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88" name="11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489" name="11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490" name="11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91" name="11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92" name="11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93" name="11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94" name="11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495" name="11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496" name="11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497" name="11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498" name="11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499" name="11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00" name="11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01" name="11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02" name="11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03" name="11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504" name="11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505" name="11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06" name="11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07" name="11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08" name="11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09" name="11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10" name="11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511" name="11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12" name="11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13" name="11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14" name="11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15" name="11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16" name="11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17" name="11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18" name="11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519" name="11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520" name="11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21" name="11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22" name="11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23" name="11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24" name="11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25" name="11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26" name="11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527" name="11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28" name="11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29" name="11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30" name="11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31" name="11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32" name="11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33" name="11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34" name="11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35" name="11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36" name="11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37" name="11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38" name="11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39" name="11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40" name="11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41" name="11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42" name="11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43" name="11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44" name="11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45" name="11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46" name="11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47" name="11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548" name="11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49" name="11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50" name="11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51" name="11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52" name="11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53" name="11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54" name="11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55" name="11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56" name="11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57" name="11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58" name="11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59" name="11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60" name="11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61" name="11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62" name="11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63" name="11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64" name="11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65" name="11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66" name="11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67" name="11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68" name="11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69" name="11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70" name="11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71" name="11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72" name="11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73" name="11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74" name="11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75" name="11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76" name="11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77" name="11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78" name="11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79" name="11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580" name="11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81" name="11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82" name="11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83" name="11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84" name="11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85" name="11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86" name="11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587" name="11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588" name="11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89" name="11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90" name="11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91" name="11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92" name="11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593" name="11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594" name="11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595" name="11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596" name="11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597" name="11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598" name="11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599" name="11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600" name="11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01" name="11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02" name="11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603" name="11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04" name="11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05" name="11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06" name="11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07" name="11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08" name="11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09" name="11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10" name="11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11" name="11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12" name="11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1613" name="11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614" name="11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615" name="11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16" name="11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17" name="11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18" name="11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19" name="11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20" name="11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621" name="11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622" name="11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23" name="11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24" name="11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25" name="11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26" name="11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27" name="11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628" name="11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29" name="11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30" name="11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31" name="11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32" name="11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33" name="11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34" name="11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35" name="11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36" name="11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37" name="11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38" name="11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39" name="11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40" name="11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41" name="11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42" name="11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43" name="11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44" name="11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45" name="11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1646" name="11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647" name="11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48" name="11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49" name="11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50" name="11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51" name="11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52" name="11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53" name="11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1654" name="11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55" name="11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56" name="11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57" name="11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58" name="11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59" name="11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60" name="11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1661" name="11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62" name="11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63" name="11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64" name="11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65" name="11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66" name="11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67" name="11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68" name="11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1669" name="11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70" name="11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71" name="11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72" name="11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73" name="11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74" name="11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1675" name="11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76" name="11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77" name="11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1678" name="11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28</xdr:row>
      <xdr:rowOff>170447</xdr:rowOff>
    </xdr:from>
    <xdr:ext cx="184731" cy="264560"/>
    <xdr:sp macro="" textlink="">
      <xdr:nvSpPr>
        <xdr:cNvPr id="11679" name="11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680" name="11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681" name="11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682" name="11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683" name="11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684" name="11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685" name="11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686" name="11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1687" name="11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688" name="11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689" name="11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690" name="11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691" name="11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692" name="11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693" name="11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694" name="11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1695" name="11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696" name="11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697" name="11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698" name="11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699" name="11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00" name="11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01" name="11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02" name="11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703" name="11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704" name="11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705" name="11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06" name="11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07" name="11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08" name="11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09" name="11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710" name="11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711" name="11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712" name="11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13" name="11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14" name="11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15" name="11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16" name="11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17" name="11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718" name="11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719" name="11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20" name="11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21" name="11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22" name="11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23" name="11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24" name="11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725" name="11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26" name="11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27" name="11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28" name="11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29" name="11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30" name="11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31" name="11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32" name="11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733" name="11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734" name="11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35" name="11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36" name="11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37" name="11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38" name="11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39" name="11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40" name="11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741" name="11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42" name="11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43" name="11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44" name="11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45" name="11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46" name="11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47" name="11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48" name="11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49" name="11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50" name="11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51" name="11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52" name="11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53" name="11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54" name="11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55" name="11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56" name="11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57" name="11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58" name="11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59" name="11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60" name="11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61" name="11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762" name="11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63" name="11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64" name="11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65" name="11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66" name="11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67" name="11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68" name="11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69" name="11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70" name="11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71" name="11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72" name="11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73" name="11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74" name="11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75" name="11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76" name="11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77" name="11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78" name="11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79" name="11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80" name="11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81" name="11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82" name="11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83" name="11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84" name="11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85" name="11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86" name="11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87" name="11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88" name="11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89" name="11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90" name="11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91" name="11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92" name="11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93" name="11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794" name="11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795" name="11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796" name="11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97" name="11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798" name="11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799" name="11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00" name="11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01" name="11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802" name="11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803" name="11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04" name="11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05" name="11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06" name="11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07" name="11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08" name="11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809" name="11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10" name="11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11" name="11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12" name="11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13" name="11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14" name="11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15" name="11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16" name="11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17" name="11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18" name="11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19" name="11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20" name="11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21" name="11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22" name="11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23" name="11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24" name="11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25" name="11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26" name="11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827" name="11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828" name="11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29" name="11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30" name="11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31" name="11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32" name="11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33" name="11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34" name="11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835" name="11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36" name="11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37" name="11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38" name="11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39" name="11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40" name="11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41" name="11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42" name="11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43" name="11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44" name="11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45" name="11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46" name="11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47" name="11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48" name="11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49" name="11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50" name="11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51" name="11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52" name="11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53" name="11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54" name="11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55" name="11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56" name="11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57" name="11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58" name="11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59" name="11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860" name="11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61" name="11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62" name="11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63" name="11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64" name="11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65" name="11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66" name="11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67" name="11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868" name="11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69" name="11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70" name="11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71" name="11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72" name="11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73" name="11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74" name="11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875" name="11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76" name="11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77" name="11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78" name="11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79" name="11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80" name="11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81" name="11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82" name="11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883" name="11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84" name="11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85" name="11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86" name="11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87" name="11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88" name="11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889" name="11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90" name="11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91" name="11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1892" name="11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72</xdr:row>
      <xdr:rowOff>170447</xdr:rowOff>
    </xdr:from>
    <xdr:ext cx="184731" cy="264560"/>
    <xdr:sp macro="" textlink="">
      <xdr:nvSpPr>
        <xdr:cNvPr id="11893" name="11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1894" name="11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1895" name="11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896" name="11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897" name="11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898" name="11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899" name="11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00" name="11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1901" name="11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1902" name="11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903" name="11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904" name="11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905" name="11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06" name="11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07" name="11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1908" name="11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909" name="11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910" name="11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11" name="11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12" name="11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913" name="11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914" name="11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15" name="11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1916" name="11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917" name="11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18" name="11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919" name="11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20" name="11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21" name="11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1922" name="11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23" name="11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24" name="11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1925" name="11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1926" name="11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927" name="11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928" name="11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929" name="11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930" name="11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31" name="11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32" name="11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33" name="11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1934" name="11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935" name="11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936" name="11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37" name="11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38" name="11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39" name="11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40" name="11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41" name="11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1942" name="11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943" name="11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44" name="11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45" name="11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46" name="11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47" name="11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48" name="11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49" name="11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950" name="11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51" name="11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52" name="11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53" name="11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54" name="11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55" name="11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56" name="11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1957" name="11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58" name="11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59" name="11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60" name="11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61" name="11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62" name="11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63" name="11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64" name="11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65" name="11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66" name="11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67" name="11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68" name="11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69" name="11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70" name="11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71" name="11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72" name="11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73" name="11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74" name="11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75" name="11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76" name="11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77" name="11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78" name="11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79" name="11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1980" name="11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81" name="11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82" name="11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83" name="11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84" name="11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85" name="11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86" name="11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987" name="11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1988" name="11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89" name="11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90" name="11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91" name="11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92" name="11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993" name="11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994" name="11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1995" name="11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1996" name="11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1997" name="11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998" name="11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1999" name="11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00" name="11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01" name="12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02" name="12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03" name="12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04" name="12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05" name="12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06" name="12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07" name="12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08" name="12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009" name="12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010" name="12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11" name="12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12" name="12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13" name="12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14" name="12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15" name="12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16" name="12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017" name="12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18" name="12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19" name="12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20" name="12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21" name="12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22" name="12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23" name="12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24" name="12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25" name="12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26" name="12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27" name="12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28" name="12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29" name="12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30" name="12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31" name="12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32" name="12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33" name="12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34" name="12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35" name="12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36" name="12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37" name="12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38" name="12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39" name="12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40" name="12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041" name="12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42" name="12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43" name="12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44" name="12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45" name="12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46" name="12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47" name="12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48" name="12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49" name="12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50" name="12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51" name="12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52" name="12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53" name="12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54" name="12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55" name="12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56" name="12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57" name="12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58" name="12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59" name="12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60" name="12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61" name="12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62" name="12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63" name="12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64" name="12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65" name="12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66" name="12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67" name="12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68" name="12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69" name="12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70" name="12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71" name="12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72" name="12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73" name="12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074" name="12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75" name="12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76" name="12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77" name="12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78" name="12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79" name="12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80" name="12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081" name="12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082" name="12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83" name="12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84" name="12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85" name="12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86" name="12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087" name="12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088" name="12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089" name="12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90" name="12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91" name="12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092" name="12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093" name="12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94" name="12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95" name="12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096" name="12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097" name="12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098" name="12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099" name="12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00" name="12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01" name="12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02" name="12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03" name="12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04" name="12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05" name="12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06" name="12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07" name="12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08" name="12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109" name="12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10" name="12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11" name="12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12" name="12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13" name="12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14" name="12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15" name="12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116" name="12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17" name="12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18" name="12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19" name="12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20" name="12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21" name="12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122" name="12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23" name="12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24" name="12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25" name="12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26" name="12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27" name="12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28" name="12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29" name="12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130" name="12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31" name="12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32" name="12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33" name="12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34" name="12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35" name="12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136" name="12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37" name="12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38" name="12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139" name="12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2140" name="12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141" name="12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142" name="12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143" name="12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144" name="12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145" name="12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146" name="12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147" name="12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148" name="12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149" name="12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150" name="12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51" name="12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52" name="12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53" name="12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154" name="12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155" name="12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156" name="12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57" name="12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58" name="12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59" name="12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60" name="12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61" name="12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162" name="12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163" name="12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64" name="12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65" name="12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66" name="12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67" name="12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68" name="12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69" name="12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170" name="12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71" name="12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72" name="12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73" name="12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74" name="12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75" name="12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76" name="12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177" name="12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78" name="12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79" name="12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80" name="12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81" name="12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82" name="12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83" name="12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84" name="12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185" name="12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86" name="12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87" name="12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88" name="12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89" name="12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90" name="12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91" name="12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192" name="12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93" name="12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94" name="12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95" name="12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96" name="12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197" name="12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198" name="12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199" name="12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200" name="12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201" name="12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202" name="12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03" name="12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04" name="12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05" name="12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06" name="12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07" name="12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208" name="12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209" name="12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10" name="12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11" name="12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12" name="12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13" name="12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14" name="12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215" name="12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16" name="12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17" name="12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18" name="12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19" name="12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20" name="12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21" name="12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22" name="12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23" name="12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24" name="12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25" name="12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26" name="12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27" name="12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28" name="12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229" name="12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230" name="12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31" name="12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32" name="12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33" name="12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34" name="12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35" name="12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36" name="12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237" name="12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38" name="12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39" name="12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40" name="12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41" name="12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42" name="12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43" name="12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44" name="12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45" name="12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46" name="12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47" name="12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48" name="12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49" name="12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50" name="12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51" name="12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52" name="12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53" name="12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54" name="12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55" name="12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56" name="12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57" name="12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58" name="12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59" name="12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60" name="12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261" name="12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62" name="12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63" name="12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64" name="12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65" name="12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66" name="12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67" name="12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68" name="12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69" name="12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70" name="12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71" name="12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72" name="12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73" name="12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74" name="12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75" name="12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76" name="12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77" name="12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78" name="12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79" name="12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80" name="12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81" name="12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82" name="12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83" name="12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84" name="12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85" name="12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86" name="12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87" name="12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88" name="12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89" name="12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90" name="12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91" name="12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92" name="12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93" name="12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294" name="12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295" name="12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296" name="12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97" name="12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298" name="12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299" name="12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00" name="12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01" name="12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02" name="12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03" name="12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04" name="12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05" name="12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06" name="12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07" name="12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08" name="12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09" name="12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10" name="12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11" name="12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12" name="12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13" name="12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14" name="12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15" name="12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16" name="12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17" name="12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18" name="12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19" name="12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20" name="12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21" name="12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22" name="12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23" name="12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24" name="12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25" name="12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26" name="12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27" name="12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28" name="12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29" name="12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30" name="12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31" name="12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32" name="12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33" name="12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34" name="12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35" name="12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36" name="12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37" name="12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38" name="12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39" name="12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40" name="12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41" name="12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42" name="12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43" name="12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44" name="12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45" name="12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46" name="12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47" name="12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48" name="12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49" name="12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350" name="12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51" name="12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52" name="12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53" name="12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54" name="12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55" name="12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356" name="12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57" name="12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58" name="12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359" name="12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360" name="12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361" name="12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362" name="12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363" name="12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364" name="12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365" name="12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366" name="12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367" name="12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368" name="12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369" name="12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70" name="12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371" name="12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372" name="12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373" name="12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374" name="12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375" name="12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76" name="12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77" name="12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78" name="12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379" name="12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380" name="12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381" name="12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82" name="12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83" name="12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84" name="12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85" name="12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86" name="12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387" name="12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388" name="12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89" name="12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90" name="12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91" name="12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92" name="12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93" name="12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394" name="12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395" name="12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396" name="12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97" name="12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398" name="12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399" name="12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00" name="12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01" name="12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402" name="12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403" name="12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04" name="12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05" name="12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06" name="12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07" name="12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08" name="12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409" name="12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10" name="12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11" name="12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12" name="12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13" name="12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14" name="12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15" name="12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16" name="12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417" name="12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418" name="12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19" name="12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20" name="12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21" name="12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22" name="12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23" name="12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24" name="12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425" name="12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26" name="12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27" name="12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28" name="12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29" name="12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30" name="12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31" name="12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32" name="12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33" name="12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34" name="12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35" name="12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36" name="12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37" name="12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38" name="12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39" name="12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40" name="12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41" name="12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42" name="12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43" name="12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44" name="12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45" name="12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446" name="12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47" name="12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48" name="12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49" name="12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50" name="12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51" name="12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52" name="12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53" name="12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54" name="12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55" name="12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56" name="12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57" name="12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58" name="12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59" name="12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60" name="12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61" name="12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62" name="12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63" name="12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64" name="12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65" name="12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66" name="12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67" name="12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68" name="12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69" name="12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70" name="12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71" name="12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72" name="12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73" name="12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74" name="12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75" name="12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76" name="12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77" name="12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478" name="12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79" name="12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80" name="12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81" name="12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82" name="12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83" name="12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84" name="12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485" name="12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486" name="12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87" name="12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88" name="12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89" name="12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90" name="12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491" name="12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492" name="12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493" name="12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94" name="12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95" name="12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496" name="12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497" name="12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498" name="12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499" name="12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00" name="12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501" name="12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02" name="12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03" name="12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04" name="12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05" name="12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06" name="12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07" name="12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08" name="12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09" name="12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10" name="12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511" name="12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512" name="12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513" name="12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14" name="12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15" name="12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16" name="12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17" name="12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18" name="12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519" name="12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520" name="12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21" name="12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22" name="12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23" name="12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24" name="12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25" name="12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526" name="12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27" name="12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28" name="12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29" name="12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30" name="12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31" name="12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32" name="12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33" name="12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34" name="12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35" name="12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36" name="12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37" name="12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38" name="12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39" name="12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40" name="12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41" name="12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42" name="12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43" name="12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544" name="12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545" name="12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46" name="12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47" name="12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48" name="12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49" name="12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50" name="12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51" name="12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552" name="12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53" name="12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54" name="12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55" name="12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56" name="12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57" name="12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58" name="12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2559" name="12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60" name="12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61" name="12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62" name="12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63" name="12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64" name="12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65" name="12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66" name="12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2567" name="12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68" name="12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69" name="12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70" name="12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71" name="12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72" name="12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2573" name="12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74" name="12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75" name="12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2576" name="12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29</xdr:row>
      <xdr:rowOff>170447</xdr:rowOff>
    </xdr:from>
    <xdr:ext cx="184731" cy="264560"/>
    <xdr:sp macro="" textlink="">
      <xdr:nvSpPr>
        <xdr:cNvPr id="12577" name="12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578" name="12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579" name="12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580" name="12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581" name="12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82" name="12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83" name="12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84" name="12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2585" name="12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586" name="12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587" name="12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88" name="12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89" name="12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90" name="12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91" name="12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592" name="12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2593" name="12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594" name="12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595" name="12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96" name="12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597" name="12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598" name="12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599" name="12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00" name="12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601" name="12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602" name="12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03" name="12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04" name="12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05" name="12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06" name="12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07" name="12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608" name="12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609" name="12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10" name="12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11" name="12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12" name="12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13" name="12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14" name="12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15" name="12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616" name="12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17" name="12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18" name="12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19" name="12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20" name="12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21" name="12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22" name="12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23" name="12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24" name="12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25" name="12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26" name="12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27" name="12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28" name="12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29" name="12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30" name="12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631" name="12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32" name="12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33" name="12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34" name="12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35" name="12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36" name="12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37" name="12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38" name="12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39" name="12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40" name="12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41" name="12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42" name="12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43" name="12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44" name="12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45" name="12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46" name="12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47" name="12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48" name="12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49" name="12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50" name="12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51" name="12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52" name="12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53" name="12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54" name="12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55" name="12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56" name="12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57" name="12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58" name="12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59" name="12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660" name="12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61" name="12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62" name="12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63" name="12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64" name="12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65" name="12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66" name="12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67" name="12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68" name="12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69" name="12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70" name="12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71" name="12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72" name="12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73" name="12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74" name="12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75" name="12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76" name="12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77" name="12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78" name="12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79" name="12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80" name="12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81" name="12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82" name="12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83" name="12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84" name="12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85" name="12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86" name="12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87" name="12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88" name="12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89" name="12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90" name="12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91" name="12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692" name="12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693" name="12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694" name="12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95" name="12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696" name="12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97" name="12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698" name="12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699" name="12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700" name="12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701" name="12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02" name="12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03" name="12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04" name="12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05" name="12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06" name="12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707" name="12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08" name="12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09" name="12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10" name="12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11" name="12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12" name="12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13" name="12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14" name="12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15" name="12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16" name="12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17" name="12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18" name="12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19" name="12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20" name="12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21" name="12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22" name="12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23" name="12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24" name="12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725" name="12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726" name="12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27" name="12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28" name="12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29" name="12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30" name="12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31" name="12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32" name="12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733" name="12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34" name="12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35" name="12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36" name="12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37" name="12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38" name="12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39" name="12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40" name="12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41" name="12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42" name="12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43" name="12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44" name="12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45" name="12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46" name="12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47" name="12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48" name="12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49" name="12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50" name="12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51" name="12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52" name="12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53" name="12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54" name="12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55" name="12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56" name="12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57" name="12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758" name="12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59" name="12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60" name="12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61" name="12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62" name="12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63" name="12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64" name="12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65" name="12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766" name="12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67" name="12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68" name="12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69" name="12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70" name="12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71" name="12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72" name="12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773" name="12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74" name="12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75" name="12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76" name="12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77" name="12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78" name="12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79" name="12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80" name="12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781" name="12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82" name="12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83" name="12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84" name="12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85" name="12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86" name="12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787" name="12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88" name="12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89" name="12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790" name="12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73</xdr:row>
      <xdr:rowOff>170447</xdr:rowOff>
    </xdr:from>
    <xdr:ext cx="184731" cy="264560"/>
    <xdr:sp macro="" textlink="">
      <xdr:nvSpPr>
        <xdr:cNvPr id="12791" name="12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2792" name="12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2793" name="12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794" name="12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795" name="12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796" name="12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797" name="12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798" name="12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2799" name="12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2800" name="12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801" name="12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802" name="12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803" name="12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04" name="12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05" name="12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2806" name="12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807" name="12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808" name="12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09" name="12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10" name="12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811" name="12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812" name="12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13" name="12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2814" name="12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815" name="12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16" name="12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817" name="12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18" name="12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19" name="12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2820" name="12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21" name="12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22" name="12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2823" name="12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2824" name="12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825" name="12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826" name="12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27" name="12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28" name="12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29" name="12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30" name="12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31" name="12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2832" name="12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833" name="12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34" name="12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35" name="12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36" name="12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37" name="12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38" name="12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39" name="12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2840" name="12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41" name="12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42" name="12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43" name="12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44" name="12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45" name="12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46" name="12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47" name="12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48" name="12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49" name="12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50" name="12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51" name="12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52" name="12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53" name="12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54" name="12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2855" name="12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56" name="12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57" name="12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58" name="12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59" name="12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60" name="12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61" name="12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62" name="12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63" name="12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64" name="12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65" name="12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66" name="12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67" name="12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68" name="12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69" name="12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70" name="12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71" name="12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72" name="12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73" name="12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74" name="12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75" name="12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76" name="12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77" name="12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2878" name="12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79" name="12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80" name="12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81" name="12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82" name="12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83" name="12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84" name="12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885" name="12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886" name="12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87" name="12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88" name="12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89" name="12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90" name="12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891" name="12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892" name="12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893" name="12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94" name="12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95" name="12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896" name="12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897" name="12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898" name="12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899" name="12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00" name="12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901" name="12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02" name="12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03" name="12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04" name="12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05" name="12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06" name="12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2907" name="12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908" name="12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909" name="12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10" name="12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11" name="12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12" name="12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13" name="12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14" name="12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915" name="12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916" name="12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17" name="12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18" name="12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19" name="12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20" name="12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21" name="12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922" name="12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23" name="12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24" name="12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25" name="12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26" name="12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27" name="12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28" name="12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29" name="12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30" name="12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31" name="12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32" name="12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33" name="12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34" name="12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35" name="12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36" name="12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37" name="12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38" name="12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2939" name="12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940" name="12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41" name="12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42" name="12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43" name="12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44" name="12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45" name="12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46" name="12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947" name="12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48" name="12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49" name="12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50" name="12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51" name="12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52" name="12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53" name="12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54" name="12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55" name="12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56" name="12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57" name="12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58" name="12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59" name="12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60" name="12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61" name="12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62" name="12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63" name="12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64" name="12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65" name="12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66" name="12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67" name="12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68" name="12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69" name="12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70" name="12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71" name="12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2972" name="12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73" name="12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74" name="12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75" name="12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76" name="12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77" name="12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78" name="12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79" name="12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2980" name="12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81" name="12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82" name="12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83" name="12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84" name="12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85" name="12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86" name="12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2987" name="12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88" name="12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89" name="12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90" name="12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91" name="12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92" name="12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93" name="12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94" name="12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2995" name="12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96" name="12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97" name="12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2998" name="12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2999" name="12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00" name="12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001" name="13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02" name="13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03" name="13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04" name="13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05" name="13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06" name="13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007" name="13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008" name="13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009" name="13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10" name="13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11" name="13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12" name="13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13" name="13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014" name="13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015" name="13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16" name="13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17" name="13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18" name="13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19" name="13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020" name="13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021" name="13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22" name="13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23" name="13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24" name="13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025" name="13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26" name="13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27" name="13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028" name="13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29" name="13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30" name="13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31" name="13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32" name="13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33" name="13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034" name="13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35" name="13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36" name="13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037" name="13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3038" name="13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039" name="13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040" name="13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041" name="13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042" name="13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043" name="13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044" name="13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045" name="13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046" name="13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047" name="13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048" name="13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49" name="13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50" name="13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51" name="13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052" name="13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053" name="13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054" name="13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55" name="13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56" name="13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57" name="13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58" name="13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59" name="13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060" name="13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061" name="13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62" name="13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63" name="13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64" name="13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65" name="13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66" name="13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67" name="13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068" name="13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69" name="13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70" name="13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71" name="13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72" name="13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73" name="13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74" name="13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075" name="13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76" name="13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77" name="13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78" name="13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79" name="13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80" name="13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81" name="13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82" name="13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83" name="13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84" name="13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85" name="13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86" name="13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87" name="13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88" name="13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89" name="13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90" name="13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91" name="13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92" name="13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93" name="13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94" name="13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095" name="13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096" name="13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097" name="13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098" name="13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099" name="13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100" name="13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01" name="13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02" name="13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03" name="13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04" name="13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05" name="13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106" name="13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107" name="13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08" name="13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09" name="13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10" name="13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11" name="13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12" name="13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113" name="13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14" name="13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15" name="13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16" name="13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17" name="13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18" name="13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19" name="13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20" name="13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21" name="13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22" name="13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23" name="13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24" name="13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25" name="13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26" name="13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127" name="13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128" name="13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29" name="13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30" name="13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31" name="13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32" name="13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33" name="13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34" name="13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135" name="13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36" name="13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37" name="13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38" name="13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39" name="13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40" name="13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41" name="13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42" name="13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43" name="13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44" name="13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45" name="13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46" name="13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47" name="13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48" name="13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49" name="13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50" name="13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51" name="13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52" name="13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53" name="13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54" name="13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55" name="13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56" name="13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57" name="13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58" name="13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159" name="13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60" name="13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61" name="13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62" name="13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63" name="13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64" name="13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65" name="13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66" name="13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67" name="13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68" name="13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69" name="13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70" name="13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71" name="13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72" name="13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73" name="13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74" name="13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75" name="13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76" name="13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77" name="13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78" name="13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79" name="13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80" name="13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81" name="13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82" name="13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83" name="13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84" name="13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85" name="13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86" name="13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87" name="13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88" name="13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89" name="13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90" name="13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91" name="13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192" name="13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193" name="13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194" name="13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95" name="13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196" name="13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97" name="13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198" name="13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199" name="13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00" name="13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01" name="13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02" name="13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03" name="13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04" name="13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05" name="13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06" name="13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07" name="13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08" name="13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09" name="13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10" name="13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11" name="13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12" name="13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13" name="13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14" name="13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15" name="13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16" name="13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17" name="13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18" name="13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19" name="13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20" name="13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21" name="13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22" name="13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23" name="13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24" name="13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25" name="13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26" name="13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27" name="13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28" name="13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29" name="13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30" name="13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31" name="13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32" name="13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33" name="13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34" name="13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35" name="13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36" name="13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37" name="13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38" name="13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39" name="13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40" name="13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41" name="13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42" name="13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43" name="13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44" name="13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45" name="13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46" name="13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47" name="13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48" name="13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49" name="13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50" name="13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51" name="13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52" name="13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53" name="13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254" name="13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55" name="13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56" name="13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257" name="13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258" name="13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259" name="13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260" name="13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261" name="13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262" name="13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263" name="13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264" name="13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265" name="13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266" name="13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267" name="13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68" name="13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269" name="13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270" name="13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271" name="13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272" name="13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273" name="13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74" name="13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75" name="13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76" name="13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277" name="13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278" name="13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279" name="13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80" name="13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81" name="13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82" name="13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83" name="13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84" name="13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285" name="13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286" name="13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87" name="13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88" name="13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89" name="13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90" name="13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91" name="13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292" name="13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293" name="13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294" name="13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95" name="13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296" name="13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97" name="13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298" name="13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299" name="13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300" name="13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301" name="13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02" name="13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03" name="13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04" name="13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05" name="13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06" name="13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307" name="13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08" name="13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09" name="13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10" name="13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11" name="13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12" name="13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13" name="13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14" name="13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315" name="13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316" name="13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17" name="13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18" name="13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19" name="13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20" name="13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21" name="13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22" name="13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323" name="13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24" name="13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25" name="13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26" name="13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27" name="13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28" name="13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29" name="13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30" name="13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31" name="13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32" name="13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33" name="13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34" name="13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35" name="13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36" name="13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37" name="13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38" name="13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39" name="13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40" name="13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41" name="13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42" name="13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43" name="13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344" name="13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45" name="13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46" name="13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47" name="13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48" name="13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49" name="13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50" name="13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51" name="13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52" name="13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53" name="13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54" name="13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55" name="13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56" name="13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57" name="13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58" name="13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59" name="13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60" name="13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61" name="13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62" name="13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63" name="13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64" name="13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65" name="13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66" name="13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67" name="13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68" name="13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69" name="13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70" name="13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71" name="13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72" name="13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73" name="13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74" name="13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75" name="13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376" name="13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77" name="13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78" name="13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79" name="13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80" name="13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81" name="13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82" name="13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383" name="13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384" name="13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85" name="13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86" name="13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87" name="13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88" name="13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389" name="13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390" name="13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391" name="13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92" name="13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93" name="13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394" name="13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395" name="13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96" name="13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397" name="13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398" name="13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399" name="13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00" name="13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01" name="13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02" name="13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03" name="13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04" name="13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05" name="13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06" name="13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07" name="13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08" name="13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409" name="13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410" name="13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411" name="13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12" name="13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13" name="13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14" name="13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15" name="13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16" name="13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417" name="13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418" name="13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19" name="13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20" name="13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21" name="13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22" name="13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23" name="13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424" name="13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25" name="13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26" name="13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27" name="13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28" name="13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29" name="13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30" name="13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31" name="13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32" name="13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33" name="13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34" name="13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35" name="13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36" name="13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37" name="13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38" name="13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39" name="13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40" name="13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41" name="13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442" name="13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443" name="13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44" name="13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45" name="13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46" name="13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47" name="13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48" name="13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49" name="13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450" name="13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51" name="13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52" name="13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53" name="13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54" name="13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55" name="13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56" name="13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457" name="13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58" name="13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59" name="13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60" name="13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61" name="13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62" name="13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63" name="13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64" name="13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3465" name="13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66" name="13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67" name="13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68" name="13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69" name="13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70" name="13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3471" name="13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72" name="13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73" name="13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3474" name="13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30</xdr:row>
      <xdr:rowOff>170447</xdr:rowOff>
    </xdr:from>
    <xdr:ext cx="184731" cy="264560"/>
    <xdr:sp macro="" textlink="">
      <xdr:nvSpPr>
        <xdr:cNvPr id="13475" name="13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3476" name="13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3477" name="13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478" name="13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479" name="13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480" name="13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481" name="13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482" name="13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3483" name="13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3484" name="13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485" name="13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486" name="13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487" name="13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488" name="13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489" name="13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490" name="13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3491" name="13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492" name="13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493" name="13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494" name="13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495" name="13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496" name="13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497" name="13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498" name="13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499" name="13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500" name="13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01" name="13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02" name="13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03" name="13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04" name="13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05" name="13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506" name="13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507" name="13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08" name="13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09" name="13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10" name="13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11" name="13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12" name="13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13" name="13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514" name="13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15" name="13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16" name="13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17" name="13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18" name="13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19" name="13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20" name="13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21" name="13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22" name="13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23" name="13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24" name="13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25" name="13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26" name="13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27" name="13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28" name="13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529" name="13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30" name="13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31" name="13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32" name="13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33" name="13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34" name="13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35" name="13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36" name="13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37" name="13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38" name="13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39" name="13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40" name="13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41" name="13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42" name="13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43" name="13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44" name="13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45" name="13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46" name="13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47" name="13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48" name="13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49" name="13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50" name="13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51" name="13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52" name="13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53" name="13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54" name="13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55" name="13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56" name="13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57" name="13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558" name="13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59" name="13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60" name="13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61" name="13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62" name="13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63" name="13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64" name="13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65" name="13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66" name="13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67" name="13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68" name="13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69" name="13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70" name="13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71" name="13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72" name="13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73" name="13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74" name="13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75" name="13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76" name="13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77" name="13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78" name="13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79" name="13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80" name="13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81" name="13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82" name="13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83" name="13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84" name="13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85" name="13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86" name="13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87" name="13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88" name="13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89" name="13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590" name="13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91" name="13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92" name="13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93" name="13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594" name="13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95" name="13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596" name="13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597" name="13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598" name="13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599" name="13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00" name="13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01" name="13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02" name="13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03" name="13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04" name="13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605" name="13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06" name="13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07" name="13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08" name="13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09" name="13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10" name="13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11" name="13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12" name="13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13" name="13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14" name="13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15" name="13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16" name="13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17" name="13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18" name="13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19" name="13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20" name="13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21" name="13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22" name="13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623" name="13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624" name="13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25" name="13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26" name="13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27" name="13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28" name="13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29" name="13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30" name="13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631" name="13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32" name="13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33" name="13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34" name="13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35" name="13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36" name="13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37" name="13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38" name="13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39" name="13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40" name="13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41" name="13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42" name="13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43" name="13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44" name="13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45" name="13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46" name="13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47" name="13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48" name="13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49" name="13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50" name="13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51" name="13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52" name="13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53" name="13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54" name="13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55" name="13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656" name="13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57" name="13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58" name="13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59" name="13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60" name="13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61" name="13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62" name="13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63" name="13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664" name="13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65" name="13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66" name="13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67" name="13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68" name="13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69" name="13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70" name="13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671" name="13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72" name="13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73" name="13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74" name="13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75" name="13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76" name="13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77" name="13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78" name="13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679" name="13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80" name="13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81" name="13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82" name="13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83" name="13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84" name="13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685" name="13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86" name="13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87" name="13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688" name="13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3689" name="13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3690" name="13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3691" name="13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692" name="13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693" name="13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694" name="13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695" name="13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696" name="13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3697" name="13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3698" name="13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699" name="13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700" name="13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701" name="13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02" name="13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03" name="13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3704" name="13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705" name="13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706" name="13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07" name="13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08" name="13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709" name="13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710" name="13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11" name="13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712" name="13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713" name="13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14" name="13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715" name="13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16" name="13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17" name="13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718" name="13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19" name="13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20" name="13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721" name="13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3722" name="13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723" name="13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724" name="13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725" name="13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726" name="13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27" name="13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28" name="13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29" name="13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730" name="13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731" name="13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732" name="13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33" name="13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34" name="13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35" name="13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36" name="13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37" name="13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738" name="13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739" name="13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40" name="13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41" name="13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42" name="13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43" name="13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44" name="13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45" name="13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746" name="13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47" name="13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48" name="13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49" name="13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50" name="13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51" name="13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52" name="13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753" name="13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54" name="13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55" name="13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56" name="13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57" name="13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58" name="13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59" name="13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60" name="13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61" name="13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62" name="13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63" name="13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64" name="13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65" name="13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66" name="13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67" name="13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68" name="13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69" name="13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70" name="13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71" name="13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72" name="13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73" name="13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74" name="13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75" name="13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776" name="13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77" name="13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78" name="13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79" name="13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80" name="13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81" name="13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82" name="13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783" name="13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784" name="13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85" name="13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86" name="13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87" name="13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88" name="13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789" name="13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790" name="13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791" name="13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92" name="13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93" name="13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794" name="13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795" name="13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96" name="13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797" name="13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798" name="13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799" name="13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00" name="13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01" name="13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02" name="13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03" name="13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04" name="13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805" name="13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806" name="13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807" name="13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08" name="13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09" name="13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10" name="13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11" name="13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12" name="13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813" name="13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814" name="13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15" name="13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16" name="13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17" name="13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18" name="13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19" name="13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820" name="13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21" name="13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22" name="13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23" name="13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24" name="13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25" name="13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26" name="13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27" name="13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28" name="13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29" name="13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30" name="13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31" name="13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32" name="13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33" name="13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34" name="13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35" name="13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36" name="13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837" name="13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838" name="13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39" name="13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40" name="13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41" name="13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42" name="13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43" name="13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44" name="13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845" name="13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46" name="13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47" name="13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48" name="13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49" name="13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50" name="13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51" name="13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52" name="13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53" name="13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54" name="13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55" name="13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56" name="13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57" name="13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58" name="13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59" name="13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60" name="13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61" name="13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62" name="13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63" name="13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64" name="13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65" name="13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66" name="13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67" name="13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68" name="13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69" name="13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870" name="13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71" name="13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72" name="13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73" name="13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74" name="13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75" name="13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76" name="13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77" name="13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878" name="13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79" name="13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80" name="13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81" name="13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82" name="13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83" name="13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84" name="13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885" name="13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86" name="13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87" name="13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88" name="13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89" name="13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90" name="13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91" name="13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92" name="13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893" name="13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94" name="13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95" name="13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96" name="13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97" name="13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898" name="13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899" name="13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00" name="13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01" name="13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02" name="13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03" name="13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04" name="13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905" name="13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906" name="13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907" name="13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08" name="13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09" name="13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10" name="13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11" name="13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912" name="13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913" name="13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14" name="13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15" name="13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16" name="13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17" name="13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3918" name="13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919" name="13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20" name="13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21" name="13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22" name="13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923" name="13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24" name="13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25" name="13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3926" name="13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27" name="13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28" name="13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29" name="13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30" name="13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31" name="13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3932" name="13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33" name="13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34" name="13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3935" name="13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3936" name="13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937" name="13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938" name="13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3939" name="13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940" name="13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3941" name="13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3942" name="13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943" name="13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944" name="13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945" name="13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946" name="13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47" name="13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48" name="13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49" name="13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3950" name="13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951" name="13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952" name="13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53" name="13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54" name="13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55" name="13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56" name="13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57" name="13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3958" name="13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959" name="13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60" name="13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61" name="13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62" name="13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63" name="13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64" name="13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65" name="13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966" name="13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67" name="13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68" name="13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69" name="13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70" name="13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71" name="13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72" name="13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3973" name="13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74" name="13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75" name="13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76" name="13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77" name="13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78" name="13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79" name="13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80" name="13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81" name="13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82" name="13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83" name="13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84" name="13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85" name="13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86" name="13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87" name="13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88" name="13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89" name="13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90" name="13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91" name="13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92" name="13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93" name="13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94" name="13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3995" name="13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3996" name="13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3997" name="13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3998" name="13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3999" name="13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00" name="13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01" name="14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02" name="14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03" name="14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004" name="14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005" name="14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06" name="14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07" name="14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08" name="14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09" name="14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10" name="14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011" name="14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12" name="14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13" name="14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14" name="14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15" name="14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16" name="14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17" name="14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18" name="14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19" name="14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20" name="14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21" name="14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22" name="14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23" name="14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24" name="14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025" name="14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026" name="14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27" name="14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28" name="14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29" name="14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30" name="14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31" name="14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32" name="14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033" name="14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34" name="14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35" name="14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36" name="14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37" name="14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38" name="14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39" name="14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40" name="14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41" name="14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42" name="14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43" name="14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44" name="14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45" name="14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46" name="14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47" name="14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48" name="14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49" name="14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50" name="14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51" name="14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52" name="14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53" name="14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54" name="14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55" name="14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56" name="14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057" name="14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58" name="14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59" name="14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60" name="14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61" name="14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62" name="14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63" name="14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64" name="14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65" name="14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66" name="14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67" name="14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68" name="14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69" name="14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70" name="14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71" name="14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72" name="14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73" name="14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74" name="14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75" name="14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76" name="14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77" name="14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78" name="14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79" name="14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80" name="14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81" name="14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82" name="14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83" name="14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84" name="14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85" name="14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86" name="14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87" name="14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88" name="14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89" name="14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090" name="14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91" name="14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92" name="14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93" name="14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094" name="14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95" name="14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096" name="14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097" name="14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098" name="14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099" name="14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00" name="14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01" name="14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02" name="14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03" name="14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04" name="14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05" name="14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06" name="14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07" name="14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08" name="14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09" name="14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10" name="14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11" name="14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12" name="14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13" name="14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14" name="14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15" name="14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16" name="14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17" name="14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18" name="14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19" name="14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20" name="14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21" name="14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22" name="14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23" name="14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24" name="14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25" name="14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26" name="14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27" name="14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28" name="14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29" name="14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30" name="14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31" name="14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32" name="14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33" name="14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34" name="14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35" name="14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36" name="14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37" name="14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38" name="14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39" name="14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40" name="14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41" name="14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42" name="14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43" name="14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44" name="14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45" name="14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46" name="14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47" name="14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48" name="14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49" name="14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50" name="14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51" name="14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152" name="14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53" name="14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54" name="14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155" name="14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156" name="14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157" name="14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158" name="14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159" name="14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160" name="14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161" name="14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162" name="14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163" name="14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64" name="14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65" name="14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66" name="14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167" name="14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168" name="14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169" name="14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70" name="14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71" name="14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72" name="14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73" name="14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74" name="14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175" name="14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176" name="14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77" name="14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78" name="14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79" name="14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80" name="14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81" name="14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82" name="14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183" name="14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84" name="14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85" name="14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86" name="14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87" name="14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88" name="14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89" name="14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190" name="14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91" name="14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92" name="14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93" name="14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194" name="14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95" name="14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196" name="14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197" name="14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198" name="14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199" name="14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00" name="14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01" name="14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02" name="14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03" name="14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04" name="14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205" name="14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06" name="14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07" name="14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08" name="14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09" name="14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10" name="14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11" name="14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12" name="14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213" name="14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214" name="14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15" name="14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16" name="14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17" name="14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18" name="14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19" name="14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20" name="14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221" name="14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22" name="14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23" name="14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24" name="14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25" name="14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26" name="14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27" name="14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28" name="14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29" name="14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30" name="14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31" name="14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32" name="14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33" name="14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34" name="14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35" name="14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36" name="14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37" name="14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38" name="14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39" name="14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40" name="14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41" name="14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242" name="14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43" name="14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44" name="14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45" name="14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46" name="14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47" name="14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48" name="14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49" name="14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50" name="14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51" name="14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52" name="14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53" name="14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54" name="14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55" name="14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56" name="14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57" name="14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58" name="14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59" name="14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60" name="14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61" name="14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62" name="14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63" name="14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64" name="14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65" name="14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66" name="14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67" name="14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68" name="14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69" name="14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70" name="14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71" name="142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72" name="142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73" name="142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274" name="142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75" name="142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76" name="142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77" name="142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78" name="142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79" name="142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80" name="142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281" name="142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282" name="142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83" name="142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84" name="142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85" name="142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86" name="142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287" name="142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288" name="142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289" name="142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90" name="142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91" name="142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292" name="142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293" name="142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94" name="142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95" name="142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296" name="142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297" name="142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298" name="142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299" name="142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00" name="142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01" name="143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02" name="143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03" name="143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04" name="143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05" name="143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06" name="143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307" name="143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308" name="143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309" name="143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10" name="143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11" name="143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12" name="143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13" name="143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14" name="143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315" name="143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316" name="143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17" name="143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18" name="143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19" name="143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20" name="143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21" name="143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322" name="143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23" name="143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24" name="143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25" name="143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26" name="143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27" name="143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28" name="143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29" name="143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30" name="143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31" name="143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32" name="143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33" name="143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34" name="143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35" name="143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36" name="143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37" name="143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38" name="143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39" name="143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340" name="143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341" name="143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42" name="143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43" name="143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44" name="143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45" name="143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46" name="143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47" name="143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348" name="143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49" name="143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50" name="143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51" name="143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52" name="143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53" name="143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54" name="143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355" name="143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56" name="143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57" name="143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58" name="143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59" name="143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60" name="143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61" name="143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62" name="143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4363" name="143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64" name="143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65" name="143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66" name="143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67" name="143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68" name="143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4369" name="143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70" name="143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71" name="143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4372" name="143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31</xdr:row>
      <xdr:rowOff>170447</xdr:rowOff>
    </xdr:from>
    <xdr:ext cx="184731" cy="264560"/>
    <xdr:sp macro="" textlink="">
      <xdr:nvSpPr>
        <xdr:cNvPr id="14373" name="143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374" name="143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375" name="143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76" name="143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77" name="143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378" name="143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379" name="143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380" name="143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32</xdr:row>
      <xdr:rowOff>170447</xdr:rowOff>
    </xdr:from>
    <xdr:ext cx="184731" cy="264560"/>
    <xdr:sp macro="" textlink="">
      <xdr:nvSpPr>
        <xdr:cNvPr id="14381" name="143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382" name="143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83" name="143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384" name="143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385" name="143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386" name="143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387" name="143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388" name="143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33</xdr:row>
      <xdr:rowOff>170447</xdr:rowOff>
    </xdr:from>
    <xdr:ext cx="184731" cy="264560"/>
    <xdr:sp macro="" textlink="">
      <xdr:nvSpPr>
        <xdr:cNvPr id="14389" name="143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90" name="143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391" name="143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392" name="143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393" name="143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394" name="143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395" name="143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396" name="143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397" name="143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398" name="143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399" name="143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00" name="143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01" name="144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02" name="144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03" name="144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404" name="144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405" name="144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406" name="144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07" name="144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08" name="144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09" name="144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10" name="144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11" name="144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412" name="144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413" name="144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14" name="144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15" name="144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16" name="144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17" name="144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18" name="144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419" name="144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20" name="144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21" name="144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22" name="144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23" name="144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24" name="144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25" name="144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26" name="144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427" name="144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428" name="144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29" name="144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30" name="144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31" name="144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32" name="144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33" name="144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34" name="144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435" name="144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36" name="144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37" name="144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38" name="144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39" name="144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40" name="144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41" name="144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42" name="144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43" name="144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44" name="144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45" name="144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46" name="144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47" name="144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48" name="144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49" name="144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50" name="144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51" name="144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52" name="144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53" name="144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54" name="144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55" name="144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456" name="144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57" name="144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58" name="144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59" name="144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60" name="144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61" name="144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62" name="144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63" name="144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64" name="144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65" name="144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66" name="144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67" name="144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68" name="144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69" name="144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70" name="144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71" name="144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72" name="144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73" name="144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74" name="144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75" name="144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76" name="144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77" name="144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78" name="144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79" name="144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80" name="144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81" name="144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82" name="144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83" name="144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84" name="144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85" name="144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86" name="144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87" name="144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488" name="144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89" name="144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90" name="144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91" name="144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92" name="144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93" name="144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94" name="144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495" name="144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496" name="144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497" name="144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498" name="144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499" name="144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00" name="144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01" name="145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02" name="145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503" name="145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04" name="145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05" name="145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06" name="145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07" name="145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08" name="145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09" name="145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10" name="145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11" name="145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12" name="145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13" name="145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14" name="145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15" name="145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16" name="145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17" name="145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18" name="145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19" name="145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20" name="145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521" name="145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522" name="145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23" name="145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24" name="145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25" name="145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26" name="145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27" name="145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28" name="145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529" name="145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30" name="145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31" name="145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32" name="145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33" name="145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34" name="145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35" name="145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36" name="145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37" name="145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38" name="145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39" name="145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40" name="145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41" name="145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42" name="145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43" name="145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44" name="145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45" name="145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46" name="145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47" name="145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48" name="145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49" name="145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50" name="145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51" name="145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52" name="145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53" name="145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554" name="145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55" name="145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56" name="145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57" name="145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58" name="145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59" name="145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60" name="145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61" name="145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562" name="145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63" name="145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64" name="145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65" name="145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66" name="145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67" name="145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68" name="145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569" name="145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70" name="145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71" name="145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72" name="145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73" name="145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74" name="145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75" name="145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76" name="145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577" name="145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78" name="145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79" name="145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80" name="145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81" name="145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82" name="145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583" name="145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84" name="145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85" name="145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586" name="145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75</xdr:row>
      <xdr:rowOff>170447</xdr:rowOff>
    </xdr:from>
    <xdr:ext cx="184731" cy="264560"/>
    <xdr:sp macro="" textlink="">
      <xdr:nvSpPr>
        <xdr:cNvPr id="14587" name="145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4588" name="145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4589" name="145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590" name="145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591" name="145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592" name="145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593" name="145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594" name="145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76</xdr:row>
      <xdr:rowOff>170447</xdr:rowOff>
    </xdr:from>
    <xdr:ext cx="184731" cy="264560"/>
    <xdr:sp macro="" textlink="">
      <xdr:nvSpPr>
        <xdr:cNvPr id="14595" name="145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4596" name="145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597" name="145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598" name="145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599" name="145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00" name="145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01" name="146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4602" name="146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603" name="146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604" name="146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05" name="146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06" name="146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607" name="146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608" name="146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09" name="146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610" name="146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611" name="146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12" name="146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613" name="146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14" name="146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15" name="146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616" name="146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17" name="146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18" name="146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619" name="146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34</xdr:row>
      <xdr:rowOff>170447</xdr:rowOff>
    </xdr:from>
    <xdr:ext cx="184731" cy="264560"/>
    <xdr:sp macro="" textlink="">
      <xdr:nvSpPr>
        <xdr:cNvPr id="14620" name="146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621" name="146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622" name="146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623" name="146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624" name="146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25" name="146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26" name="146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27" name="146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628" name="146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629" name="146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630" name="146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31" name="146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32" name="146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33" name="146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34" name="146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35" name="146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636" name="146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637" name="146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38" name="146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39" name="146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40" name="146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41" name="146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42" name="146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43" name="146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644" name="146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45" name="146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46" name="146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47" name="146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48" name="146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49" name="146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50" name="146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651" name="146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52" name="146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53" name="146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54" name="146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55" name="146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56" name="146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57" name="146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58" name="146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59" name="146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60" name="146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61" name="146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62" name="146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63" name="146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64" name="146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65" name="146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66" name="146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67" name="146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68" name="146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69" name="146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70" name="146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71" name="146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72" name="146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73" name="146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674" name="146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75" name="146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76" name="146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77" name="146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78" name="146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79" name="146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80" name="146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681" name="146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682" name="146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83" name="146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84" name="146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85" name="146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86" name="146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687" name="146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688" name="146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689" name="146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90" name="146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91" name="146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692" name="146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693" name="146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94" name="146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95" name="146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696" name="146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697" name="146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698" name="146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699" name="146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00" name="146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01" name="147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02" name="147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703" name="147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704" name="147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705" name="147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06" name="147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07" name="147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08" name="147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09" name="147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10" name="147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711" name="147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712" name="147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13" name="147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14" name="147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15" name="147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16" name="147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17" name="147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718" name="147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19" name="147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20" name="147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21" name="147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22" name="147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23" name="147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24" name="147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25" name="147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26" name="147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27" name="147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28" name="147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29" name="147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30" name="147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31" name="147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32" name="147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33" name="147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34" name="147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735" name="147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736" name="147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37" name="147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38" name="147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39" name="147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40" name="147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41" name="147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42" name="147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743" name="147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44" name="147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45" name="147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46" name="147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47" name="147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48" name="147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49" name="147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50" name="147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51" name="147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52" name="147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53" name="147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54" name="147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55" name="147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56" name="147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57" name="147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58" name="147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59" name="147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60" name="147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61" name="147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62" name="147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63" name="147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64" name="147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65" name="147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66" name="147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67" name="147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768" name="147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69" name="147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70" name="147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71" name="147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72" name="147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73" name="147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74" name="147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75" name="147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776" name="147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77" name="147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78" name="147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79" name="147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80" name="147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81" name="147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82" name="147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783" name="147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84" name="147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85" name="147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86" name="147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87" name="147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88" name="147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89" name="147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90" name="147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791" name="147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92" name="147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93" name="147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94" name="147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95" name="147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96" name="147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797" name="147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98" name="147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799" name="147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00" name="147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01" name="148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02" name="148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803" name="148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804" name="148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805" name="148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06" name="148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07" name="148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08" name="148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09" name="148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810" name="148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811" name="148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12" name="148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13" name="148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14" name="148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15" name="148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816" name="148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817" name="148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18" name="148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19" name="148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20" name="148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821" name="148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22" name="148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23" name="148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824" name="148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25" name="148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26" name="148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27" name="148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28" name="148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29" name="148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830" name="148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31" name="148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32" name="148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833" name="148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4834" name="148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835" name="148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836" name="148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4837" name="148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838" name="148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4839" name="148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35</xdr:row>
      <xdr:rowOff>170447</xdr:rowOff>
    </xdr:from>
    <xdr:ext cx="184731" cy="264560"/>
    <xdr:sp macro="" textlink="">
      <xdr:nvSpPr>
        <xdr:cNvPr id="14840" name="148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841" name="148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842" name="148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843" name="148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844" name="148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45" name="148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46" name="148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47" name="148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36</xdr:row>
      <xdr:rowOff>170447</xdr:rowOff>
    </xdr:from>
    <xdr:ext cx="184731" cy="264560"/>
    <xdr:sp macro="" textlink="">
      <xdr:nvSpPr>
        <xdr:cNvPr id="14848" name="148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849" name="148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850" name="148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51" name="148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52" name="148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53" name="148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54" name="148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55" name="148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37</xdr:row>
      <xdr:rowOff>170447</xdr:rowOff>
    </xdr:from>
    <xdr:ext cx="184731" cy="264560"/>
    <xdr:sp macro="" textlink="">
      <xdr:nvSpPr>
        <xdr:cNvPr id="14856" name="148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857" name="148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58" name="148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59" name="148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60" name="148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61" name="148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62" name="148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63" name="148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864" name="148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65" name="148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66" name="148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67" name="148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68" name="148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69" name="148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70" name="148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4871" name="148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72" name="148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73" name="148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74" name="148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75" name="148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76" name="148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77" name="148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78" name="148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79" name="148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80" name="148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81" name="148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82" name="148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83" name="148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84" name="148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85" name="148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86" name="148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87" name="148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88" name="148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89" name="148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90" name="148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91" name="148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92" name="148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93" name="148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4894" name="148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895" name="148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896" name="148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97" name="148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898" name="148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899" name="148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00" name="148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01" name="149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902" name="149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903" name="149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04" name="149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05" name="149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06" name="149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07" name="149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08" name="149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909" name="149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10" name="149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11" name="149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12" name="149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13" name="149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14" name="149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15" name="149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16" name="149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17" name="149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18" name="149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19" name="149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20" name="149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21" name="149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22" name="149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4923" name="149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924" name="149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25" name="149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26" name="149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27" name="149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28" name="149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29" name="149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30" name="149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931" name="149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32" name="149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33" name="149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34" name="149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35" name="149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36" name="149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37" name="149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38" name="149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39" name="149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40" name="149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41" name="149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42" name="149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43" name="149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44" name="149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45" name="149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46" name="149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47" name="149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48" name="149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49" name="149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50" name="149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51" name="149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52" name="149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53" name="149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54" name="149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4955" name="149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56" name="149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57" name="149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58" name="149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59" name="149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60" name="149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61" name="149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62" name="149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63" name="149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64" name="149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65" name="149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66" name="149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67" name="149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68" name="149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69" name="149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70" name="149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71" name="149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72" name="149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73" name="149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74" name="149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75" name="149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76" name="149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77" name="149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78" name="149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79" name="149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80" name="149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81" name="149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82" name="149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83" name="149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84" name="149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85" name="149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86" name="149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87" name="149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4988" name="149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89" name="149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90" name="149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91" name="149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92" name="149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93" name="149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94" name="149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4995" name="149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4996" name="149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4997" name="149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4998" name="149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4999" name="149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00" name="149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01" name="150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02" name="150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03" name="150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04" name="150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05" name="150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06" name="150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07" name="150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08" name="150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09" name="150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10" name="150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11" name="150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12" name="150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13" name="150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14" name="150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15" name="150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16" name="150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17" name="150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18" name="150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19" name="150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20" name="150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21" name="150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22" name="150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23" name="150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24" name="150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25" name="150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26" name="150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27" name="150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28" name="150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29" name="150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30" name="150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31" name="150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32" name="150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33" name="150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34" name="150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35" name="150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36" name="150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37" name="150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38" name="150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39" name="150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40" name="150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41" name="150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42" name="150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43" name="150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44" name="150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45" name="150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46" name="150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47" name="150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48" name="150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49" name="150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050" name="150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51" name="150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52" name="150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053" name="150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79</xdr:row>
      <xdr:rowOff>170447</xdr:rowOff>
    </xdr:from>
    <xdr:ext cx="184731" cy="264560"/>
    <xdr:sp macro="" textlink="">
      <xdr:nvSpPr>
        <xdr:cNvPr id="15054" name="150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5055" name="150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80</xdr:row>
      <xdr:rowOff>170447</xdr:rowOff>
    </xdr:from>
    <xdr:ext cx="184731" cy="264560"/>
    <xdr:sp macro="" textlink="">
      <xdr:nvSpPr>
        <xdr:cNvPr id="15056" name="150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38</xdr:row>
      <xdr:rowOff>170447</xdr:rowOff>
    </xdr:from>
    <xdr:ext cx="184731" cy="264560"/>
    <xdr:sp macro="" textlink="">
      <xdr:nvSpPr>
        <xdr:cNvPr id="15057" name="150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5058" name="150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5059" name="150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5060" name="150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5061" name="150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62" name="150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63" name="150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64" name="150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39</xdr:row>
      <xdr:rowOff>170447</xdr:rowOff>
    </xdr:from>
    <xdr:ext cx="184731" cy="264560"/>
    <xdr:sp macro="" textlink="">
      <xdr:nvSpPr>
        <xdr:cNvPr id="15065" name="150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5066" name="150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5067" name="150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68" name="150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69" name="150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70" name="150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71" name="150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72" name="150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40</xdr:row>
      <xdr:rowOff>170447</xdr:rowOff>
    </xdr:from>
    <xdr:ext cx="184731" cy="264560"/>
    <xdr:sp macro="" textlink="">
      <xdr:nvSpPr>
        <xdr:cNvPr id="15073" name="150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5074" name="150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75" name="150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76" name="150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77" name="150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78" name="150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79" name="150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80" name="150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5081" name="150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82" name="150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83" name="150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84" name="150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85" name="150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86" name="150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87" name="150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41</xdr:row>
      <xdr:rowOff>170447</xdr:rowOff>
    </xdr:from>
    <xdr:ext cx="184731" cy="264560"/>
    <xdr:sp macro="" textlink="">
      <xdr:nvSpPr>
        <xdr:cNvPr id="15088" name="150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89" name="150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90" name="150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91" name="150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92" name="150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93" name="150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94" name="150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095" name="150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096" name="150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097" name="150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098" name="150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099" name="150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00" name="150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01" name="151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02" name="151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103" name="151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04" name="151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05" name="151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06" name="151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07" name="151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08" name="151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09" name="151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10" name="151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42</xdr:row>
      <xdr:rowOff>170447</xdr:rowOff>
    </xdr:from>
    <xdr:ext cx="184731" cy="264560"/>
    <xdr:sp macro="" textlink="">
      <xdr:nvSpPr>
        <xdr:cNvPr id="15111" name="151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112" name="151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13" name="151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14" name="151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15" name="151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16" name="151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17" name="151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18" name="151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119" name="151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20" name="151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21" name="151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22" name="151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23" name="151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24" name="151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25" name="151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26" name="151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27" name="151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28" name="151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29" name="151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30" name="151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31" name="151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32" name="151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33" name="151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34" name="151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35" name="151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36" name="151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37" name="151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38" name="151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39" name="151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43</xdr:row>
      <xdr:rowOff>170447</xdr:rowOff>
    </xdr:from>
    <xdr:ext cx="184731" cy="264560"/>
    <xdr:sp macro="" textlink="">
      <xdr:nvSpPr>
        <xdr:cNvPr id="15140" name="151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41" name="151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42" name="151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43" name="151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44" name="151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45" name="151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46" name="151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47" name="151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48" name="151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49" name="151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50" name="151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51" name="151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52" name="151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53" name="151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54" name="151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55" name="151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56" name="151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57" name="151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58" name="151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59" name="151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60" name="151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61" name="151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62" name="151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63" name="151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64" name="151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65" name="151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66" name="151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67" name="151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68" name="151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69" name="151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70" name="151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71" name="1517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44</xdr:row>
      <xdr:rowOff>170447</xdr:rowOff>
    </xdr:from>
    <xdr:ext cx="184731" cy="264560"/>
    <xdr:sp macro="" textlink="">
      <xdr:nvSpPr>
        <xdr:cNvPr id="15172" name="1517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73" name="1517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74" name="1517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75" name="1517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76" name="1517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77" name="1517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78" name="1517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79" name="1517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180" name="1517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81" name="1518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82" name="1518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83" name="1518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84" name="1518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85" name="1518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86" name="1518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187" name="1518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88" name="1518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89" name="1518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90" name="1518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91" name="1519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92" name="1519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93" name="1519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94" name="1519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195" name="1519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96" name="1519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97" name="1519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198" name="1519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199" name="1519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00" name="1519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01" name="1520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02" name="1520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03" name="1520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04" name="1520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45</xdr:row>
      <xdr:rowOff>170447</xdr:rowOff>
    </xdr:from>
    <xdr:ext cx="184731" cy="264560"/>
    <xdr:sp macro="" textlink="">
      <xdr:nvSpPr>
        <xdr:cNvPr id="15205" name="1520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206" name="1520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207" name="1520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08" name="1520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09" name="1520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10" name="1520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11" name="1521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12" name="1521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213" name="1521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214" name="1521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15" name="1521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16" name="1521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17" name="1521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18" name="1521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19" name="1521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220" name="1521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21" name="1522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22" name="1522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23" name="1522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24" name="1522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25" name="1522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26" name="1522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27" name="1522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28" name="1522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29" name="1522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30" name="1522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31" name="1523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32" name="1523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33" name="1523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34" name="1523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35" name="1523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36" name="1523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37" name="1523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46</xdr:row>
      <xdr:rowOff>170447</xdr:rowOff>
    </xdr:from>
    <xdr:ext cx="184731" cy="264560"/>
    <xdr:sp macro="" textlink="">
      <xdr:nvSpPr>
        <xdr:cNvPr id="15238" name="1523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239" name="1523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40" name="1523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41" name="1524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42" name="1524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43" name="1524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44" name="1524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45" name="1524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47</xdr:row>
      <xdr:rowOff>170447</xdr:rowOff>
    </xdr:from>
    <xdr:ext cx="184731" cy="264560"/>
    <xdr:sp macro="" textlink="">
      <xdr:nvSpPr>
        <xdr:cNvPr id="15246" name="1524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47" name="1524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48" name="1524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49" name="1524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50" name="1524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51" name="1525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52" name="1525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48</xdr:row>
      <xdr:rowOff>170447</xdr:rowOff>
    </xdr:from>
    <xdr:ext cx="184731" cy="264560"/>
    <xdr:sp macro="" textlink="">
      <xdr:nvSpPr>
        <xdr:cNvPr id="15253" name="1525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54" name="1525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55" name="1525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56" name="1525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57" name="1525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58" name="1525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59" name="1525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60" name="1525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49</xdr:row>
      <xdr:rowOff>170447</xdr:rowOff>
    </xdr:from>
    <xdr:ext cx="184731" cy="264560"/>
    <xdr:sp macro="" textlink="">
      <xdr:nvSpPr>
        <xdr:cNvPr id="15261" name="15260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62" name="15261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63" name="15262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64" name="15263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65" name="15264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66" name="15265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50</xdr:row>
      <xdr:rowOff>170447</xdr:rowOff>
    </xdr:from>
    <xdr:ext cx="184731" cy="264560"/>
    <xdr:sp macro="" textlink="">
      <xdr:nvSpPr>
        <xdr:cNvPr id="15267" name="15266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68" name="15267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69" name="15268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51</xdr:row>
      <xdr:rowOff>170447</xdr:rowOff>
    </xdr:from>
    <xdr:ext cx="184731" cy="264560"/>
    <xdr:sp macro="" textlink="">
      <xdr:nvSpPr>
        <xdr:cNvPr id="15270" name="15269 CuadroTexto"/>
        <xdr:cNvSpPr txBox="1"/>
      </xdr:nvSpPr>
      <xdr:spPr>
        <a:xfrm>
          <a:off x="23802474"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1" name="15270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2" name="15271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3" name="15272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4" name="15273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5" name="15274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6" name="15275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7" name="15276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8" name="15277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79" name="15278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0" name="15279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1" name="15280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2" name="15281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3" name="15282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4" name="15283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5" name="15284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6" name="15285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74</xdr:row>
      <xdr:rowOff>170447</xdr:rowOff>
    </xdr:from>
    <xdr:ext cx="184731" cy="264560"/>
    <xdr:sp macro="" textlink="">
      <xdr:nvSpPr>
        <xdr:cNvPr id="15287" name="15286 CuadroTexto"/>
        <xdr:cNvSpPr txBox="1"/>
      </xdr:nvSpPr>
      <xdr:spPr>
        <a:xfrm>
          <a:off x="27211422" y="3027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88" name="1528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89" name="1528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0" name="1528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1" name="1529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2" name="1529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3" name="1529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4" name="1529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5" name="1529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6" name="15295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7" name="15296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8" name="1529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299" name="1529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0" name="1529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1" name="1530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2" name="1530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3" name="1530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4" name="1530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5" name="1530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6" name="15305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7" name="15306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8" name="1530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09" name="1530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0" name="1530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1" name="1531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2" name="1531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3" name="1531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4" name="1531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5" name="1531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6" name="15315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7" name="15316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8" name="1531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19" name="1531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0" name="1531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1" name="1532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2" name="1532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3" name="1532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4" name="1532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5" name="1532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6" name="15325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7" name="15326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8" name="1532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29" name="1532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0" name="1532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1" name="1533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2" name="1533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3" name="1533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4" name="1533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5" name="1533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6" name="15335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7" name="15336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8" name="1533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39" name="1533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0" name="1533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1" name="1534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2" name="1534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3" name="1534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4" name="1534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5" name="1534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6" name="15345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7" name="15346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8" name="1534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49" name="1534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0" name="1534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1" name="1535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2" name="1535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3" name="1535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4" name="1535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5" name="1535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6" name="15355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7" name="15356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8" name="15357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59" name="15358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60" name="15359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61" name="15360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62" name="15361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63" name="15362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64" name="15363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77</xdr:row>
      <xdr:rowOff>170447</xdr:rowOff>
    </xdr:from>
    <xdr:ext cx="184731" cy="264560"/>
    <xdr:sp macro="" textlink="">
      <xdr:nvSpPr>
        <xdr:cNvPr id="15365" name="15364 CuadroTexto"/>
        <xdr:cNvSpPr txBox="1"/>
      </xdr:nvSpPr>
      <xdr:spPr>
        <a:xfrm>
          <a:off x="27211422" y="2075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66" name="15365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67" name="15366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68" name="15367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69" name="15368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0" name="15369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1" name="15370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2" name="15371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3" name="15372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4" name="15373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5" name="15374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6" name="15375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7" name="15376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8" name="15377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79" name="15378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0" name="15379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1" name="15380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2" name="15381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3" name="15382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4" name="15383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5" name="15384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6" name="15385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7" name="15386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8" name="15387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89" name="15388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0" name="15389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1" name="15390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2" name="15391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3" name="15392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4" name="15393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5" name="15394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6" name="15395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7" name="15396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8" name="15397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399" name="15398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0" name="15399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1" name="15400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2" name="15401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3" name="15402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4" name="15403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5" name="15404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6" name="15405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7" name="15406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8" name="15407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09" name="15408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0" name="15409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1" name="15410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2" name="15411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3" name="15412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4" name="15413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5" name="15414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6" name="15415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7" name="15416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8" name="15417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19" name="15418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0" name="15419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1" name="15420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2" name="15421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3" name="15422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4" name="15423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5" name="15424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6" name="15425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7" name="15426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8" name="15427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29" name="15428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30" name="15429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31" name="15430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32" name="15431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33" name="15432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34" name="15433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78</xdr:row>
      <xdr:rowOff>170447</xdr:rowOff>
    </xdr:from>
    <xdr:ext cx="184731" cy="264560"/>
    <xdr:sp macro="" textlink="">
      <xdr:nvSpPr>
        <xdr:cNvPr id="15435" name="15434 CuadroTexto"/>
        <xdr:cNvSpPr txBox="1"/>
      </xdr:nvSpPr>
      <xdr:spPr>
        <a:xfrm>
          <a:off x="27211422" y="22659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36" name="1543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37" name="1543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38" name="1543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39" name="1543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0" name="1543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1" name="1544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2" name="1544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3" name="1544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4" name="1544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5" name="1544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6" name="1544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7" name="1544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8" name="1544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49" name="1544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0" name="1544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1" name="1545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2" name="1545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3" name="1545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4" name="1545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5" name="1545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6" name="1545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7" name="1545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8" name="1545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59" name="1545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0" name="1545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1" name="1546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2" name="1546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3" name="1546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4" name="1546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5" name="1546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6" name="1546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7" name="1546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8" name="1546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69" name="1546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0" name="1546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1" name="1547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2" name="1547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3" name="1547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4" name="1547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5" name="1547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6" name="1547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7" name="1547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8" name="1547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79" name="1547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0" name="1547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1" name="1548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2" name="1548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3" name="1548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4" name="1548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5" name="1548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6" name="1548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7" name="1548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8" name="1548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89" name="1548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0" name="1548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1" name="1549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2" name="1549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3" name="1549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4" name="1549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5" name="1549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6" name="1549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7" name="1549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8" name="1549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499" name="1549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0" name="1549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1" name="1550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2" name="1550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3" name="1550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4" name="1550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5" name="1550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6" name="1550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7" name="1550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8" name="1550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09" name="1550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0" name="1550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1" name="1551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2" name="1551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3" name="1551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4" name="1551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5" name="1551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6" name="1551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7" name="1551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8" name="1551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19" name="1551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0" name="1551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1" name="1552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2" name="1552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3" name="1552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4" name="1552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5" name="1552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6" name="1552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7" name="1552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8" name="1552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29" name="1552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0" name="1552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1" name="1553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2" name="1553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3" name="1553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4" name="1553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5" name="1553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6" name="1553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7" name="1553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8" name="1553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39" name="1553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0" name="1553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1" name="1554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2" name="1554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3" name="1554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4" name="1554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5" name="1554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6" name="1554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7" name="1554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8" name="1554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49" name="1554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0" name="1554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1" name="1555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2" name="1555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3" name="1555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4" name="1555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5" name="1555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6" name="1555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7" name="1555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8" name="1555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59" name="1555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0" name="1555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1" name="1556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2" name="1556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3" name="1556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4" name="1556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5" name="1556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6" name="1556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7" name="1556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8" name="1556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81</xdr:row>
      <xdr:rowOff>170447</xdr:rowOff>
    </xdr:from>
    <xdr:ext cx="184731" cy="264560"/>
    <xdr:sp macro="" textlink="">
      <xdr:nvSpPr>
        <xdr:cNvPr id="15569" name="1556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0" name="1556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1" name="1557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2" name="1557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3" name="1557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4" name="1557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5" name="1557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6" name="1557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7" name="1557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8" name="1557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79" name="1557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0" name="1557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1" name="1558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2" name="1558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3" name="1558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4" name="1558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5" name="1558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6" name="1558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7" name="1558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8" name="1558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89" name="1558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0" name="1558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1" name="1559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2" name="1559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3" name="1559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4" name="1559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5" name="1559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6" name="1559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7" name="1559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8" name="1559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599" name="1559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0" name="1559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1" name="1560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2" name="1560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3" name="1560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4" name="1560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5" name="1560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6" name="1560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7" name="1560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8" name="1560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09" name="1560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0" name="1560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1" name="1561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2" name="1561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3" name="1561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4" name="1561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5" name="1561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6" name="1561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7" name="1561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8" name="1561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19" name="1561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0" name="1561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1" name="1562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2" name="1562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3" name="1562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4" name="1562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5" name="1562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6" name="1562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7" name="1562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8" name="1562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29" name="1562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0" name="1562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1" name="1563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2" name="1563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3" name="1563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4" name="1563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5" name="1563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6" name="1563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7" name="1563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8" name="1563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39" name="1563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0" name="1563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1" name="1564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2" name="1564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3" name="1564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4" name="1564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5" name="1564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6" name="1564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7" name="1564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8" name="1564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49" name="1564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0" name="1564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1" name="1565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2" name="1565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3" name="1565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4" name="1565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5" name="1565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6" name="1565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7" name="1565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8" name="1565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59" name="1565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0" name="1565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1" name="1566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2" name="1566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3" name="1566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4" name="1566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5" name="1566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6" name="1566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7" name="1566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8" name="1566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69" name="1566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0" name="1566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1" name="1567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2" name="1567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3" name="1567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4" name="1567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5" name="1567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6" name="1567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7" name="1567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8" name="1567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79" name="1567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0" name="1567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1" name="1568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2" name="1568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3" name="1568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4" name="1568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5" name="1568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6" name="1568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7" name="1568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8" name="1568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89" name="1568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0" name="1568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1" name="1569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2" name="1569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3" name="1569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4" name="15693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5" name="15694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6" name="15695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7" name="15696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8" name="15697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699" name="15698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700" name="15699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701" name="15700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702" name="15701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82</xdr:row>
      <xdr:rowOff>170447</xdr:rowOff>
    </xdr:from>
    <xdr:ext cx="184731" cy="264560"/>
    <xdr:sp macro="" textlink="">
      <xdr:nvSpPr>
        <xdr:cNvPr id="15703" name="15702 CuadroTexto"/>
        <xdr:cNvSpPr txBox="1"/>
      </xdr:nvSpPr>
      <xdr:spPr>
        <a:xfrm>
          <a:off x="27211422" y="2456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04" name="1570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05" name="1570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06" name="1570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07" name="1570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08" name="1570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09" name="1570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0" name="1570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1" name="1571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2" name="1571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3" name="1571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4" name="1571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5" name="1571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6" name="1571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7" name="1571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8" name="1571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19" name="1571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0" name="1571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1" name="1572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2" name="1572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3" name="1572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4" name="1572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5" name="1572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6" name="1572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7" name="1572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8" name="1572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29" name="1572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0" name="1572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1" name="1573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2" name="1573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3" name="1573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4" name="1573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5" name="1573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6" name="1573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7" name="1573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8" name="1573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39" name="1573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0" name="1573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1" name="1574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2" name="1574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3" name="1574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4" name="1574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5" name="1574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6" name="1574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7" name="1574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8" name="1574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49" name="1574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0" name="1574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1" name="1575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2" name="1575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3" name="1575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4" name="1575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5" name="1575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6" name="1575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7" name="1575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8" name="1575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59" name="1575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0" name="1575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1" name="1576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2" name="1576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3" name="1576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4" name="1576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5" name="1576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6" name="1576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7" name="1576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8" name="1576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69" name="1576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0" name="1576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1" name="1577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2" name="1577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3" name="1577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4" name="1577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5" name="1577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6" name="1577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7" name="1577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8" name="1577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79" name="1577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0" name="1577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1" name="1578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2" name="1578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3" name="1578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4" name="1578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5" name="1578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6" name="1578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7" name="1578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8" name="1578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89" name="1578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0" name="1578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1" name="1579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2" name="1579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3" name="1579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4" name="1579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5" name="1579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6" name="1579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7" name="1579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8" name="1579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799" name="1579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0" name="1579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1" name="1580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2" name="1580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3" name="1580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4" name="1580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5" name="1580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6" name="1580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7" name="1580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8" name="1580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09" name="1580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0" name="1580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1" name="1581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2" name="1581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3" name="1581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4" name="1581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5" name="1581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6" name="1581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7" name="1581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8" name="1581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19" name="1581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0" name="1581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1" name="1582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2" name="1582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3" name="1582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4" name="1582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5" name="1582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6" name="1582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7" name="1582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8" name="15827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29" name="15828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0" name="15829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1" name="15830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2" name="15831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3" name="15832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4" name="15833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5" name="15834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6" name="15835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oneCellAnchor>
    <xdr:from>
      <xdr:col>53</xdr:col>
      <xdr:colOff>0</xdr:colOff>
      <xdr:row>92</xdr:row>
      <xdr:rowOff>170447</xdr:rowOff>
    </xdr:from>
    <xdr:ext cx="184731" cy="264560"/>
    <xdr:sp macro="" textlink="">
      <xdr:nvSpPr>
        <xdr:cNvPr id="15837" name="15836 CuadroTexto"/>
        <xdr:cNvSpPr txBox="1"/>
      </xdr:nvSpPr>
      <xdr:spPr>
        <a:xfrm>
          <a:off x="27211422" y="32184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b="1">
            <a:solidFill>
              <a:srgbClr val="FF0000"/>
            </a:solidFill>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L252"/>
  <sheetViews>
    <sheetView tabSelected="1" zoomScale="95" zoomScaleNormal="95" workbookViewId="0">
      <selection activeCell="E15" sqref="E15"/>
    </sheetView>
  </sheetViews>
  <sheetFormatPr baseColWidth="10" defaultRowHeight="15" x14ac:dyDescent="0.25"/>
  <cols>
    <col min="1" max="1" width="10.42578125" customWidth="1"/>
    <col min="2" max="2" width="6.28515625" customWidth="1"/>
    <col min="3" max="3" width="4.42578125" customWidth="1"/>
    <col min="4" max="4" width="30.140625" customWidth="1"/>
    <col min="5" max="5" width="5.85546875" customWidth="1"/>
    <col min="6" max="6" width="26" customWidth="1"/>
    <col min="7" max="7" width="6.85546875" customWidth="1"/>
    <col min="8" max="8" width="21" customWidth="1"/>
    <col min="9" max="9" width="7.140625" customWidth="1"/>
    <col min="10" max="10" width="14.7109375" customWidth="1"/>
    <col min="11" max="11" width="5.42578125" customWidth="1"/>
    <col min="12" max="12" width="72.42578125" customWidth="1"/>
    <col min="13" max="13" width="12.28515625" customWidth="1"/>
    <col min="14" max="14" width="60.42578125" customWidth="1"/>
    <col min="15" max="15" width="28" customWidth="1"/>
    <col min="16" max="16" width="29.7109375" customWidth="1"/>
    <col min="17" max="17" width="49" customWidth="1"/>
    <col min="18" max="18" width="8.7109375" customWidth="1"/>
    <col min="19" max="19" width="7.42578125" customWidth="1"/>
    <col min="20" max="20" width="47.7109375" customWidth="1"/>
    <col min="21" max="21" width="46.5703125" customWidth="1"/>
    <col min="22" max="22" width="21" customWidth="1"/>
    <col min="23" max="23" width="11.7109375" customWidth="1"/>
    <col min="24" max="24" width="10" customWidth="1"/>
    <col min="25" max="25" width="7.7109375" customWidth="1"/>
    <col min="26" max="26" width="6.5703125" customWidth="1"/>
    <col min="27" max="27" width="11.7109375" customWidth="1"/>
    <col min="28" max="28" width="13.42578125" customWidth="1"/>
    <col min="29" max="29" width="5.85546875" customWidth="1"/>
    <col min="30" max="30" width="6.28515625" customWidth="1"/>
    <col min="31" max="31" width="6" customWidth="1"/>
    <col min="32" max="32" width="6.42578125" customWidth="1"/>
    <col min="33" max="33" width="6" customWidth="1"/>
    <col min="34" max="34" width="6.42578125" customWidth="1"/>
    <col min="35" max="35" width="6.140625" customWidth="1"/>
    <col min="36" max="36" width="8" customWidth="1"/>
    <col min="37" max="37" width="7.7109375" customWidth="1"/>
    <col min="38" max="40" width="8.5703125" customWidth="1"/>
    <col min="41" max="46" width="7.5703125" customWidth="1"/>
    <col min="47" max="47" width="14.28515625" customWidth="1"/>
    <col min="48" max="50" width="8.140625" customWidth="1"/>
    <col min="51" max="53" width="8.85546875" customWidth="1"/>
    <col min="54" max="54" width="11.42578125" customWidth="1"/>
    <col min="55" max="55" width="9.7109375" bestFit="1" customWidth="1"/>
    <col min="56" max="59" width="11.42578125" customWidth="1"/>
    <col min="60" max="60" width="16" customWidth="1"/>
    <col min="62" max="62" width="14.42578125" customWidth="1"/>
    <col min="63" max="63" width="23.5703125" customWidth="1"/>
  </cols>
  <sheetData>
    <row r="1" spans="1:63" x14ac:dyDescent="0.25">
      <c r="AI1" s="220" t="s">
        <v>925</v>
      </c>
      <c r="AJ1" s="220"/>
      <c r="AK1" s="220"/>
      <c r="AL1" s="220"/>
      <c r="AM1" s="220"/>
      <c r="AN1" s="220"/>
      <c r="AO1" s="220"/>
      <c r="AP1" s="220"/>
      <c r="AQ1" s="220"/>
      <c r="AR1" s="220"/>
      <c r="AS1" s="220"/>
      <c r="AT1" s="220"/>
      <c r="AU1" s="220"/>
      <c r="AV1" s="220" t="s">
        <v>926</v>
      </c>
      <c r="AW1" s="220"/>
      <c r="AX1" s="220"/>
      <c r="AY1" s="220"/>
      <c r="AZ1" s="220"/>
      <c r="BA1" s="220"/>
      <c r="BB1" s="220"/>
      <c r="BC1" s="220"/>
      <c r="BD1" s="220"/>
      <c r="BE1" s="220"/>
      <c r="BF1" s="220"/>
      <c r="BG1" s="220"/>
      <c r="BH1" s="220"/>
    </row>
    <row r="2" spans="1:63" ht="58.5" customHeight="1" x14ac:dyDescent="0.25">
      <c r="A2" s="1" t="s">
        <v>0</v>
      </c>
      <c r="B2" s="2"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4" t="s">
        <v>18</v>
      </c>
      <c r="T2" s="4" t="s">
        <v>19</v>
      </c>
      <c r="U2" s="5" t="s">
        <v>20</v>
      </c>
      <c r="V2" s="4" t="s">
        <v>21</v>
      </c>
      <c r="W2" s="6" t="s">
        <v>22</v>
      </c>
      <c r="X2" s="4" t="s">
        <v>23</v>
      </c>
      <c r="Y2" s="7" t="s">
        <v>24</v>
      </c>
      <c r="Z2" s="7" t="s">
        <v>25</v>
      </c>
      <c r="AA2" s="7" t="s">
        <v>26</v>
      </c>
      <c r="AB2" s="7" t="s">
        <v>27</v>
      </c>
      <c r="AC2" s="8" t="s">
        <v>28</v>
      </c>
      <c r="AD2" s="8" t="s">
        <v>29</v>
      </c>
      <c r="AE2" s="9" t="s">
        <v>30</v>
      </c>
      <c r="AF2" s="9" t="s">
        <v>31</v>
      </c>
      <c r="AG2" s="10" t="s">
        <v>32</v>
      </c>
      <c r="AH2" s="11" t="s">
        <v>33</v>
      </c>
      <c r="AI2" s="158" t="s">
        <v>955</v>
      </c>
      <c r="AJ2" s="158" t="s">
        <v>956</v>
      </c>
      <c r="AK2" s="158" t="s">
        <v>957</v>
      </c>
      <c r="AL2" s="158" t="s">
        <v>958</v>
      </c>
      <c r="AM2" s="158" t="s">
        <v>959</v>
      </c>
      <c r="AN2" s="158" t="s">
        <v>960</v>
      </c>
      <c r="AO2" s="158" t="s">
        <v>961</v>
      </c>
      <c r="AP2" s="12" t="s">
        <v>962</v>
      </c>
      <c r="AQ2" s="12" t="s">
        <v>963</v>
      </c>
      <c r="AR2" s="12" t="s">
        <v>964</v>
      </c>
      <c r="AS2" s="12" t="s">
        <v>965</v>
      </c>
      <c r="AT2" s="12" t="s">
        <v>966</v>
      </c>
      <c r="AU2" s="13" t="s">
        <v>46</v>
      </c>
      <c r="AV2" s="12" t="s">
        <v>34</v>
      </c>
      <c r="AW2" s="12" t="s">
        <v>35</v>
      </c>
      <c r="AX2" s="12" t="s">
        <v>36</v>
      </c>
      <c r="AY2" s="12" t="s">
        <v>37</v>
      </c>
      <c r="AZ2" s="12" t="s">
        <v>38</v>
      </c>
      <c r="BA2" s="12" t="s">
        <v>39</v>
      </c>
      <c r="BB2" s="12" t="s">
        <v>40</v>
      </c>
      <c r="BC2" s="12" t="s">
        <v>41</v>
      </c>
      <c r="BD2" s="12" t="s">
        <v>42</v>
      </c>
      <c r="BE2" s="12" t="s">
        <v>43</v>
      </c>
      <c r="BF2" s="12" t="s">
        <v>44</v>
      </c>
      <c r="BG2" s="12" t="s">
        <v>45</v>
      </c>
      <c r="BH2" s="13" t="s">
        <v>46</v>
      </c>
      <c r="BI2" s="13" t="s">
        <v>943</v>
      </c>
      <c r="BJ2" s="13" t="s">
        <v>942</v>
      </c>
    </row>
    <row r="3" spans="1:63" hidden="1" x14ac:dyDescent="0.25">
      <c r="A3" s="14" t="s">
        <v>47</v>
      </c>
      <c r="B3" s="15">
        <v>7073</v>
      </c>
      <c r="C3" s="16">
        <v>10</v>
      </c>
      <c r="D3" s="15" t="s">
        <v>48</v>
      </c>
      <c r="E3" s="17">
        <v>41</v>
      </c>
      <c r="F3" s="17" t="s">
        <v>49</v>
      </c>
      <c r="G3" s="18">
        <v>235</v>
      </c>
      <c r="H3" s="15" t="s">
        <v>49</v>
      </c>
      <c r="I3" s="17">
        <v>331</v>
      </c>
      <c r="J3" s="15" t="s">
        <v>50</v>
      </c>
      <c r="K3" s="63" t="s">
        <v>51</v>
      </c>
      <c r="L3" s="47" t="s">
        <v>51</v>
      </c>
      <c r="M3" s="47" t="s">
        <v>52</v>
      </c>
      <c r="N3" s="47" t="s">
        <v>53</v>
      </c>
      <c r="O3" s="47" t="s">
        <v>54</v>
      </c>
      <c r="P3" s="47" t="s">
        <v>55</v>
      </c>
      <c r="Q3" s="19" t="s">
        <v>56</v>
      </c>
      <c r="R3" s="19" t="s">
        <v>57</v>
      </c>
      <c r="S3" s="20">
        <v>8929</v>
      </c>
      <c r="T3" s="19" t="s">
        <v>58</v>
      </c>
      <c r="U3" s="21" t="s">
        <v>59</v>
      </c>
      <c r="V3" s="19" t="s">
        <v>60</v>
      </c>
      <c r="W3" s="19" t="s">
        <v>61</v>
      </c>
      <c r="X3" s="19">
        <v>95</v>
      </c>
      <c r="Y3" s="22">
        <v>1</v>
      </c>
      <c r="Z3" s="22" t="s">
        <v>62</v>
      </c>
      <c r="AA3" s="22" t="s">
        <v>63</v>
      </c>
      <c r="AB3" s="22" t="s">
        <v>64</v>
      </c>
      <c r="AC3" s="23">
        <v>0</v>
      </c>
      <c r="AD3" s="22">
        <v>60</v>
      </c>
      <c r="AE3" s="23">
        <v>60.01</v>
      </c>
      <c r="AF3" s="22">
        <v>80</v>
      </c>
      <c r="AG3" s="23">
        <v>80.010000000000005</v>
      </c>
      <c r="AH3" s="23">
        <v>130</v>
      </c>
      <c r="AI3" s="22">
        <v>85</v>
      </c>
      <c r="AJ3" s="22">
        <v>1</v>
      </c>
      <c r="AK3" s="22">
        <v>0</v>
      </c>
      <c r="AL3" s="22">
        <v>1</v>
      </c>
      <c r="AM3" s="22">
        <v>1</v>
      </c>
      <c r="AN3" s="22">
        <v>1</v>
      </c>
      <c r="AO3" s="22">
        <v>1</v>
      </c>
      <c r="AP3" s="22">
        <v>1</v>
      </c>
      <c r="AQ3" s="22">
        <v>1</v>
      </c>
      <c r="AR3" s="22">
        <v>1</v>
      </c>
      <c r="AS3" s="22">
        <v>1</v>
      </c>
      <c r="AT3" s="22">
        <v>1</v>
      </c>
      <c r="AU3" s="24">
        <v>95</v>
      </c>
      <c r="AV3" s="25">
        <v>85</v>
      </c>
      <c r="AW3" s="25">
        <v>1</v>
      </c>
      <c r="AX3" s="25">
        <v>0</v>
      </c>
      <c r="AY3" s="25">
        <v>1</v>
      </c>
      <c r="AZ3" s="25">
        <v>1</v>
      </c>
      <c r="BA3" s="25">
        <v>1</v>
      </c>
      <c r="BB3" s="25"/>
      <c r="BC3" s="25"/>
      <c r="BD3" s="25"/>
      <c r="BE3" s="25"/>
      <c r="BF3" s="25"/>
      <c r="BG3" s="76"/>
      <c r="BH3" s="82">
        <f t="shared" ref="BH3:BH34" si="0">SUBTOTAL(9,AV3:BG3)</f>
        <v>0</v>
      </c>
      <c r="BI3" s="83">
        <f t="shared" ref="BI3:BI18" si="1">BH3-AU3</f>
        <v>-95</v>
      </c>
      <c r="BJ3" s="88">
        <f t="shared" ref="BJ3:BJ33" si="2">BH3/AU3</f>
        <v>0</v>
      </c>
    </row>
    <row r="4" spans="1:63" hidden="1" x14ac:dyDescent="0.25">
      <c r="A4" s="14" t="s">
        <v>47</v>
      </c>
      <c r="B4" s="15">
        <v>7083</v>
      </c>
      <c r="C4" s="16">
        <v>10</v>
      </c>
      <c r="D4" s="15" t="s">
        <v>48</v>
      </c>
      <c r="E4" s="17">
        <v>41</v>
      </c>
      <c r="F4" s="17" t="s">
        <v>49</v>
      </c>
      <c r="G4" s="18">
        <v>235</v>
      </c>
      <c r="H4" s="15" t="s">
        <v>49</v>
      </c>
      <c r="I4" s="17">
        <v>331</v>
      </c>
      <c r="J4" s="15" t="s">
        <v>50</v>
      </c>
      <c r="K4" s="63" t="s">
        <v>51</v>
      </c>
      <c r="L4" s="47" t="s">
        <v>51</v>
      </c>
      <c r="M4" s="47" t="s">
        <v>65</v>
      </c>
      <c r="N4" s="47" t="s">
        <v>66</v>
      </c>
      <c r="O4" s="47" t="s">
        <v>67</v>
      </c>
      <c r="P4" s="47" t="s">
        <v>55</v>
      </c>
      <c r="Q4" s="19" t="s">
        <v>56</v>
      </c>
      <c r="R4" s="19" t="s">
        <v>57</v>
      </c>
      <c r="S4" s="20">
        <v>8995</v>
      </c>
      <c r="T4" s="47" t="s">
        <v>68</v>
      </c>
      <c r="U4" s="48" t="s">
        <v>69</v>
      </c>
      <c r="V4" s="47" t="s">
        <v>70</v>
      </c>
      <c r="W4" s="47" t="s">
        <v>71</v>
      </c>
      <c r="X4" s="47">
        <v>95</v>
      </c>
      <c r="Y4" s="22">
        <v>85</v>
      </c>
      <c r="Z4" s="22" t="s">
        <v>62</v>
      </c>
      <c r="AA4" s="22" t="s">
        <v>72</v>
      </c>
      <c r="AB4" s="22" t="s">
        <v>64</v>
      </c>
      <c r="AC4" s="23">
        <v>0</v>
      </c>
      <c r="AD4" s="22">
        <v>60</v>
      </c>
      <c r="AE4" s="23">
        <v>60.01</v>
      </c>
      <c r="AF4" s="22">
        <v>80</v>
      </c>
      <c r="AG4" s="23">
        <v>80.010000000000005</v>
      </c>
      <c r="AH4" s="23">
        <v>130</v>
      </c>
      <c r="AI4" s="22">
        <v>86</v>
      </c>
      <c r="AJ4" s="22">
        <v>0</v>
      </c>
      <c r="AK4" s="22">
        <v>1</v>
      </c>
      <c r="AL4" s="22">
        <v>1</v>
      </c>
      <c r="AM4" s="22">
        <v>0</v>
      </c>
      <c r="AN4" s="22">
        <v>1</v>
      </c>
      <c r="AO4" s="22">
        <v>1</v>
      </c>
      <c r="AP4" s="22">
        <v>1</v>
      </c>
      <c r="AQ4" s="22">
        <v>1</v>
      </c>
      <c r="AR4" s="22">
        <v>1</v>
      </c>
      <c r="AS4" s="22">
        <v>1</v>
      </c>
      <c r="AT4" s="22">
        <v>1</v>
      </c>
      <c r="AU4" s="24">
        <v>95</v>
      </c>
      <c r="AV4" s="25">
        <v>86</v>
      </c>
      <c r="AW4" s="25">
        <v>0</v>
      </c>
      <c r="AX4" s="25">
        <v>1</v>
      </c>
      <c r="AY4" s="25">
        <v>1</v>
      </c>
      <c r="AZ4" s="25">
        <v>0</v>
      </c>
      <c r="BA4" s="25">
        <v>1</v>
      </c>
      <c r="BB4" s="25"/>
      <c r="BC4" s="25"/>
      <c r="BD4" s="25"/>
      <c r="BE4" s="25"/>
      <c r="BF4" s="25"/>
      <c r="BG4" s="76"/>
      <c r="BH4" s="84">
        <f t="shared" si="0"/>
        <v>0</v>
      </c>
      <c r="BI4" s="71">
        <f t="shared" si="1"/>
        <v>-95</v>
      </c>
      <c r="BJ4" s="89">
        <f t="shared" si="2"/>
        <v>0</v>
      </c>
    </row>
    <row r="5" spans="1:63" hidden="1" x14ac:dyDescent="0.25">
      <c r="A5" s="14" t="s">
        <v>47</v>
      </c>
      <c r="B5" s="15">
        <v>7113</v>
      </c>
      <c r="C5" s="16">
        <v>10</v>
      </c>
      <c r="D5" s="15" t="s">
        <v>48</v>
      </c>
      <c r="E5" s="17">
        <v>41</v>
      </c>
      <c r="F5" s="17" t="s">
        <v>49</v>
      </c>
      <c r="G5" s="18">
        <v>235</v>
      </c>
      <c r="H5" s="15" t="s">
        <v>49</v>
      </c>
      <c r="I5" s="17">
        <v>331</v>
      </c>
      <c r="J5" s="15" t="s">
        <v>50</v>
      </c>
      <c r="K5" s="63">
        <v>1</v>
      </c>
      <c r="L5" s="47" t="s">
        <v>73</v>
      </c>
      <c r="M5" s="47" t="s">
        <v>74</v>
      </c>
      <c r="N5" s="47" t="s">
        <v>75</v>
      </c>
      <c r="O5" s="47" t="s">
        <v>76</v>
      </c>
      <c r="P5" s="47" t="s">
        <v>77</v>
      </c>
      <c r="Q5" s="19" t="s">
        <v>78</v>
      </c>
      <c r="R5" s="19" t="s">
        <v>57</v>
      </c>
      <c r="S5" s="20">
        <v>8752</v>
      </c>
      <c r="T5" s="47" t="s">
        <v>79</v>
      </c>
      <c r="U5" s="48" t="s">
        <v>80</v>
      </c>
      <c r="V5" s="47" t="s">
        <v>81</v>
      </c>
      <c r="W5" s="47" t="s">
        <v>71</v>
      </c>
      <c r="X5" s="47">
        <v>2400</v>
      </c>
      <c r="Y5" s="22">
        <v>200</v>
      </c>
      <c r="Z5" s="22" t="s">
        <v>82</v>
      </c>
      <c r="AA5" s="22" t="s">
        <v>83</v>
      </c>
      <c r="AB5" s="22" t="s">
        <v>64</v>
      </c>
      <c r="AC5" s="23">
        <v>0</v>
      </c>
      <c r="AD5" s="22">
        <v>60</v>
      </c>
      <c r="AE5" s="23">
        <v>60.01</v>
      </c>
      <c r="AF5" s="22">
        <v>80</v>
      </c>
      <c r="AG5" s="23">
        <v>80.010000000000005</v>
      </c>
      <c r="AH5" s="23">
        <v>130</v>
      </c>
      <c r="AI5" s="22">
        <v>200</v>
      </c>
      <c r="AJ5" s="22">
        <v>200</v>
      </c>
      <c r="AK5" s="22">
        <v>200</v>
      </c>
      <c r="AL5" s="22">
        <v>200</v>
      </c>
      <c r="AM5" s="22">
        <v>200</v>
      </c>
      <c r="AN5" s="22">
        <v>200</v>
      </c>
      <c r="AO5" s="22">
        <v>200</v>
      </c>
      <c r="AP5" s="22">
        <v>200</v>
      </c>
      <c r="AQ5" s="22">
        <v>200</v>
      </c>
      <c r="AR5" s="22">
        <v>200</v>
      </c>
      <c r="AS5" s="22">
        <v>200</v>
      </c>
      <c r="AT5" s="22">
        <v>200</v>
      </c>
      <c r="AU5" s="24">
        <v>2400</v>
      </c>
      <c r="AV5" s="25">
        <v>200</v>
      </c>
      <c r="AW5" s="25">
        <v>198</v>
      </c>
      <c r="AX5" s="25">
        <v>203</v>
      </c>
      <c r="AY5" s="25">
        <v>201</v>
      </c>
      <c r="AZ5" s="25">
        <v>200</v>
      </c>
      <c r="BA5" s="25">
        <v>201</v>
      </c>
      <c r="BB5" s="25"/>
      <c r="BC5" s="25"/>
      <c r="BD5" s="25"/>
      <c r="BE5" s="25"/>
      <c r="BF5" s="25"/>
      <c r="BG5" s="76"/>
      <c r="BH5" s="84">
        <f t="shared" si="0"/>
        <v>0</v>
      </c>
      <c r="BI5" s="71">
        <f t="shared" si="1"/>
        <v>-2400</v>
      </c>
      <c r="BJ5" s="89">
        <f t="shared" si="2"/>
        <v>0</v>
      </c>
    </row>
    <row r="6" spans="1:63" hidden="1" x14ac:dyDescent="0.25">
      <c r="A6" s="14" t="s">
        <v>47</v>
      </c>
      <c r="B6" s="15">
        <v>7269</v>
      </c>
      <c r="C6" s="16">
        <v>10</v>
      </c>
      <c r="D6" s="15" t="s">
        <v>48</v>
      </c>
      <c r="E6" s="17">
        <v>41</v>
      </c>
      <c r="F6" s="17" t="s">
        <v>49</v>
      </c>
      <c r="G6" s="18">
        <v>235</v>
      </c>
      <c r="H6" s="15" t="s">
        <v>49</v>
      </c>
      <c r="I6" s="17">
        <v>331</v>
      </c>
      <c r="J6" s="15" t="s">
        <v>50</v>
      </c>
      <c r="K6" s="63">
        <v>1</v>
      </c>
      <c r="L6" s="47" t="s">
        <v>73</v>
      </c>
      <c r="M6" s="47" t="s">
        <v>84</v>
      </c>
      <c r="N6" s="47" t="s">
        <v>73</v>
      </c>
      <c r="O6" s="47" t="s">
        <v>85</v>
      </c>
      <c r="P6" s="47" t="s">
        <v>86</v>
      </c>
      <c r="Q6" s="19" t="s">
        <v>56</v>
      </c>
      <c r="R6" s="19" t="s">
        <v>57</v>
      </c>
      <c r="S6" s="20">
        <v>8940</v>
      </c>
      <c r="T6" s="47" t="s">
        <v>79</v>
      </c>
      <c r="U6" s="48" t="s">
        <v>87</v>
      </c>
      <c r="V6" s="47" t="s">
        <v>88</v>
      </c>
      <c r="W6" s="47" t="s">
        <v>71</v>
      </c>
      <c r="X6" s="47">
        <v>2400</v>
      </c>
      <c r="Y6" s="22">
        <v>200</v>
      </c>
      <c r="Z6" s="22" t="s">
        <v>82</v>
      </c>
      <c r="AA6" s="22" t="s">
        <v>83</v>
      </c>
      <c r="AB6" s="22" t="s">
        <v>64</v>
      </c>
      <c r="AC6" s="23">
        <v>0</v>
      </c>
      <c r="AD6" s="22">
        <v>60</v>
      </c>
      <c r="AE6" s="23">
        <v>60.01</v>
      </c>
      <c r="AF6" s="22">
        <v>80</v>
      </c>
      <c r="AG6" s="23">
        <v>80.010000000000005</v>
      </c>
      <c r="AH6" s="23">
        <v>130</v>
      </c>
      <c r="AI6" s="22">
        <v>200</v>
      </c>
      <c r="AJ6" s="22">
        <v>200</v>
      </c>
      <c r="AK6" s="22">
        <v>200</v>
      </c>
      <c r="AL6" s="22">
        <v>200</v>
      </c>
      <c r="AM6" s="22">
        <v>200</v>
      </c>
      <c r="AN6" s="22">
        <v>200</v>
      </c>
      <c r="AO6" s="22">
        <v>200</v>
      </c>
      <c r="AP6" s="22">
        <v>200</v>
      </c>
      <c r="AQ6" s="22">
        <v>200</v>
      </c>
      <c r="AR6" s="22">
        <v>200</v>
      </c>
      <c r="AS6" s="22">
        <v>200</v>
      </c>
      <c r="AT6" s="22">
        <v>200</v>
      </c>
      <c r="AU6" s="24">
        <v>2400</v>
      </c>
      <c r="AV6" s="25">
        <v>200</v>
      </c>
      <c r="AW6" s="25">
        <v>203</v>
      </c>
      <c r="AX6" s="25">
        <v>202</v>
      </c>
      <c r="AY6" s="70">
        <v>205</v>
      </c>
      <c r="AZ6" s="70">
        <v>203</v>
      </c>
      <c r="BA6" s="25">
        <v>200</v>
      </c>
      <c r="BB6" s="25"/>
      <c r="BC6" s="25"/>
      <c r="BD6" s="25"/>
      <c r="BE6" s="25"/>
      <c r="BF6" s="25"/>
      <c r="BG6" s="76"/>
      <c r="BH6" s="84">
        <f t="shared" si="0"/>
        <v>0</v>
      </c>
      <c r="BI6" s="71">
        <f t="shared" si="1"/>
        <v>-2400</v>
      </c>
      <c r="BJ6" s="89">
        <f t="shared" si="2"/>
        <v>0</v>
      </c>
    </row>
    <row r="7" spans="1:63" hidden="1" x14ac:dyDescent="0.25">
      <c r="A7" s="14" t="s">
        <v>47</v>
      </c>
      <c r="B7" s="15">
        <v>7558</v>
      </c>
      <c r="C7" s="16">
        <v>10</v>
      </c>
      <c r="D7" s="15" t="s">
        <v>48</v>
      </c>
      <c r="E7" s="17">
        <v>40</v>
      </c>
      <c r="F7" s="17" t="s">
        <v>89</v>
      </c>
      <c r="G7" s="18">
        <v>234</v>
      </c>
      <c r="H7" s="15" t="s">
        <v>89</v>
      </c>
      <c r="I7" s="17">
        <v>332</v>
      </c>
      <c r="J7" s="15" t="s">
        <v>90</v>
      </c>
      <c r="K7" s="63" t="s">
        <v>51</v>
      </c>
      <c r="L7" s="47" t="s">
        <v>51</v>
      </c>
      <c r="M7" s="47" t="s">
        <v>52</v>
      </c>
      <c r="N7" s="47" t="s">
        <v>91</v>
      </c>
      <c r="O7" s="47" t="s">
        <v>92</v>
      </c>
      <c r="P7" s="47" t="s">
        <v>93</v>
      </c>
      <c r="Q7" s="19" t="s">
        <v>92</v>
      </c>
      <c r="R7" s="19" t="s">
        <v>94</v>
      </c>
      <c r="S7" s="20">
        <v>8871</v>
      </c>
      <c r="T7" s="47" t="s">
        <v>95</v>
      </c>
      <c r="U7" s="48" t="s">
        <v>96</v>
      </c>
      <c r="V7" s="47" t="s">
        <v>97</v>
      </c>
      <c r="W7" s="47" t="s">
        <v>98</v>
      </c>
      <c r="X7" s="47">
        <v>4</v>
      </c>
      <c r="Y7" s="22">
        <v>0</v>
      </c>
      <c r="Z7" s="22" t="s">
        <v>62</v>
      </c>
      <c r="AA7" s="22" t="s">
        <v>72</v>
      </c>
      <c r="AB7" s="22" t="s">
        <v>64</v>
      </c>
      <c r="AC7" s="23">
        <v>0</v>
      </c>
      <c r="AD7" s="22">
        <v>50</v>
      </c>
      <c r="AE7" s="23">
        <v>50.01</v>
      </c>
      <c r="AF7" s="22">
        <v>70</v>
      </c>
      <c r="AG7" s="23">
        <v>70.010000000000005</v>
      </c>
      <c r="AH7" s="23">
        <v>130</v>
      </c>
      <c r="AI7" s="22">
        <v>0</v>
      </c>
      <c r="AJ7" s="22">
        <v>0</v>
      </c>
      <c r="AK7" s="22">
        <v>0</v>
      </c>
      <c r="AL7" s="22">
        <v>0</v>
      </c>
      <c r="AM7" s="22">
        <v>0</v>
      </c>
      <c r="AN7" s="22">
        <v>0</v>
      </c>
      <c r="AO7" s="22">
        <v>0</v>
      </c>
      <c r="AP7" s="22">
        <v>0</v>
      </c>
      <c r="AQ7" s="22">
        <v>0</v>
      </c>
      <c r="AR7" s="22">
        <v>0</v>
      </c>
      <c r="AS7" s="22">
        <v>0</v>
      </c>
      <c r="AT7" s="22">
        <v>4</v>
      </c>
      <c r="AU7" s="24">
        <v>4</v>
      </c>
      <c r="AV7" s="25">
        <v>0</v>
      </c>
      <c r="AW7" s="25">
        <v>0</v>
      </c>
      <c r="AX7" s="25">
        <v>0</v>
      </c>
      <c r="AY7" s="25"/>
      <c r="AZ7" s="25"/>
      <c r="BA7" s="25"/>
      <c r="BB7" s="25"/>
      <c r="BC7" s="25"/>
      <c r="BD7" s="25"/>
      <c r="BE7" s="25"/>
      <c r="BF7" s="25"/>
      <c r="BG7" s="76"/>
      <c r="BH7" s="84">
        <f t="shared" si="0"/>
        <v>0</v>
      </c>
      <c r="BI7" s="71">
        <f t="shared" si="1"/>
        <v>-4</v>
      </c>
      <c r="BJ7" s="90">
        <f t="shared" si="2"/>
        <v>0</v>
      </c>
    </row>
    <row r="8" spans="1:63" hidden="1" x14ac:dyDescent="0.25">
      <c r="A8" s="14" t="s">
        <v>47</v>
      </c>
      <c r="B8" s="15">
        <v>7573</v>
      </c>
      <c r="C8" s="16">
        <v>10</v>
      </c>
      <c r="D8" s="15" t="s">
        <v>48</v>
      </c>
      <c r="E8" s="17">
        <v>40</v>
      </c>
      <c r="F8" s="17" t="s">
        <v>89</v>
      </c>
      <c r="G8" s="18">
        <v>234</v>
      </c>
      <c r="H8" s="15" t="s">
        <v>89</v>
      </c>
      <c r="I8" s="17">
        <v>332</v>
      </c>
      <c r="J8" s="15" t="s">
        <v>90</v>
      </c>
      <c r="K8" s="63" t="s">
        <v>51</v>
      </c>
      <c r="L8" s="47" t="s">
        <v>51</v>
      </c>
      <c r="M8" s="47" t="s">
        <v>65</v>
      </c>
      <c r="N8" s="47" t="s">
        <v>99</v>
      </c>
      <c r="O8" s="47" t="s">
        <v>92</v>
      </c>
      <c r="P8" s="47" t="s">
        <v>100</v>
      </c>
      <c r="Q8" s="19" t="s">
        <v>92</v>
      </c>
      <c r="R8" s="19" t="s">
        <v>94</v>
      </c>
      <c r="S8" s="20">
        <v>8881</v>
      </c>
      <c r="T8" s="47" t="s">
        <v>101</v>
      </c>
      <c r="U8" s="48" t="s">
        <v>102</v>
      </c>
      <c r="V8" s="47" t="s">
        <v>103</v>
      </c>
      <c r="W8" s="47" t="s">
        <v>104</v>
      </c>
      <c r="X8" s="47">
        <v>24</v>
      </c>
      <c r="Y8" s="22">
        <v>0</v>
      </c>
      <c r="Z8" s="22" t="s">
        <v>62</v>
      </c>
      <c r="AA8" s="22" t="s">
        <v>72</v>
      </c>
      <c r="AB8" s="22" t="s">
        <v>64</v>
      </c>
      <c r="AC8" s="23">
        <v>0</v>
      </c>
      <c r="AD8" s="22">
        <v>50</v>
      </c>
      <c r="AE8" s="23">
        <v>50.01</v>
      </c>
      <c r="AF8" s="22">
        <v>70</v>
      </c>
      <c r="AG8" s="23">
        <v>70.010000000000005</v>
      </c>
      <c r="AH8" s="23">
        <v>130</v>
      </c>
      <c r="AI8" s="22">
        <v>2</v>
      </c>
      <c r="AJ8" s="22">
        <v>2</v>
      </c>
      <c r="AK8" s="22">
        <v>2</v>
      </c>
      <c r="AL8" s="22">
        <v>2</v>
      </c>
      <c r="AM8" s="22">
        <v>2</v>
      </c>
      <c r="AN8" s="22">
        <v>2</v>
      </c>
      <c r="AO8" s="22">
        <v>2</v>
      </c>
      <c r="AP8" s="22">
        <v>2</v>
      </c>
      <c r="AQ8" s="22">
        <v>2</v>
      </c>
      <c r="AR8" s="22">
        <v>2</v>
      </c>
      <c r="AS8" s="22">
        <v>2</v>
      </c>
      <c r="AT8" s="22">
        <v>2</v>
      </c>
      <c r="AU8" s="24">
        <v>24</v>
      </c>
      <c r="AV8" s="65">
        <v>2</v>
      </c>
      <c r="AW8" s="65">
        <v>2</v>
      </c>
      <c r="AX8" s="65">
        <v>2</v>
      </c>
      <c r="AY8" s="25"/>
      <c r="AZ8" s="25"/>
      <c r="BA8" s="25"/>
      <c r="BB8" s="25"/>
      <c r="BC8" s="25"/>
      <c r="BD8" s="25"/>
      <c r="BE8" s="25"/>
      <c r="BF8" s="25"/>
      <c r="BG8" s="76"/>
      <c r="BH8" s="84">
        <f t="shared" si="0"/>
        <v>0</v>
      </c>
      <c r="BI8" s="71">
        <f t="shared" si="1"/>
        <v>-24</v>
      </c>
      <c r="BJ8" s="90">
        <f t="shared" si="2"/>
        <v>0</v>
      </c>
    </row>
    <row r="9" spans="1:63" hidden="1" x14ac:dyDescent="0.25">
      <c r="A9" s="14" t="s">
        <v>47</v>
      </c>
      <c r="B9" s="15">
        <v>7647</v>
      </c>
      <c r="C9" s="16">
        <v>10</v>
      </c>
      <c r="D9" s="15" t="s">
        <v>48</v>
      </c>
      <c r="E9" s="17">
        <v>40</v>
      </c>
      <c r="F9" s="17" t="s">
        <v>89</v>
      </c>
      <c r="G9" s="18">
        <v>234</v>
      </c>
      <c r="H9" s="15" t="s">
        <v>89</v>
      </c>
      <c r="I9" s="17">
        <v>332</v>
      </c>
      <c r="J9" s="15" t="s">
        <v>90</v>
      </c>
      <c r="K9" s="63">
        <v>1</v>
      </c>
      <c r="L9" s="47" t="s">
        <v>105</v>
      </c>
      <c r="M9" s="47" t="s">
        <v>84</v>
      </c>
      <c r="N9" s="47" t="s">
        <v>105</v>
      </c>
      <c r="O9" s="47" t="s">
        <v>92</v>
      </c>
      <c r="P9" s="47" t="s">
        <v>106</v>
      </c>
      <c r="Q9" s="19" t="s">
        <v>92</v>
      </c>
      <c r="R9" s="19" t="s">
        <v>94</v>
      </c>
      <c r="S9" s="20">
        <v>9337</v>
      </c>
      <c r="T9" s="47" t="s">
        <v>107</v>
      </c>
      <c r="U9" s="48" t="s">
        <v>108</v>
      </c>
      <c r="V9" s="47" t="s">
        <v>109</v>
      </c>
      <c r="W9" s="47" t="s">
        <v>110</v>
      </c>
      <c r="X9" s="49">
        <v>975528</v>
      </c>
      <c r="Y9" s="22">
        <v>0</v>
      </c>
      <c r="Z9" s="22" t="s">
        <v>62</v>
      </c>
      <c r="AA9" s="22" t="s">
        <v>72</v>
      </c>
      <c r="AB9" s="22" t="s">
        <v>64</v>
      </c>
      <c r="AC9" s="23">
        <v>0</v>
      </c>
      <c r="AD9" s="22">
        <v>50</v>
      </c>
      <c r="AE9" s="23">
        <v>50.01</v>
      </c>
      <c r="AF9" s="22">
        <v>70</v>
      </c>
      <c r="AG9" s="23">
        <v>70.010000000000005</v>
      </c>
      <c r="AH9" s="23">
        <v>130</v>
      </c>
      <c r="AI9" s="26">
        <v>72362</v>
      </c>
      <c r="AJ9" s="26">
        <v>83949</v>
      </c>
      <c r="AK9" s="26">
        <v>120154</v>
      </c>
      <c r="AL9" s="26">
        <v>90456</v>
      </c>
      <c r="AM9" s="26">
        <v>69332</v>
      </c>
      <c r="AN9" s="26">
        <v>63020</v>
      </c>
      <c r="AO9" s="26">
        <v>89336</v>
      </c>
      <c r="AP9" s="26">
        <v>97721</v>
      </c>
      <c r="AQ9" s="26">
        <v>71338</v>
      </c>
      <c r="AR9" s="26">
        <v>76203</v>
      </c>
      <c r="AS9" s="26">
        <v>79187</v>
      </c>
      <c r="AT9" s="26">
        <v>62468</v>
      </c>
      <c r="AU9" s="24">
        <v>975528</v>
      </c>
      <c r="AV9" s="25">
        <v>84714</v>
      </c>
      <c r="AW9" s="66">
        <v>64692</v>
      </c>
      <c r="AX9" s="66">
        <v>106922</v>
      </c>
      <c r="AY9" s="70">
        <v>70541</v>
      </c>
      <c r="AZ9" s="70">
        <v>55062</v>
      </c>
      <c r="BA9" s="70">
        <v>70541</v>
      </c>
      <c r="BB9" s="25"/>
      <c r="BC9" s="25"/>
      <c r="BD9" s="25"/>
      <c r="BE9" s="25"/>
      <c r="BF9" s="25"/>
      <c r="BG9" s="76"/>
      <c r="BH9" s="84">
        <f t="shared" si="0"/>
        <v>0</v>
      </c>
      <c r="BI9" s="71">
        <f t="shared" si="1"/>
        <v>-975528</v>
      </c>
      <c r="BJ9" s="90">
        <f t="shared" si="2"/>
        <v>0</v>
      </c>
    </row>
    <row r="10" spans="1:63" hidden="1" x14ac:dyDescent="0.25">
      <c r="A10" s="14" t="s">
        <v>47</v>
      </c>
      <c r="B10" s="15">
        <v>8065</v>
      </c>
      <c r="C10" s="16">
        <v>10</v>
      </c>
      <c r="D10" s="15" t="s">
        <v>48</v>
      </c>
      <c r="E10" s="17">
        <v>40</v>
      </c>
      <c r="F10" s="17" t="s">
        <v>89</v>
      </c>
      <c r="G10" s="18">
        <v>234</v>
      </c>
      <c r="H10" s="15" t="s">
        <v>89</v>
      </c>
      <c r="I10" s="17">
        <v>332</v>
      </c>
      <c r="J10" s="15" t="s">
        <v>90</v>
      </c>
      <c r="K10" s="63">
        <v>2</v>
      </c>
      <c r="L10" s="47" t="s">
        <v>111</v>
      </c>
      <c r="M10" s="47" t="s">
        <v>84</v>
      </c>
      <c r="N10" s="47" t="s">
        <v>111</v>
      </c>
      <c r="O10" s="47" t="s">
        <v>92</v>
      </c>
      <c r="P10" s="47" t="s">
        <v>112</v>
      </c>
      <c r="Q10" s="19" t="s">
        <v>92</v>
      </c>
      <c r="R10" s="19" t="s">
        <v>94</v>
      </c>
      <c r="S10" s="20">
        <v>9830</v>
      </c>
      <c r="T10" s="47" t="s">
        <v>113</v>
      </c>
      <c r="U10" s="48" t="s">
        <v>114</v>
      </c>
      <c r="V10" s="47" t="s">
        <v>115</v>
      </c>
      <c r="W10" s="47" t="s">
        <v>116</v>
      </c>
      <c r="X10" s="47">
        <v>36</v>
      </c>
      <c r="Y10" s="22">
        <v>0</v>
      </c>
      <c r="Z10" s="22" t="s">
        <v>62</v>
      </c>
      <c r="AA10" s="22" t="s">
        <v>72</v>
      </c>
      <c r="AB10" s="22" t="s">
        <v>64</v>
      </c>
      <c r="AC10" s="23">
        <v>0</v>
      </c>
      <c r="AD10" s="22">
        <v>50</v>
      </c>
      <c r="AE10" s="23">
        <v>50.01</v>
      </c>
      <c r="AF10" s="22">
        <v>70</v>
      </c>
      <c r="AG10" s="23">
        <v>70.010000000000005</v>
      </c>
      <c r="AH10" s="23">
        <v>130</v>
      </c>
      <c r="AI10" s="29">
        <v>3</v>
      </c>
      <c r="AJ10" s="29">
        <v>3</v>
      </c>
      <c r="AK10" s="29">
        <v>3</v>
      </c>
      <c r="AL10" s="29">
        <v>3</v>
      </c>
      <c r="AM10" s="29">
        <v>3</v>
      </c>
      <c r="AN10" s="29">
        <v>3</v>
      </c>
      <c r="AO10" s="29">
        <v>3</v>
      </c>
      <c r="AP10" s="29">
        <v>3</v>
      </c>
      <c r="AQ10" s="29">
        <v>3</v>
      </c>
      <c r="AR10" s="29">
        <v>3</v>
      </c>
      <c r="AS10" s="29">
        <v>3</v>
      </c>
      <c r="AT10" s="29">
        <v>3</v>
      </c>
      <c r="AU10" s="24">
        <v>36</v>
      </c>
      <c r="AV10" s="25">
        <v>3</v>
      </c>
      <c r="AW10" s="25">
        <v>3</v>
      </c>
      <c r="AX10" s="25">
        <v>3</v>
      </c>
      <c r="AY10" s="70">
        <v>3</v>
      </c>
      <c r="AZ10" s="70">
        <v>3</v>
      </c>
      <c r="BA10" s="70">
        <v>3</v>
      </c>
      <c r="BB10" s="25"/>
      <c r="BC10" s="25"/>
      <c r="BD10" s="25"/>
      <c r="BE10" s="25"/>
      <c r="BF10" s="25"/>
      <c r="BG10" s="76"/>
      <c r="BH10" s="84">
        <f t="shared" si="0"/>
        <v>0</v>
      </c>
      <c r="BI10" s="71">
        <f t="shared" si="1"/>
        <v>-36</v>
      </c>
      <c r="BJ10" s="89">
        <f t="shared" si="2"/>
        <v>0</v>
      </c>
    </row>
    <row r="11" spans="1:63" hidden="1" x14ac:dyDescent="0.25">
      <c r="A11" s="14" t="s">
        <v>47</v>
      </c>
      <c r="B11" s="15">
        <v>8125</v>
      </c>
      <c r="C11" s="16">
        <v>10</v>
      </c>
      <c r="D11" s="15" t="s">
        <v>48</v>
      </c>
      <c r="E11" s="17">
        <v>40</v>
      </c>
      <c r="F11" s="17" t="s">
        <v>89</v>
      </c>
      <c r="G11" s="18">
        <v>234</v>
      </c>
      <c r="H11" s="15" t="s">
        <v>89</v>
      </c>
      <c r="I11" s="17">
        <v>332</v>
      </c>
      <c r="J11" s="15" t="s">
        <v>90</v>
      </c>
      <c r="K11" s="63">
        <v>1</v>
      </c>
      <c r="L11" s="47" t="s">
        <v>105</v>
      </c>
      <c r="M11" s="47" t="s">
        <v>74</v>
      </c>
      <c r="N11" s="47" t="s">
        <v>117</v>
      </c>
      <c r="O11" s="47" t="s">
        <v>92</v>
      </c>
      <c r="P11" s="47" t="s">
        <v>118</v>
      </c>
      <c r="Q11" s="19" t="s">
        <v>92</v>
      </c>
      <c r="R11" s="19" t="s">
        <v>94</v>
      </c>
      <c r="S11" s="20">
        <v>8881</v>
      </c>
      <c r="T11" s="47" t="s">
        <v>101</v>
      </c>
      <c r="U11" s="48" t="s">
        <v>102</v>
      </c>
      <c r="V11" s="47" t="s">
        <v>103</v>
      </c>
      <c r="W11" s="47" t="s">
        <v>119</v>
      </c>
      <c r="X11" s="47">
        <v>24</v>
      </c>
      <c r="Y11" s="22">
        <v>0</v>
      </c>
      <c r="Z11" s="22" t="s">
        <v>62</v>
      </c>
      <c r="AA11" s="22" t="s">
        <v>72</v>
      </c>
      <c r="AB11" s="22" t="s">
        <v>64</v>
      </c>
      <c r="AC11" s="23">
        <v>0</v>
      </c>
      <c r="AD11" s="22">
        <v>50</v>
      </c>
      <c r="AE11" s="23">
        <v>50.01</v>
      </c>
      <c r="AF11" s="22">
        <v>70</v>
      </c>
      <c r="AG11" s="23">
        <v>70.010000000000005</v>
      </c>
      <c r="AH11" s="23">
        <v>130</v>
      </c>
      <c r="AI11" s="22">
        <v>2</v>
      </c>
      <c r="AJ11" s="22">
        <v>2</v>
      </c>
      <c r="AK11" s="22">
        <v>2</v>
      </c>
      <c r="AL11" s="22">
        <v>2</v>
      </c>
      <c r="AM11" s="22">
        <v>2</v>
      </c>
      <c r="AN11" s="22">
        <v>2</v>
      </c>
      <c r="AO11" s="22">
        <v>2</v>
      </c>
      <c r="AP11" s="22">
        <v>2</v>
      </c>
      <c r="AQ11" s="22">
        <v>2</v>
      </c>
      <c r="AR11" s="22">
        <v>2</v>
      </c>
      <c r="AS11" s="22">
        <v>2</v>
      </c>
      <c r="AT11" s="22">
        <v>2</v>
      </c>
      <c r="AU11" s="24">
        <v>24</v>
      </c>
      <c r="AV11" s="22">
        <v>2</v>
      </c>
      <c r="AW11" s="22">
        <v>2</v>
      </c>
      <c r="AX11" s="22">
        <v>2</v>
      </c>
      <c r="AY11" s="70">
        <v>2</v>
      </c>
      <c r="AZ11" s="70">
        <v>2</v>
      </c>
      <c r="BA11" s="70">
        <v>2</v>
      </c>
      <c r="BB11" s="25"/>
      <c r="BC11" s="25"/>
      <c r="BD11" s="25"/>
      <c r="BE11" s="25"/>
      <c r="BF11" s="25"/>
      <c r="BG11" s="76"/>
      <c r="BH11" s="84">
        <f t="shared" si="0"/>
        <v>0</v>
      </c>
      <c r="BI11" s="71">
        <f t="shared" si="1"/>
        <v>-24</v>
      </c>
      <c r="BJ11" s="89">
        <f t="shared" si="2"/>
        <v>0</v>
      </c>
    </row>
    <row r="12" spans="1:63" hidden="1" x14ac:dyDescent="0.25">
      <c r="A12" s="14" t="s">
        <v>47</v>
      </c>
      <c r="B12" s="15">
        <v>8144</v>
      </c>
      <c r="C12" s="16">
        <v>10</v>
      </c>
      <c r="D12" s="15" t="s">
        <v>48</v>
      </c>
      <c r="E12" s="17">
        <v>40</v>
      </c>
      <c r="F12" s="17" t="s">
        <v>89</v>
      </c>
      <c r="G12" s="18">
        <v>234</v>
      </c>
      <c r="H12" s="15" t="s">
        <v>89</v>
      </c>
      <c r="I12" s="17">
        <v>332</v>
      </c>
      <c r="J12" s="15" t="s">
        <v>90</v>
      </c>
      <c r="K12" s="63">
        <v>2</v>
      </c>
      <c r="L12" s="47" t="s">
        <v>111</v>
      </c>
      <c r="M12" s="47" t="s">
        <v>74</v>
      </c>
      <c r="N12" s="47" t="s">
        <v>120</v>
      </c>
      <c r="O12" s="47" t="s">
        <v>92</v>
      </c>
      <c r="P12" s="47" t="s">
        <v>121</v>
      </c>
      <c r="Q12" s="19" t="s">
        <v>92</v>
      </c>
      <c r="R12" s="19" t="s">
        <v>94</v>
      </c>
      <c r="S12" s="20">
        <v>9774</v>
      </c>
      <c r="T12" s="47" t="s">
        <v>122</v>
      </c>
      <c r="U12" s="48" t="s">
        <v>123</v>
      </c>
      <c r="V12" s="47" t="s">
        <v>124</v>
      </c>
      <c r="W12" s="47" t="s">
        <v>125</v>
      </c>
      <c r="X12" s="47">
        <v>3315</v>
      </c>
      <c r="Y12" s="22">
        <v>0</v>
      </c>
      <c r="Z12" s="22" t="s">
        <v>62</v>
      </c>
      <c r="AA12" s="22" t="s">
        <v>72</v>
      </c>
      <c r="AB12" s="22" t="s">
        <v>64</v>
      </c>
      <c r="AC12" s="23">
        <v>0</v>
      </c>
      <c r="AD12" s="22">
        <v>50</v>
      </c>
      <c r="AE12" s="23">
        <v>50.01</v>
      </c>
      <c r="AF12" s="22">
        <v>70</v>
      </c>
      <c r="AG12" s="23">
        <v>70.010000000000005</v>
      </c>
      <c r="AH12" s="23">
        <v>130</v>
      </c>
      <c r="AI12" s="22">
        <v>394</v>
      </c>
      <c r="AJ12" s="22">
        <v>300</v>
      </c>
      <c r="AK12" s="22">
        <v>295</v>
      </c>
      <c r="AL12" s="22">
        <v>222</v>
      </c>
      <c r="AM12" s="22">
        <v>265</v>
      </c>
      <c r="AN12" s="22">
        <v>270</v>
      </c>
      <c r="AO12" s="22">
        <v>236</v>
      </c>
      <c r="AP12" s="22">
        <v>306</v>
      </c>
      <c r="AQ12" s="22">
        <v>292</v>
      </c>
      <c r="AR12" s="22">
        <v>263</v>
      </c>
      <c r="AS12" s="22">
        <v>291</v>
      </c>
      <c r="AT12" s="22">
        <v>181</v>
      </c>
      <c r="AU12" s="24">
        <v>3315</v>
      </c>
      <c r="AV12" s="67">
        <v>217</v>
      </c>
      <c r="AW12" s="67">
        <v>249</v>
      </c>
      <c r="AX12" s="67">
        <v>211</v>
      </c>
      <c r="AY12" s="70">
        <v>276</v>
      </c>
      <c r="AZ12" s="70">
        <v>365</v>
      </c>
      <c r="BA12" s="70">
        <v>276</v>
      </c>
      <c r="BB12" s="25"/>
      <c r="BC12" s="25"/>
      <c r="BD12" s="25"/>
      <c r="BE12" s="25"/>
      <c r="BF12" s="25"/>
      <c r="BG12" s="76"/>
      <c r="BH12" s="84">
        <f t="shared" si="0"/>
        <v>0</v>
      </c>
      <c r="BI12" s="71">
        <f t="shared" si="1"/>
        <v>-3315</v>
      </c>
      <c r="BJ12" s="107">
        <f t="shared" si="2"/>
        <v>0</v>
      </c>
    </row>
    <row r="13" spans="1:63" ht="15.75" hidden="1" thickBot="1" x14ac:dyDescent="0.3">
      <c r="A13" s="14" t="s">
        <v>47</v>
      </c>
      <c r="B13" s="15">
        <v>8162</v>
      </c>
      <c r="C13" s="16">
        <v>10</v>
      </c>
      <c r="D13" s="15" t="s">
        <v>48</v>
      </c>
      <c r="E13" s="17">
        <v>40</v>
      </c>
      <c r="F13" s="17" t="s">
        <v>89</v>
      </c>
      <c r="G13" s="18">
        <v>234</v>
      </c>
      <c r="H13" s="15" t="s">
        <v>89</v>
      </c>
      <c r="I13" s="17">
        <v>332</v>
      </c>
      <c r="J13" s="15" t="s">
        <v>90</v>
      </c>
      <c r="K13" s="63">
        <v>2</v>
      </c>
      <c r="L13" s="47" t="s">
        <v>111</v>
      </c>
      <c r="M13" s="47" t="s">
        <v>74</v>
      </c>
      <c r="N13" s="47" t="s">
        <v>126</v>
      </c>
      <c r="O13" s="47" t="s">
        <v>92</v>
      </c>
      <c r="P13" s="47" t="s">
        <v>127</v>
      </c>
      <c r="Q13" s="19" t="s">
        <v>92</v>
      </c>
      <c r="R13" s="19" t="s">
        <v>94</v>
      </c>
      <c r="S13" s="20">
        <v>9785</v>
      </c>
      <c r="T13" s="47" t="s">
        <v>128</v>
      </c>
      <c r="U13" s="48" t="s">
        <v>129</v>
      </c>
      <c r="V13" s="47" t="s">
        <v>130</v>
      </c>
      <c r="W13" s="47" t="s">
        <v>116</v>
      </c>
      <c r="X13" s="47">
        <v>3</v>
      </c>
      <c r="Y13" s="22">
        <v>0</v>
      </c>
      <c r="Z13" s="22" t="s">
        <v>62</v>
      </c>
      <c r="AA13" s="22" t="s">
        <v>72</v>
      </c>
      <c r="AB13" s="22" t="s">
        <v>64</v>
      </c>
      <c r="AC13" s="23">
        <v>0</v>
      </c>
      <c r="AD13" s="22">
        <v>50</v>
      </c>
      <c r="AE13" s="23">
        <v>50.01</v>
      </c>
      <c r="AF13" s="22">
        <v>70</v>
      </c>
      <c r="AG13" s="23">
        <v>70.010000000000005</v>
      </c>
      <c r="AH13" s="23">
        <v>130</v>
      </c>
      <c r="AI13" s="22">
        <v>0</v>
      </c>
      <c r="AJ13" s="22">
        <v>0</v>
      </c>
      <c r="AK13" s="22">
        <v>1</v>
      </c>
      <c r="AL13" s="22">
        <v>1</v>
      </c>
      <c r="AM13" s="22">
        <v>1</v>
      </c>
      <c r="AN13" s="22">
        <v>0</v>
      </c>
      <c r="AO13" s="22">
        <v>0</v>
      </c>
      <c r="AP13" s="22">
        <v>0</v>
      </c>
      <c r="AQ13" s="22">
        <v>0</v>
      </c>
      <c r="AR13" s="22">
        <v>0</v>
      </c>
      <c r="AS13" s="22">
        <v>0</v>
      </c>
      <c r="AT13" s="22">
        <v>0</v>
      </c>
      <c r="AU13" s="24">
        <v>3</v>
      </c>
      <c r="AV13" s="25">
        <v>0</v>
      </c>
      <c r="AW13" s="25">
        <v>0</v>
      </c>
      <c r="AX13" s="25">
        <v>1</v>
      </c>
      <c r="AY13" s="25">
        <v>1</v>
      </c>
      <c r="AZ13" s="25">
        <v>1</v>
      </c>
      <c r="BA13" s="25">
        <v>1</v>
      </c>
      <c r="BB13" s="25"/>
      <c r="BC13" s="25"/>
      <c r="BD13" s="25"/>
      <c r="BE13" s="25"/>
      <c r="BF13" s="25"/>
      <c r="BG13" s="76"/>
      <c r="BH13" s="84">
        <f t="shared" si="0"/>
        <v>0</v>
      </c>
      <c r="BI13" s="94">
        <f t="shared" si="1"/>
        <v>-3</v>
      </c>
      <c r="BJ13" s="97">
        <f t="shared" si="2"/>
        <v>0</v>
      </c>
    </row>
    <row r="14" spans="1:63" s="156" customFormat="1" ht="45" x14ac:dyDescent="0.25">
      <c r="A14" s="14" t="s">
        <v>47</v>
      </c>
      <c r="B14" s="15">
        <v>5964</v>
      </c>
      <c r="C14" s="16">
        <v>10</v>
      </c>
      <c r="D14" s="15" t="s">
        <v>48</v>
      </c>
      <c r="E14" s="17">
        <v>42</v>
      </c>
      <c r="F14" s="17" t="s">
        <v>131</v>
      </c>
      <c r="G14" s="18">
        <v>236</v>
      </c>
      <c r="H14" s="15" t="s">
        <v>131</v>
      </c>
      <c r="I14" s="17">
        <v>324</v>
      </c>
      <c r="J14" s="15" t="s">
        <v>132</v>
      </c>
      <c r="K14" s="148">
        <v>4</v>
      </c>
      <c r="L14" s="149" t="s">
        <v>133</v>
      </c>
      <c r="M14" s="21" t="s">
        <v>84</v>
      </c>
      <c r="N14" s="21" t="s">
        <v>134</v>
      </c>
      <c r="O14" s="21" t="s">
        <v>135</v>
      </c>
      <c r="P14" s="21" t="s">
        <v>136</v>
      </c>
      <c r="Q14" s="21" t="s">
        <v>137</v>
      </c>
      <c r="R14" s="21" t="s">
        <v>57</v>
      </c>
      <c r="S14" s="147">
        <v>7517</v>
      </c>
      <c r="T14" s="21" t="s">
        <v>138</v>
      </c>
      <c r="U14" s="21" t="s">
        <v>138</v>
      </c>
      <c r="V14" s="21" t="s">
        <v>139</v>
      </c>
      <c r="W14" s="21" t="s">
        <v>140</v>
      </c>
      <c r="X14" s="21">
        <v>16</v>
      </c>
      <c r="Y14" s="21">
        <v>16</v>
      </c>
      <c r="Z14" s="21" t="s">
        <v>82</v>
      </c>
      <c r="AA14" s="19" t="s">
        <v>83</v>
      </c>
      <c r="AB14" s="19" t="s">
        <v>64</v>
      </c>
      <c r="AC14" s="150">
        <v>0</v>
      </c>
      <c r="AD14" s="21">
        <v>59.99</v>
      </c>
      <c r="AE14" s="150">
        <v>60</v>
      </c>
      <c r="AF14" s="21">
        <v>79.989999999999995</v>
      </c>
      <c r="AG14" s="150">
        <v>80</v>
      </c>
      <c r="AH14" s="150">
        <v>130</v>
      </c>
      <c r="AI14" s="21">
        <v>2</v>
      </c>
      <c r="AJ14" s="21">
        <v>1</v>
      </c>
      <c r="AK14" s="21">
        <v>1</v>
      </c>
      <c r="AL14" s="21">
        <v>1</v>
      </c>
      <c r="AM14" s="21">
        <v>1</v>
      </c>
      <c r="AN14" s="21">
        <v>3</v>
      </c>
      <c r="AO14" s="21">
        <v>1</v>
      </c>
      <c r="AP14" s="21">
        <v>1</v>
      </c>
      <c r="AQ14" s="21">
        <v>1</v>
      </c>
      <c r="AR14" s="21">
        <v>1</v>
      </c>
      <c r="AS14" s="21">
        <v>1</v>
      </c>
      <c r="AT14" s="21">
        <v>2</v>
      </c>
      <c r="AU14" s="151">
        <v>16</v>
      </c>
      <c r="AV14" s="147">
        <v>2</v>
      </c>
      <c r="AW14" s="147">
        <v>1</v>
      </c>
      <c r="AX14" s="147">
        <v>1</v>
      </c>
      <c r="AY14" s="147">
        <v>1</v>
      </c>
      <c r="AZ14" s="147">
        <v>1</v>
      </c>
      <c r="BA14" s="147">
        <v>3</v>
      </c>
      <c r="BB14" s="152">
        <v>1</v>
      </c>
      <c r="BC14" s="152">
        <v>1</v>
      </c>
      <c r="BD14" s="152">
        <v>1</v>
      </c>
      <c r="BE14" s="152">
        <v>1</v>
      </c>
      <c r="BF14" s="152">
        <v>1</v>
      </c>
      <c r="BG14" s="153">
        <v>2</v>
      </c>
      <c r="BH14" s="154">
        <f t="shared" si="0"/>
        <v>16</v>
      </c>
      <c r="BI14" s="155">
        <f t="shared" si="1"/>
        <v>0</v>
      </c>
      <c r="BJ14" s="106">
        <f t="shared" si="2"/>
        <v>1</v>
      </c>
      <c r="BK14" s="156" t="str">
        <f>+L14</f>
        <v>Apoyar la adecuada operación y desarrollo del organismo, con transparencia y rendición de cuentas, administrando los recursos humanos materiales y financieros  gestionados.</v>
      </c>
    </row>
    <row r="15" spans="1:63" s="156" customFormat="1" x14ac:dyDescent="0.25">
      <c r="A15" s="14" t="s">
        <v>47</v>
      </c>
      <c r="B15" s="15">
        <v>5974</v>
      </c>
      <c r="C15" s="16">
        <v>10</v>
      </c>
      <c r="D15" s="15" t="s">
        <v>48</v>
      </c>
      <c r="E15" s="17">
        <v>42</v>
      </c>
      <c r="F15" s="17" t="s">
        <v>131</v>
      </c>
      <c r="G15" s="18">
        <v>236</v>
      </c>
      <c r="H15" s="15" t="s">
        <v>131</v>
      </c>
      <c r="I15" s="17">
        <v>324</v>
      </c>
      <c r="J15" s="15" t="s">
        <v>132</v>
      </c>
      <c r="K15" s="148">
        <v>4</v>
      </c>
      <c r="L15" s="21" t="s">
        <v>133</v>
      </c>
      <c r="M15" s="21" t="s">
        <v>74</v>
      </c>
      <c r="N15" s="21" t="s">
        <v>141</v>
      </c>
      <c r="O15" s="21" t="s">
        <v>142</v>
      </c>
      <c r="P15" s="21" t="s">
        <v>143</v>
      </c>
      <c r="Q15" s="21" t="s">
        <v>137</v>
      </c>
      <c r="R15" s="21" t="s">
        <v>57</v>
      </c>
      <c r="S15" s="147">
        <v>7517</v>
      </c>
      <c r="T15" s="21" t="s">
        <v>138</v>
      </c>
      <c r="U15" s="21" t="s">
        <v>138</v>
      </c>
      <c r="V15" s="21" t="s">
        <v>139</v>
      </c>
      <c r="W15" s="21" t="s">
        <v>140</v>
      </c>
      <c r="X15" s="21">
        <v>16</v>
      </c>
      <c r="Y15" s="21">
        <v>16</v>
      </c>
      <c r="Z15" s="21" t="s">
        <v>82</v>
      </c>
      <c r="AA15" s="19" t="s">
        <v>83</v>
      </c>
      <c r="AB15" s="19" t="s">
        <v>64</v>
      </c>
      <c r="AC15" s="150">
        <v>0</v>
      </c>
      <c r="AD15" s="21">
        <v>59.99</v>
      </c>
      <c r="AE15" s="150">
        <v>60</v>
      </c>
      <c r="AF15" s="21">
        <v>79.989999999999995</v>
      </c>
      <c r="AG15" s="150">
        <v>80</v>
      </c>
      <c r="AH15" s="150">
        <v>130</v>
      </c>
      <c r="AI15" s="21">
        <v>2</v>
      </c>
      <c r="AJ15" s="21">
        <v>1</v>
      </c>
      <c r="AK15" s="21">
        <v>1</v>
      </c>
      <c r="AL15" s="21">
        <v>1</v>
      </c>
      <c r="AM15" s="21">
        <v>1</v>
      </c>
      <c r="AN15" s="21">
        <v>3</v>
      </c>
      <c r="AO15" s="21">
        <v>1</v>
      </c>
      <c r="AP15" s="21">
        <v>1</v>
      </c>
      <c r="AQ15" s="21">
        <v>1</v>
      </c>
      <c r="AR15" s="21">
        <v>1</v>
      </c>
      <c r="AS15" s="21">
        <v>1</v>
      </c>
      <c r="AT15" s="21">
        <v>2</v>
      </c>
      <c r="AU15" s="151">
        <v>16</v>
      </c>
      <c r="AV15" s="147">
        <v>2</v>
      </c>
      <c r="AW15" s="147">
        <v>1</v>
      </c>
      <c r="AX15" s="147">
        <v>1</v>
      </c>
      <c r="AY15" s="147">
        <v>1</v>
      </c>
      <c r="AZ15" s="147">
        <v>1</v>
      </c>
      <c r="BA15" s="147">
        <v>3</v>
      </c>
      <c r="BB15" s="152">
        <v>1</v>
      </c>
      <c r="BC15" s="152">
        <v>1</v>
      </c>
      <c r="BD15" s="152">
        <v>1</v>
      </c>
      <c r="BE15" s="152">
        <v>1</v>
      </c>
      <c r="BF15" s="152">
        <v>1</v>
      </c>
      <c r="BG15" s="153">
        <v>2</v>
      </c>
      <c r="BH15" s="154">
        <f t="shared" si="0"/>
        <v>16</v>
      </c>
      <c r="BI15" s="155">
        <f t="shared" si="1"/>
        <v>0</v>
      </c>
      <c r="BJ15" s="89">
        <f t="shared" si="2"/>
        <v>1</v>
      </c>
      <c r="BK15" s="156" t="str">
        <f>+L15</f>
        <v>Apoyar la adecuada operación y desarrollo del organismo, con transparencia y rendición de cuentas, administrando los recursos humanos materiales y financieros  gestionados.</v>
      </c>
    </row>
    <row r="16" spans="1:63" s="156" customFormat="1" x14ac:dyDescent="0.25">
      <c r="A16" s="14" t="s">
        <v>47</v>
      </c>
      <c r="B16" s="15">
        <v>6374</v>
      </c>
      <c r="C16" s="16">
        <v>10</v>
      </c>
      <c r="D16" s="15" t="s">
        <v>48</v>
      </c>
      <c r="E16" s="17">
        <v>42</v>
      </c>
      <c r="F16" s="17" t="s">
        <v>131</v>
      </c>
      <c r="G16" s="18">
        <v>236</v>
      </c>
      <c r="H16" s="15" t="s">
        <v>131</v>
      </c>
      <c r="I16" s="17">
        <v>324</v>
      </c>
      <c r="J16" s="15" t="s">
        <v>132</v>
      </c>
      <c r="K16" s="148" t="s">
        <v>51</v>
      </c>
      <c r="L16" s="21" t="s">
        <v>51</v>
      </c>
      <c r="M16" s="21" t="s">
        <v>52</v>
      </c>
      <c r="N16" s="21" t="s">
        <v>144</v>
      </c>
      <c r="O16" s="21" t="s">
        <v>145</v>
      </c>
      <c r="P16" s="21" t="s">
        <v>146</v>
      </c>
      <c r="Q16" s="21" t="s">
        <v>153</v>
      </c>
      <c r="R16" s="21" t="s">
        <v>57</v>
      </c>
      <c r="S16" s="147">
        <v>7658</v>
      </c>
      <c r="T16" s="21" t="s">
        <v>147</v>
      </c>
      <c r="U16" s="21" t="s">
        <v>147</v>
      </c>
      <c r="V16" s="21" t="s">
        <v>148</v>
      </c>
      <c r="W16" s="21" t="s">
        <v>149</v>
      </c>
      <c r="X16" s="21">
        <v>100</v>
      </c>
      <c r="Y16" s="21">
        <v>100</v>
      </c>
      <c r="Z16" s="21" t="s">
        <v>62</v>
      </c>
      <c r="AA16" s="19" t="s">
        <v>150</v>
      </c>
      <c r="AB16" s="19" t="s">
        <v>64</v>
      </c>
      <c r="AC16" s="150">
        <v>0</v>
      </c>
      <c r="AD16" s="21">
        <v>59.99</v>
      </c>
      <c r="AE16" s="150">
        <v>60</v>
      </c>
      <c r="AF16" s="21">
        <v>79.989999999999995</v>
      </c>
      <c r="AG16" s="150">
        <v>80</v>
      </c>
      <c r="AH16" s="150">
        <v>130</v>
      </c>
      <c r="AI16" s="21">
        <v>0</v>
      </c>
      <c r="AJ16" s="21">
        <v>0</v>
      </c>
      <c r="AK16" s="21">
        <v>25</v>
      </c>
      <c r="AL16" s="21">
        <v>0</v>
      </c>
      <c r="AM16" s="21">
        <v>0</v>
      </c>
      <c r="AN16" s="21">
        <v>25</v>
      </c>
      <c r="AO16" s="21">
        <v>0</v>
      </c>
      <c r="AP16" s="21">
        <v>0</v>
      </c>
      <c r="AQ16" s="21">
        <v>25</v>
      </c>
      <c r="AR16" s="21">
        <v>0</v>
      </c>
      <c r="AS16" s="21">
        <v>0</v>
      </c>
      <c r="AT16" s="21">
        <v>25</v>
      </c>
      <c r="AU16" s="151">
        <v>100</v>
      </c>
      <c r="AV16" s="147">
        <v>0</v>
      </c>
      <c r="AW16" s="147">
        <v>0</v>
      </c>
      <c r="AX16" s="147">
        <v>25</v>
      </c>
      <c r="AY16" s="147">
        <v>0</v>
      </c>
      <c r="AZ16" s="147">
        <v>0</v>
      </c>
      <c r="BA16" s="147">
        <v>25</v>
      </c>
      <c r="BB16" s="152">
        <v>0</v>
      </c>
      <c r="BC16" s="152">
        <v>0</v>
      </c>
      <c r="BD16" s="152">
        <v>25</v>
      </c>
      <c r="BE16" s="152">
        <v>0</v>
      </c>
      <c r="BF16" s="152">
        <v>0</v>
      </c>
      <c r="BG16" s="153">
        <v>25</v>
      </c>
      <c r="BH16" s="154">
        <f t="shared" si="0"/>
        <v>100</v>
      </c>
      <c r="BI16" s="155">
        <f t="shared" si="1"/>
        <v>0</v>
      </c>
      <c r="BJ16" s="89">
        <f t="shared" si="2"/>
        <v>1</v>
      </c>
      <c r="BK16" s="156" t="str">
        <f t="shared" ref="BK16:BK25" si="3">+L16</f>
        <v/>
      </c>
    </row>
    <row r="17" spans="1:63" s="156" customFormat="1" x14ac:dyDescent="0.25">
      <c r="A17" s="14" t="s">
        <v>47</v>
      </c>
      <c r="B17" s="15">
        <v>6397</v>
      </c>
      <c r="C17" s="16">
        <v>10</v>
      </c>
      <c r="D17" s="15" t="s">
        <v>48</v>
      </c>
      <c r="E17" s="17">
        <v>42</v>
      </c>
      <c r="F17" s="17" t="s">
        <v>131</v>
      </c>
      <c r="G17" s="18">
        <v>236</v>
      </c>
      <c r="H17" s="15" t="s">
        <v>131</v>
      </c>
      <c r="I17" s="17">
        <v>324</v>
      </c>
      <c r="J17" s="15" t="s">
        <v>132</v>
      </c>
      <c r="K17" s="148" t="s">
        <v>51</v>
      </c>
      <c r="L17" s="21" t="s">
        <v>51</v>
      </c>
      <c r="M17" s="21" t="s">
        <v>65</v>
      </c>
      <c r="N17" s="21" t="s">
        <v>151</v>
      </c>
      <c r="O17" s="21" t="s">
        <v>145</v>
      </c>
      <c r="P17" s="21" t="s">
        <v>152</v>
      </c>
      <c r="Q17" s="21" t="s">
        <v>153</v>
      </c>
      <c r="R17" s="21" t="s">
        <v>57</v>
      </c>
      <c r="S17" s="147">
        <v>7691</v>
      </c>
      <c r="T17" s="21" t="s">
        <v>154</v>
      </c>
      <c r="U17" s="21" t="s">
        <v>154</v>
      </c>
      <c r="V17" s="21" t="s">
        <v>155</v>
      </c>
      <c r="W17" s="21" t="s">
        <v>156</v>
      </c>
      <c r="X17" s="21">
        <v>100</v>
      </c>
      <c r="Y17" s="21">
        <v>100</v>
      </c>
      <c r="Z17" s="21" t="s">
        <v>82</v>
      </c>
      <c r="AA17" s="19" t="s">
        <v>150</v>
      </c>
      <c r="AB17" s="19" t="s">
        <v>64</v>
      </c>
      <c r="AC17" s="150">
        <v>0</v>
      </c>
      <c r="AD17" s="21">
        <v>59.99</v>
      </c>
      <c r="AE17" s="150">
        <v>60</v>
      </c>
      <c r="AF17" s="21">
        <v>79.989999999999995</v>
      </c>
      <c r="AG17" s="150">
        <v>80</v>
      </c>
      <c r="AH17" s="150">
        <v>130</v>
      </c>
      <c r="AI17" s="21">
        <v>0</v>
      </c>
      <c r="AJ17" s="21">
        <v>0</v>
      </c>
      <c r="AK17" s="21">
        <v>25</v>
      </c>
      <c r="AL17" s="21">
        <v>0</v>
      </c>
      <c r="AM17" s="21">
        <v>0</v>
      </c>
      <c r="AN17" s="21">
        <v>25</v>
      </c>
      <c r="AO17" s="21">
        <v>0</v>
      </c>
      <c r="AP17" s="21">
        <v>0</v>
      </c>
      <c r="AQ17" s="21">
        <v>25</v>
      </c>
      <c r="AR17" s="21">
        <v>0</v>
      </c>
      <c r="AS17" s="21">
        <v>0</v>
      </c>
      <c r="AT17" s="21">
        <v>25</v>
      </c>
      <c r="AU17" s="151">
        <v>100</v>
      </c>
      <c r="AV17" s="147">
        <v>0</v>
      </c>
      <c r="AW17" s="147">
        <v>0</v>
      </c>
      <c r="AX17" s="147">
        <v>25</v>
      </c>
      <c r="AY17" s="147">
        <v>0</v>
      </c>
      <c r="AZ17" s="147">
        <v>0</v>
      </c>
      <c r="BA17" s="147">
        <v>25</v>
      </c>
      <c r="BB17" s="152">
        <v>0</v>
      </c>
      <c r="BC17" s="152">
        <v>0</v>
      </c>
      <c r="BD17" s="152">
        <v>25</v>
      </c>
      <c r="BE17" s="152">
        <v>0</v>
      </c>
      <c r="BF17" s="152">
        <v>0</v>
      </c>
      <c r="BG17" s="153">
        <v>25</v>
      </c>
      <c r="BH17" s="154">
        <f t="shared" si="0"/>
        <v>100</v>
      </c>
      <c r="BI17" s="155">
        <f t="shared" si="1"/>
        <v>0</v>
      </c>
      <c r="BJ17" s="89">
        <f t="shared" si="2"/>
        <v>1</v>
      </c>
      <c r="BK17" s="156" t="str">
        <f t="shared" si="3"/>
        <v/>
      </c>
    </row>
    <row r="18" spans="1:63" s="213" customFormat="1" x14ac:dyDescent="0.25">
      <c r="A18" s="201" t="s">
        <v>47</v>
      </c>
      <c r="B18" s="202">
        <v>6422</v>
      </c>
      <c r="C18" s="203">
        <v>10</v>
      </c>
      <c r="D18" s="202" t="s">
        <v>48</v>
      </c>
      <c r="E18" s="204">
        <v>42</v>
      </c>
      <c r="F18" s="204" t="s">
        <v>131</v>
      </c>
      <c r="G18" s="205">
        <v>236</v>
      </c>
      <c r="H18" s="202" t="s">
        <v>131</v>
      </c>
      <c r="I18" s="204">
        <v>324</v>
      </c>
      <c r="J18" s="202" t="s">
        <v>132</v>
      </c>
      <c r="K18" s="206">
        <v>1</v>
      </c>
      <c r="L18" s="207" t="s">
        <v>157</v>
      </c>
      <c r="M18" s="207" t="s">
        <v>84</v>
      </c>
      <c r="N18" s="207" t="s">
        <v>968</v>
      </c>
      <c r="O18" s="207" t="s">
        <v>158</v>
      </c>
      <c r="P18" s="207" t="s">
        <v>159</v>
      </c>
      <c r="Q18" s="207" t="s">
        <v>160</v>
      </c>
      <c r="R18" s="207" t="s">
        <v>57</v>
      </c>
      <c r="S18" s="202">
        <v>7718</v>
      </c>
      <c r="T18" s="207" t="s">
        <v>161</v>
      </c>
      <c r="U18" s="207" t="s">
        <v>161</v>
      </c>
      <c r="V18" s="207" t="s">
        <v>946</v>
      </c>
      <c r="W18" s="207" t="s">
        <v>162</v>
      </c>
      <c r="X18" s="207">
        <v>280</v>
      </c>
      <c r="Y18" s="207">
        <v>246</v>
      </c>
      <c r="Z18" s="207" t="s">
        <v>82</v>
      </c>
      <c r="AA18" s="207" t="s">
        <v>63</v>
      </c>
      <c r="AB18" s="207" t="s">
        <v>64</v>
      </c>
      <c r="AC18" s="208">
        <v>0</v>
      </c>
      <c r="AD18" s="207">
        <v>59.99</v>
      </c>
      <c r="AE18" s="208">
        <v>60</v>
      </c>
      <c r="AF18" s="207">
        <v>79.989999999999995</v>
      </c>
      <c r="AG18" s="208">
        <v>80</v>
      </c>
      <c r="AH18" s="208">
        <v>130</v>
      </c>
      <c r="AI18" s="207">
        <v>20</v>
      </c>
      <c r="AJ18" s="207">
        <v>40</v>
      </c>
      <c r="AK18" s="207">
        <v>40</v>
      </c>
      <c r="AL18" s="207">
        <v>20</v>
      </c>
      <c r="AM18" s="207">
        <v>20</v>
      </c>
      <c r="AN18" s="207">
        <v>20</v>
      </c>
      <c r="AO18" s="207">
        <v>30</v>
      </c>
      <c r="AP18" s="207">
        <v>30</v>
      </c>
      <c r="AQ18" s="207">
        <v>20</v>
      </c>
      <c r="AR18" s="207">
        <v>20</v>
      </c>
      <c r="AS18" s="207">
        <v>20</v>
      </c>
      <c r="AT18" s="207">
        <v>0</v>
      </c>
      <c r="AU18" s="209">
        <v>280</v>
      </c>
      <c r="AV18" s="202">
        <v>20</v>
      </c>
      <c r="AW18" s="202">
        <v>40</v>
      </c>
      <c r="AX18" s="202">
        <v>40</v>
      </c>
      <c r="AY18" s="202">
        <v>20</v>
      </c>
      <c r="AZ18" s="202">
        <v>20</v>
      </c>
      <c r="BA18" s="202">
        <v>20</v>
      </c>
      <c r="BB18" s="202">
        <v>30</v>
      </c>
      <c r="BC18" s="202">
        <v>30</v>
      </c>
      <c r="BD18" s="202">
        <v>20</v>
      </c>
      <c r="BE18" s="202">
        <v>20</v>
      </c>
      <c r="BF18" s="202">
        <v>20</v>
      </c>
      <c r="BG18" s="216">
        <v>0</v>
      </c>
      <c r="BH18" s="210">
        <f>SUBTOTAL(9,AV18:BG18)</f>
        <v>280</v>
      </c>
      <c r="BI18" s="211">
        <f t="shared" si="1"/>
        <v>0</v>
      </c>
      <c r="BJ18" s="212">
        <f t="shared" si="2"/>
        <v>1</v>
      </c>
      <c r="BK18" s="213" t="str">
        <f t="shared" si="3"/>
        <v xml:space="preserve">Propiciar la mejora de los ecosistemas y la no afectación de los mismos, mediante la restauración y conservación de los recursos naturales en el área protegida a través de obras y actividades implementadas </v>
      </c>
    </row>
    <row r="19" spans="1:63" s="172" customFormat="1" x14ac:dyDescent="0.25">
      <c r="A19" s="159" t="s">
        <v>47</v>
      </c>
      <c r="B19" s="160">
        <v>6433</v>
      </c>
      <c r="C19" s="161">
        <v>10</v>
      </c>
      <c r="D19" s="160" t="s">
        <v>48</v>
      </c>
      <c r="E19" s="162">
        <v>42</v>
      </c>
      <c r="F19" s="162" t="s">
        <v>131</v>
      </c>
      <c r="G19" s="163">
        <v>236</v>
      </c>
      <c r="H19" s="160" t="s">
        <v>131</v>
      </c>
      <c r="I19" s="162">
        <v>324</v>
      </c>
      <c r="J19" s="160" t="s">
        <v>132</v>
      </c>
      <c r="K19" s="164">
        <v>2</v>
      </c>
      <c r="L19" s="165" t="s">
        <v>163</v>
      </c>
      <c r="M19" s="165" t="s">
        <v>84</v>
      </c>
      <c r="N19" s="166" t="s">
        <v>163</v>
      </c>
      <c r="O19" s="166" t="s">
        <v>164</v>
      </c>
      <c r="P19" s="166" t="s">
        <v>165</v>
      </c>
      <c r="Q19" s="166" t="s">
        <v>166</v>
      </c>
      <c r="R19" s="166" t="s">
        <v>57</v>
      </c>
      <c r="S19" s="160">
        <v>7836</v>
      </c>
      <c r="T19" s="166" t="s">
        <v>167</v>
      </c>
      <c r="U19" s="166" t="s">
        <v>168</v>
      </c>
      <c r="V19" s="166" t="s">
        <v>169</v>
      </c>
      <c r="W19" s="166" t="s">
        <v>170</v>
      </c>
      <c r="X19" s="166">
        <v>36</v>
      </c>
      <c r="Y19" s="165">
        <v>0</v>
      </c>
      <c r="Z19" s="165" t="s">
        <v>82</v>
      </c>
      <c r="AA19" s="165" t="s">
        <v>83</v>
      </c>
      <c r="AB19" s="165" t="s">
        <v>64</v>
      </c>
      <c r="AC19" s="167">
        <v>0</v>
      </c>
      <c r="AD19" s="165">
        <v>59.99</v>
      </c>
      <c r="AE19" s="167">
        <v>60</v>
      </c>
      <c r="AF19" s="165">
        <v>79.989999999999995</v>
      </c>
      <c r="AG19" s="167">
        <v>80</v>
      </c>
      <c r="AH19" s="167">
        <v>130</v>
      </c>
      <c r="AI19" s="165">
        <v>3</v>
      </c>
      <c r="AJ19" s="165">
        <v>4</v>
      </c>
      <c r="AK19" s="165">
        <v>5</v>
      </c>
      <c r="AL19" s="165">
        <v>4</v>
      </c>
      <c r="AM19" s="165">
        <v>3</v>
      </c>
      <c r="AN19" s="165">
        <v>3</v>
      </c>
      <c r="AO19" s="165">
        <v>3</v>
      </c>
      <c r="AP19" s="165">
        <v>3</v>
      </c>
      <c r="AQ19" s="165">
        <v>2</v>
      </c>
      <c r="AR19" s="165">
        <v>2</v>
      </c>
      <c r="AS19" s="21">
        <v>2</v>
      </c>
      <c r="AT19" s="21">
        <v>2</v>
      </c>
      <c r="AU19" s="168">
        <v>36</v>
      </c>
      <c r="AV19" s="160">
        <v>3</v>
      </c>
      <c r="AW19" s="160">
        <v>4</v>
      </c>
      <c r="AX19" s="160">
        <v>5</v>
      </c>
      <c r="AY19" s="160">
        <v>4</v>
      </c>
      <c r="AZ19" s="160">
        <v>3</v>
      </c>
      <c r="BA19" s="160">
        <v>3</v>
      </c>
      <c r="BB19" s="160">
        <v>3</v>
      </c>
      <c r="BC19" s="160">
        <v>3</v>
      </c>
      <c r="BD19" s="160">
        <v>2</v>
      </c>
      <c r="BE19" s="160">
        <v>2</v>
      </c>
      <c r="BF19" s="160">
        <v>2</v>
      </c>
      <c r="BG19" s="218">
        <v>2</v>
      </c>
      <c r="BH19" s="169">
        <f t="shared" si="0"/>
        <v>36</v>
      </c>
      <c r="BI19" s="170">
        <f>+AU19-BH19</f>
        <v>0</v>
      </c>
      <c r="BJ19" s="171">
        <f t="shared" si="2"/>
        <v>1</v>
      </c>
      <c r="BK19" s="172" t="str">
        <f t="shared" si="3"/>
        <v>Coordinar la protección y vigilancia de los recursos naturales del área natural protegida de manera permanente, mediante acciones y actividades implementadas.</v>
      </c>
    </row>
    <row r="20" spans="1:63" s="199" customFormat="1" x14ac:dyDescent="0.25">
      <c r="A20" s="187" t="s">
        <v>47</v>
      </c>
      <c r="B20" s="188">
        <v>6443</v>
      </c>
      <c r="C20" s="189">
        <v>10</v>
      </c>
      <c r="D20" s="188" t="s">
        <v>48</v>
      </c>
      <c r="E20" s="190">
        <v>42</v>
      </c>
      <c r="F20" s="190" t="s">
        <v>131</v>
      </c>
      <c r="G20" s="191">
        <v>236</v>
      </c>
      <c r="H20" s="188" t="s">
        <v>131</v>
      </c>
      <c r="I20" s="190">
        <v>324</v>
      </c>
      <c r="J20" s="188" t="s">
        <v>132</v>
      </c>
      <c r="K20" s="192">
        <v>3</v>
      </c>
      <c r="L20" s="193" t="s">
        <v>171</v>
      </c>
      <c r="M20" s="193" t="s">
        <v>84</v>
      </c>
      <c r="N20" s="193" t="s">
        <v>171</v>
      </c>
      <c r="O20" s="193" t="s">
        <v>967</v>
      </c>
      <c r="P20" s="193" t="s">
        <v>172</v>
      </c>
      <c r="Q20" s="193" t="s">
        <v>173</v>
      </c>
      <c r="R20" s="193" t="s">
        <v>57</v>
      </c>
      <c r="S20" s="188">
        <v>7854</v>
      </c>
      <c r="T20" s="193" t="s">
        <v>174</v>
      </c>
      <c r="U20" s="188" t="s">
        <v>174</v>
      </c>
      <c r="V20" s="193" t="s">
        <v>175</v>
      </c>
      <c r="W20" s="193" t="s">
        <v>149</v>
      </c>
      <c r="X20" s="193">
        <v>80</v>
      </c>
      <c r="Y20" s="193">
        <v>0</v>
      </c>
      <c r="Z20" s="193" t="s">
        <v>62</v>
      </c>
      <c r="AA20" s="193" t="s">
        <v>150</v>
      </c>
      <c r="AB20" s="193" t="s">
        <v>64</v>
      </c>
      <c r="AC20" s="194">
        <v>0</v>
      </c>
      <c r="AD20" s="193">
        <v>59.99</v>
      </c>
      <c r="AE20" s="194">
        <v>60</v>
      </c>
      <c r="AF20" s="193">
        <v>79.989999999999995</v>
      </c>
      <c r="AG20" s="194">
        <v>80</v>
      </c>
      <c r="AH20" s="194">
        <v>130</v>
      </c>
      <c r="AI20" s="193">
        <v>0</v>
      </c>
      <c r="AJ20" s="193">
        <v>0</v>
      </c>
      <c r="AK20" s="193">
        <v>80</v>
      </c>
      <c r="AL20" s="193">
        <v>0</v>
      </c>
      <c r="AM20" s="193">
        <v>0</v>
      </c>
      <c r="AN20" s="193">
        <v>0</v>
      </c>
      <c r="AO20" s="193">
        <v>0</v>
      </c>
      <c r="AP20" s="193">
        <v>0</v>
      </c>
      <c r="AQ20" s="193">
        <v>0</v>
      </c>
      <c r="AR20" s="193">
        <v>0</v>
      </c>
      <c r="AS20" s="21">
        <v>0</v>
      </c>
      <c r="AT20" s="21">
        <v>0</v>
      </c>
      <c r="AU20" s="195">
        <v>80</v>
      </c>
      <c r="AV20" s="188">
        <v>0</v>
      </c>
      <c r="AW20" s="188">
        <v>0</v>
      </c>
      <c r="AX20" s="188">
        <v>80</v>
      </c>
      <c r="AY20" s="188">
        <v>0</v>
      </c>
      <c r="AZ20" s="188">
        <v>0</v>
      </c>
      <c r="BA20" s="188">
        <v>0</v>
      </c>
      <c r="BB20" s="188">
        <v>0</v>
      </c>
      <c r="BC20" s="188">
        <v>0</v>
      </c>
      <c r="BD20" s="188">
        <v>0</v>
      </c>
      <c r="BE20" s="188">
        <v>0</v>
      </c>
      <c r="BF20" s="188">
        <v>0</v>
      </c>
      <c r="BG20" s="219">
        <v>0</v>
      </c>
      <c r="BH20" s="196">
        <f>SUBTOTAL(9,AV20:BG20)</f>
        <v>80</v>
      </c>
      <c r="BI20" s="197">
        <f>BH20-AU20</f>
        <v>0</v>
      </c>
      <c r="BJ20" s="198">
        <f t="shared" si="2"/>
        <v>1</v>
      </c>
      <c r="BK20" s="199" t="str">
        <f t="shared" si="3"/>
        <v>Fomentar proyectos productivos al interior del área natural protegida, compatibles con la conservación de los recursos naturales y el desarrollo comunitario mediante apoyos implementados</v>
      </c>
    </row>
    <row r="21" spans="1:63" s="185" customFormat="1" x14ac:dyDescent="0.25">
      <c r="A21" s="173" t="s">
        <v>47</v>
      </c>
      <c r="B21" s="174">
        <v>6452</v>
      </c>
      <c r="C21" s="175">
        <v>10</v>
      </c>
      <c r="D21" s="174" t="s">
        <v>48</v>
      </c>
      <c r="E21" s="176">
        <v>42</v>
      </c>
      <c r="F21" s="176" t="s">
        <v>131</v>
      </c>
      <c r="G21" s="177">
        <v>236</v>
      </c>
      <c r="H21" s="174" t="s">
        <v>131</v>
      </c>
      <c r="I21" s="176">
        <v>324</v>
      </c>
      <c r="J21" s="174" t="s">
        <v>132</v>
      </c>
      <c r="K21" s="178">
        <v>5</v>
      </c>
      <c r="L21" s="179" t="s">
        <v>944</v>
      </c>
      <c r="M21" s="179" t="s">
        <v>84</v>
      </c>
      <c r="N21" s="179" t="s">
        <v>948</v>
      </c>
      <c r="O21" s="179" t="s">
        <v>176</v>
      </c>
      <c r="P21" s="179" t="s">
        <v>950</v>
      </c>
      <c r="Q21" s="179" t="s">
        <v>177</v>
      </c>
      <c r="R21" s="179" t="s">
        <v>57</v>
      </c>
      <c r="S21" s="174">
        <v>7874</v>
      </c>
      <c r="T21" s="174" t="s">
        <v>951</v>
      </c>
      <c r="U21" s="174" t="s">
        <v>952</v>
      </c>
      <c r="V21" s="174" t="s">
        <v>953</v>
      </c>
      <c r="W21" s="174" t="s">
        <v>954</v>
      </c>
      <c r="X21" s="179">
        <v>50</v>
      </c>
      <c r="Y21" s="179">
        <v>0</v>
      </c>
      <c r="Z21" s="179" t="s">
        <v>82</v>
      </c>
      <c r="AA21" s="179" t="s">
        <v>83</v>
      </c>
      <c r="AB21" s="179" t="s">
        <v>64</v>
      </c>
      <c r="AC21" s="180">
        <v>0</v>
      </c>
      <c r="AD21" s="179">
        <v>59.99</v>
      </c>
      <c r="AE21" s="180">
        <v>60</v>
      </c>
      <c r="AF21" s="179">
        <v>79.989999999999995</v>
      </c>
      <c r="AG21" s="180">
        <v>80</v>
      </c>
      <c r="AH21" s="180">
        <v>130</v>
      </c>
      <c r="AI21" s="179">
        <v>2</v>
      </c>
      <c r="AJ21" s="179">
        <v>4</v>
      </c>
      <c r="AK21" s="179">
        <v>5</v>
      </c>
      <c r="AL21" s="179">
        <v>3</v>
      </c>
      <c r="AM21" s="179">
        <v>3</v>
      </c>
      <c r="AN21" s="179">
        <v>7</v>
      </c>
      <c r="AO21" s="179">
        <v>5</v>
      </c>
      <c r="AP21" s="179">
        <v>3</v>
      </c>
      <c r="AQ21" s="179">
        <v>7</v>
      </c>
      <c r="AR21" s="179">
        <v>6</v>
      </c>
      <c r="AS21" s="21">
        <v>3</v>
      </c>
      <c r="AT21" s="21">
        <v>2</v>
      </c>
      <c r="AU21" s="181">
        <v>50</v>
      </c>
      <c r="AV21" s="174">
        <v>2</v>
      </c>
      <c r="AW21" s="174">
        <v>4</v>
      </c>
      <c r="AX21" s="174">
        <v>5</v>
      </c>
      <c r="AY21" s="174">
        <v>3</v>
      </c>
      <c r="AZ21" s="174">
        <v>3</v>
      </c>
      <c r="BA21" s="174">
        <v>7</v>
      </c>
      <c r="BB21" s="174">
        <v>5</v>
      </c>
      <c r="BC21" s="174">
        <v>3</v>
      </c>
      <c r="BD21" s="174">
        <v>7</v>
      </c>
      <c r="BE21" s="174">
        <v>6</v>
      </c>
      <c r="BF21" s="174">
        <v>3</v>
      </c>
      <c r="BG21" s="217">
        <v>2</v>
      </c>
      <c r="BH21" s="182">
        <f t="shared" si="0"/>
        <v>50</v>
      </c>
      <c r="BI21" s="183">
        <f>BH21-AU21</f>
        <v>0</v>
      </c>
      <c r="BJ21" s="184">
        <f t="shared" si="2"/>
        <v>1</v>
      </c>
      <c r="BK21" s="185" t="str">
        <f t="shared" si="3"/>
        <v>Fomentar y divulgar  la cultura ambiental, el conocimiento científico, así como la participación social para la conservación del capital natural del Área Natural Protegida, mediante  acciones y actividades implementadas.</v>
      </c>
    </row>
    <row r="22" spans="1:63" s="172" customFormat="1" x14ac:dyDescent="0.25">
      <c r="A22" s="159" t="s">
        <v>47</v>
      </c>
      <c r="B22" s="160">
        <v>6983</v>
      </c>
      <c r="C22" s="161">
        <v>10</v>
      </c>
      <c r="D22" s="160" t="s">
        <v>48</v>
      </c>
      <c r="E22" s="162">
        <v>42</v>
      </c>
      <c r="F22" s="162" t="s">
        <v>131</v>
      </c>
      <c r="G22" s="163">
        <v>236</v>
      </c>
      <c r="H22" s="160" t="s">
        <v>131</v>
      </c>
      <c r="I22" s="162">
        <v>324</v>
      </c>
      <c r="J22" s="160" t="s">
        <v>132</v>
      </c>
      <c r="K22" s="164">
        <v>2</v>
      </c>
      <c r="L22" s="166" t="s">
        <v>163</v>
      </c>
      <c r="M22" s="165" t="s">
        <v>74</v>
      </c>
      <c r="N22" s="165" t="s">
        <v>178</v>
      </c>
      <c r="O22" s="165" t="s">
        <v>179</v>
      </c>
      <c r="P22" s="165" t="s">
        <v>165</v>
      </c>
      <c r="Q22" s="165" t="s">
        <v>166</v>
      </c>
      <c r="R22" s="165" t="s">
        <v>57</v>
      </c>
      <c r="S22" s="160">
        <v>7940</v>
      </c>
      <c r="T22" s="166" t="s">
        <v>180</v>
      </c>
      <c r="U22" s="166" t="s">
        <v>181</v>
      </c>
      <c r="V22" s="166" t="s">
        <v>182</v>
      </c>
      <c r="W22" s="166" t="s">
        <v>183</v>
      </c>
      <c r="X22" s="166">
        <v>2080</v>
      </c>
      <c r="Y22" s="165">
        <v>0</v>
      </c>
      <c r="Z22" s="165" t="s">
        <v>82</v>
      </c>
      <c r="AA22" s="165" t="s">
        <v>150</v>
      </c>
      <c r="AB22" s="165" t="s">
        <v>64</v>
      </c>
      <c r="AC22" s="167">
        <v>0</v>
      </c>
      <c r="AD22" s="165">
        <v>59.99</v>
      </c>
      <c r="AE22" s="167">
        <v>60</v>
      </c>
      <c r="AF22" s="165">
        <v>79.989999999999995</v>
      </c>
      <c r="AG22" s="167">
        <v>80</v>
      </c>
      <c r="AH22" s="167">
        <v>130</v>
      </c>
      <c r="AI22" s="165">
        <v>183</v>
      </c>
      <c r="AJ22" s="165">
        <v>185</v>
      </c>
      <c r="AK22" s="165">
        <v>152</v>
      </c>
      <c r="AL22" s="165">
        <v>100</v>
      </c>
      <c r="AM22" s="165">
        <v>98</v>
      </c>
      <c r="AN22" s="165">
        <v>114</v>
      </c>
      <c r="AO22" s="165">
        <v>215</v>
      </c>
      <c r="AP22" s="165">
        <v>216</v>
      </c>
      <c r="AQ22" s="165">
        <v>219</v>
      </c>
      <c r="AR22" s="165">
        <v>198</v>
      </c>
      <c r="AS22" s="21">
        <v>203</v>
      </c>
      <c r="AT22" s="157">
        <v>197</v>
      </c>
      <c r="AU22" s="168">
        <v>2080</v>
      </c>
      <c r="AV22" s="160">
        <v>183</v>
      </c>
      <c r="AW22" s="160">
        <v>185</v>
      </c>
      <c r="AX22" s="160">
        <v>152</v>
      </c>
      <c r="AY22" s="160">
        <v>100</v>
      </c>
      <c r="AZ22" s="160">
        <v>98</v>
      </c>
      <c r="BA22" s="160">
        <v>114</v>
      </c>
      <c r="BB22" s="160">
        <v>215</v>
      </c>
      <c r="BC22" s="160">
        <v>216</v>
      </c>
      <c r="BD22" s="160">
        <v>219</v>
      </c>
      <c r="BE22" s="160">
        <v>198</v>
      </c>
      <c r="BF22" s="160">
        <v>203</v>
      </c>
      <c r="BG22" s="218">
        <v>197</v>
      </c>
      <c r="BH22" s="169">
        <f t="shared" si="0"/>
        <v>2080</v>
      </c>
      <c r="BI22" s="170">
        <f>+AU22-BH22</f>
        <v>0</v>
      </c>
      <c r="BJ22" s="171">
        <f t="shared" si="2"/>
        <v>1</v>
      </c>
      <c r="BK22" s="172" t="str">
        <f t="shared" si="3"/>
        <v>Coordinar la protección y vigilancia de los recursos naturales del área natural protegida de manera permanente, mediante acciones y actividades implementadas.</v>
      </c>
    </row>
    <row r="23" spans="1:63" s="199" customFormat="1" x14ac:dyDescent="0.25">
      <c r="A23" s="187" t="s">
        <v>47</v>
      </c>
      <c r="B23" s="188">
        <v>6998</v>
      </c>
      <c r="C23" s="189">
        <v>10</v>
      </c>
      <c r="D23" s="188" t="s">
        <v>48</v>
      </c>
      <c r="E23" s="190">
        <v>42</v>
      </c>
      <c r="F23" s="190" t="s">
        <v>131</v>
      </c>
      <c r="G23" s="191">
        <v>236</v>
      </c>
      <c r="H23" s="188" t="s">
        <v>131</v>
      </c>
      <c r="I23" s="190">
        <v>324</v>
      </c>
      <c r="J23" s="188" t="s">
        <v>132</v>
      </c>
      <c r="K23" s="192">
        <v>3</v>
      </c>
      <c r="L23" s="193" t="s">
        <v>171</v>
      </c>
      <c r="M23" s="193" t="s">
        <v>74</v>
      </c>
      <c r="N23" s="193" t="s">
        <v>184</v>
      </c>
      <c r="O23" s="193" t="s">
        <v>185</v>
      </c>
      <c r="P23" s="193" t="s">
        <v>186</v>
      </c>
      <c r="Q23" s="193" t="s">
        <v>187</v>
      </c>
      <c r="R23" s="193" t="s">
        <v>57</v>
      </c>
      <c r="S23" s="188">
        <v>7858</v>
      </c>
      <c r="T23" s="193" t="s">
        <v>188</v>
      </c>
      <c r="U23" s="188" t="s">
        <v>174</v>
      </c>
      <c r="V23" s="193" t="s">
        <v>189</v>
      </c>
      <c r="W23" s="193" t="s">
        <v>149</v>
      </c>
      <c r="X23" s="193">
        <v>100</v>
      </c>
      <c r="Y23" s="193">
        <v>0</v>
      </c>
      <c r="Z23" s="193" t="s">
        <v>62</v>
      </c>
      <c r="AA23" s="193" t="s">
        <v>150</v>
      </c>
      <c r="AB23" s="193" t="s">
        <v>64</v>
      </c>
      <c r="AC23" s="194">
        <v>0</v>
      </c>
      <c r="AD23" s="193">
        <v>59.99</v>
      </c>
      <c r="AE23" s="194">
        <v>60</v>
      </c>
      <c r="AF23" s="193">
        <v>79.989999999999995</v>
      </c>
      <c r="AG23" s="194">
        <v>80</v>
      </c>
      <c r="AH23" s="194">
        <v>130</v>
      </c>
      <c r="AI23" s="200">
        <v>0</v>
      </c>
      <c r="AJ23" s="200">
        <v>0</v>
      </c>
      <c r="AK23" s="200">
        <v>10</v>
      </c>
      <c r="AL23" s="200">
        <v>0</v>
      </c>
      <c r="AM23" s="200">
        <v>20</v>
      </c>
      <c r="AN23" s="200">
        <v>0</v>
      </c>
      <c r="AO23" s="200">
        <v>20</v>
      </c>
      <c r="AP23" s="200">
        <v>0</v>
      </c>
      <c r="AQ23" s="200">
        <v>20</v>
      </c>
      <c r="AR23" s="200">
        <v>0</v>
      </c>
      <c r="AS23" s="28">
        <v>30</v>
      </c>
      <c r="AT23" s="28">
        <v>0</v>
      </c>
      <c r="AU23" s="195">
        <v>100</v>
      </c>
      <c r="AV23" s="188">
        <v>0</v>
      </c>
      <c r="AW23" s="188">
        <v>0</v>
      </c>
      <c r="AX23" s="188">
        <v>10</v>
      </c>
      <c r="AY23" s="188">
        <v>0</v>
      </c>
      <c r="AZ23" s="188">
        <v>20</v>
      </c>
      <c r="BA23" s="188">
        <v>0</v>
      </c>
      <c r="BB23" s="188">
        <v>20</v>
      </c>
      <c r="BC23" s="188">
        <v>0</v>
      </c>
      <c r="BD23" s="188">
        <v>15</v>
      </c>
      <c r="BE23" s="188">
        <v>0</v>
      </c>
      <c r="BF23" s="188">
        <v>35</v>
      </c>
      <c r="BG23" s="219">
        <v>0</v>
      </c>
      <c r="BH23" s="196">
        <f t="shared" si="0"/>
        <v>100</v>
      </c>
      <c r="BI23" s="197">
        <f t="shared" ref="BI23:BI54" si="4">BH23-AU23</f>
        <v>0</v>
      </c>
      <c r="BJ23" s="198">
        <f t="shared" si="2"/>
        <v>1</v>
      </c>
      <c r="BK23" s="199" t="str">
        <f t="shared" si="3"/>
        <v>Fomentar proyectos productivos al interior del área natural protegida, compatibles con la conservación de los recursos naturales y el desarrollo comunitario mediante apoyos implementados</v>
      </c>
    </row>
    <row r="24" spans="1:63" s="185" customFormat="1" x14ac:dyDescent="0.25">
      <c r="A24" s="173" t="s">
        <v>47</v>
      </c>
      <c r="B24" s="174">
        <v>7009</v>
      </c>
      <c r="C24" s="175">
        <v>10</v>
      </c>
      <c r="D24" s="174" t="s">
        <v>48</v>
      </c>
      <c r="E24" s="176">
        <v>42</v>
      </c>
      <c r="F24" s="176" t="s">
        <v>131</v>
      </c>
      <c r="G24" s="177">
        <v>236</v>
      </c>
      <c r="H24" s="174" t="s">
        <v>131</v>
      </c>
      <c r="I24" s="176">
        <v>324</v>
      </c>
      <c r="J24" s="174" t="s">
        <v>132</v>
      </c>
      <c r="K24" s="178">
        <v>5</v>
      </c>
      <c r="L24" s="179" t="s">
        <v>945</v>
      </c>
      <c r="M24" s="179" t="s">
        <v>74</v>
      </c>
      <c r="N24" s="179" t="s">
        <v>949</v>
      </c>
      <c r="O24" s="179" t="s">
        <v>190</v>
      </c>
      <c r="P24" s="179" t="s">
        <v>950</v>
      </c>
      <c r="Q24" s="179" t="s">
        <v>177</v>
      </c>
      <c r="R24" s="179" t="s">
        <v>57</v>
      </c>
      <c r="S24" s="174">
        <v>7977</v>
      </c>
      <c r="T24" s="174" t="s">
        <v>191</v>
      </c>
      <c r="U24" s="174" t="s">
        <v>192</v>
      </c>
      <c r="V24" s="186" t="s">
        <v>193</v>
      </c>
      <c r="W24" s="186" t="s">
        <v>194</v>
      </c>
      <c r="X24" s="186">
        <v>35</v>
      </c>
      <c r="Y24" s="179">
        <v>0</v>
      </c>
      <c r="Z24" s="179" t="s">
        <v>82</v>
      </c>
      <c r="AA24" s="179" t="s">
        <v>83</v>
      </c>
      <c r="AB24" s="179" t="s">
        <v>64</v>
      </c>
      <c r="AC24" s="180">
        <v>0</v>
      </c>
      <c r="AD24" s="179">
        <v>59.99</v>
      </c>
      <c r="AE24" s="180">
        <v>60</v>
      </c>
      <c r="AF24" s="179">
        <v>79.989999999999995</v>
      </c>
      <c r="AG24" s="180">
        <v>80</v>
      </c>
      <c r="AH24" s="180">
        <v>130</v>
      </c>
      <c r="AI24" s="179">
        <v>2</v>
      </c>
      <c r="AJ24" s="179">
        <v>4</v>
      </c>
      <c r="AK24" s="179">
        <v>4</v>
      </c>
      <c r="AL24" s="179">
        <v>2</v>
      </c>
      <c r="AM24" s="179">
        <v>3</v>
      </c>
      <c r="AN24" s="179">
        <v>4</v>
      </c>
      <c r="AO24" s="179">
        <v>2</v>
      </c>
      <c r="AP24" s="179">
        <v>2</v>
      </c>
      <c r="AQ24" s="179">
        <v>4</v>
      </c>
      <c r="AR24" s="179">
        <v>4</v>
      </c>
      <c r="AS24" s="21">
        <v>2</v>
      </c>
      <c r="AT24" s="21">
        <v>2</v>
      </c>
      <c r="AU24" s="181">
        <v>35</v>
      </c>
      <c r="AV24" s="174">
        <v>2</v>
      </c>
      <c r="AW24" s="174">
        <v>4</v>
      </c>
      <c r="AX24" s="174">
        <v>4</v>
      </c>
      <c r="AY24" s="174">
        <v>2</v>
      </c>
      <c r="AZ24" s="174">
        <v>3</v>
      </c>
      <c r="BA24" s="174">
        <v>4</v>
      </c>
      <c r="BB24" s="174">
        <v>3</v>
      </c>
      <c r="BC24" s="174">
        <v>2</v>
      </c>
      <c r="BD24" s="174">
        <v>4</v>
      </c>
      <c r="BE24" s="174">
        <v>4</v>
      </c>
      <c r="BF24" s="174">
        <v>4</v>
      </c>
      <c r="BG24" s="217">
        <v>2</v>
      </c>
      <c r="BH24" s="182">
        <f t="shared" si="0"/>
        <v>38</v>
      </c>
      <c r="BI24" s="183">
        <f t="shared" si="4"/>
        <v>3</v>
      </c>
      <c r="BJ24" s="184">
        <f t="shared" si="2"/>
        <v>1.0857142857142856</v>
      </c>
      <c r="BK24" s="185" t="str">
        <f t="shared" si="3"/>
        <v>Fomentar y divulgar  la cultura ambiental, el conocimiento científico, así como la participación social para la conservación del capital natural del Área Natural Protegida,  mediante  acciones y actividades implementadas.</v>
      </c>
    </row>
    <row r="25" spans="1:63" s="213" customFormat="1" x14ac:dyDescent="0.25">
      <c r="A25" s="201" t="s">
        <v>47</v>
      </c>
      <c r="B25" s="202">
        <v>7020</v>
      </c>
      <c r="C25" s="203">
        <v>10</v>
      </c>
      <c r="D25" s="202" t="s">
        <v>48</v>
      </c>
      <c r="E25" s="204">
        <v>42</v>
      </c>
      <c r="F25" s="204" t="s">
        <v>131</v>
      </c>
      <c r="G25" s="205">
        <v>236</v>
      </c>
      <c r="H25" s="202" t="s">
        <v>131</v>
      </c>
      <c r="I25" s="204">
        <v>324</v>
      </c>
      <c r="J25" s="202" t="s">
        <v>132</v>
      </c>
      <c r="K25" s="206">
        <v>1</v>
      </c>
      <c r="L25" s="207" t="s">
        <v>157</v>
      </c>
      <c r="M25" s="207" t="s">
        <v>74</v>
      </c>
      <c r="N25" s="207" t="s">
        <v>947</v>
      </c>
      <c r="O25" s="207" t="s">
        <v>195</v>
      </c>
      <c r="P25" s="207" t="s">
        <v>196</v>
      </c>
      <c r="Q25" s="207" t="s">
        <v>160</v>
      </c>
      <c r="R25" s="207" t="s">
        <v>57</v>
      </c>
      <c r="S25" s="202">
        <v>7847</v>
      </c>
      <c r="T25" s="214" t="s">
        <v>197</v>
      </c>
      <c r="U25" s="214" t="s">
        <v>197</v>
      </c>
      <c r="V25" s="214" t="s">
        <v>198</v>
      </c>
      <c r="W25" s="214" t="s">
        <v>162</v>
      </c>
      <c r="X25" s="214">
        <v>120</v>
      </c>
      <c r="Y25" s="207">
        <v>80</v>
      </c>
      <c r="Z25" s="207" t="s">
        <v>82</v>
      </c>
      <c r="AA25" s="207" t="s">
        <v>83</v>
      </c>
      <c r="AB25" s="207" t="s">
        <v>64</v>
      </c>
      <c r="AC25" s="208">
        <v>0</v>
      </c>
      <c r="AD25" s="207">
        <v>59.99</v>
      </c>
      <c r="AE25" s="208">
        <v>60</v>
      </c>
      <c r="AF25" s="207">
        <v>79.989999999999995</v>
      </c>
      <c r="AG25" s="208">
        <v>80</v>
      </c>
      <c r="AH25" s="208">
        <v>130</v>
      </c>
      <c r="AI25" s="207">
        <v>20</v>
      </c>
      <c r="AJ25" s="207">
        <v>40</v>
      </c>
      <c r="AK25" s="207">
        <v>20</v>
      </c>
      <c r="AL25" s="207">
        <v>20</v>
      </c>
      <c r="AM25" s="207">
        <v>20</v>
      </c>
      <c r="AN25" s="207">
        <v>0</v>
      </c>
      <c r="AO25" s="207">
        <v>0</v>
      </c>
      <c r="AP25" s="207">
        <v>0</v>
      </c>
      <c r="AQ25" s="207">
        <v>0</v>
      </c>
      <c r="AR25" s="207">
        <v>0</v>
      </c>
      <c r="AS25" s="207">
        <v>0</v>
      </c>
      <c r="AT25" s="215">
        <v>0</v>
      </c>
      <c r="AU25" s="209">
        <v>120</v>
      </c>
      <c r="AV25" s="202">
        <v>20</v>
      </c>
      <c r="AW25" s="202">
        <v>40</v>
      </c>
      <c r="AX25" s="202">
        <v>20</v>
      </c>
      <c r="AY25" s="202">
        <v>20</v>
      </c>
      <c r="AZ25" s="202">
        <v>20</v>
      </c>
      <c r="BA25" s="202">
        <v>0</v>
      </c>
      <c r="BB25" s="202">
        <v>0</v>
      </c>
      <c r="BC25" s="202">
        <v>0</v>
      </c>
      <c r="BD25" s="202">
        <v>0</v>
      </c>
      <c r="BE25" s="202"/>
      <c r="BF25" s="202">
        <v>0</v>
      </c>
      <c r="BG25" s="216">
        <v>0</v>
      </c>
      <c r="BH25" s="210">
        <f t="shared" si="0"/>
        <v>120</v>
      </c>
      <c r="BI25" s="211">
        <f t="shared" si="4"/>
        <v>0</v>
      </c>
      <c r="BJ25" s="212">
        <f t="shared" si="2"/>
        <v>1</v>
      </c>
      <c r="BK25" s="213" t="str">
        <f t="shared" si="3"/>
        <v xml:space="preserve">Propiciar la mejora de los ecosistemas y la no afectación de los mismos, mediante la restauración y conservación de los recursos naturales en el área protegida a través de obras y actividades implementadas </v>
      </c>
    </row>
    <row r="26" spans="1:63" hidden="1" x14ac:dyDescent="0.25">
      <c r="A26" s="14" t="s">
        <v>47</v>
      </c>
      <c r="B26" s="15">
        <v>6875</v>
      </c>
      <c r="C26" s="16">
        <v>10</v>
      </c>
      <c r="D26" s="15" t="s">
        <v>48</v>
      </c>
      <c r="E26" s="17">
        <v>0</v>
      </c>
      <c r="F26" s="17" t="s">
        <v>48</v>
      </c>
      <c r="G26" s="18">
        <v>231</v>
      </c>
      <c r="H26" s="72" t="s">
        <v>199</v>
      </c>
      <c r="I26" s="17">
        <v>330</v>
      </c>
      <c r="J26" s="15" t="s">
        <v>200</v>
      </c>
      <c r="K26" s="63" t="s">
        <v>51</v>
      </c>
      <c r="L26" s="47" t="s">
        <v>51</v>
      </c>
      <c r="M26" s="47" t="s">
        <v>52</v>
      </c>
      <c r="N26" s="47" t="s">
        <v>201</v>
      </c>
      <c r="O26" s="47" t="s">
        <v>202</v>
      </c>
      <c r="P26" s="47" t="s">
        <v>203</v>
      </c>
      <c r="Q26" s="19" t="s">
        <v>204</v>
      </c>
      <c r="R26" s="19" t="s">
        <v>94</v>
      </c>
      <c r="S26" s="20">
        <v>8510</v>
      </c>
      <c r="T26" s="47" t="s">
        <v>205</v>
      </c>
      <c r="U26" s="48" t="s">
        <v>206</v>
      </c>
      <c r="V26" s="47" t="s">
        <v>207</v>
      </c>
      <c r="W26" s="47" t="s">
        <v>149</v>
      </c>
      <c r="X26" s="47">
        <v>100</v>
      </c>
      <c r="Y26" s="22">
        <v>0</v>
      </c>
      <c r="Z26" s="22" t="s">
        <v>62</v>
      </c>
      <c r="AA26" s="22" t="s">
        <v>72</v>
      </c>
      <c r="AB26" s="22" t="s">
        <v>64</v>
      </c>
      <c r="AC26" s="23">
        <v>0</v>
      </c>
      <c r="AD26" s="22">
        <v>60</v>
      </c>
      <c r="AE26" s="23">
        <v>60.01</v>
      </c>
      <c r="AF26" s="22">
        <v>80</v>
      </c>
      <c r="AG26" s="23">
        <v>80.010000000000005</v>
      </c>
      <c r="AH26" s="23">
        <v>130</v>
      </c>
      <c r="AI26" s="22">
        <v>8.33</v>
      </c>
      <c r="AJ26" s="22">
        <v>8.33</v>
      </c>
      <c r="AK26" s="22">
        <v>8.33</v>
      </c>
      <c r="AL26" s="22">
        <v>8.33</v>
      </c>
      <c r="AM26" s="22">
        <v>8.33</v>
      </c>
      <c r="AN26" s="22">
        <v>8.33</v>
      </c>
      <c r="AO26" s="22">
        <v>8.33</v>
      </c>
      <c r="AP26" s="22">
        <v>8.33</v>
      </c>
      <c r="AQ26" s="22">
        <v>8.34</v>
      </c>
      <c r="AR26" s="22">
        <v>8.34</v>
      </c>
      <c r="AS26" s="22">
        <v>8.34</v>
      </c>
      <c r="AT26" s="22">
        <v>8.34</v>
      </c>
      <c r="AU26" s="24">
        <v>100</v>
      </c>
      <c r="AV26" s="25">
        <v>8.33</v>
      </c>
      <c r="AW26" s="25">
        <v>8.33</v>
      </c>
      <c r="AX26" s="25">
        <v>8.33</v>
      </c>
      <c r="AY26" s="73">
        <v>8.33</v>
      </c>
      <c r="AZ26" s="73">
        <v>8.33</v>
      </c>
      <c r="BA26" s="73">
        <v>8.33</v>
      </c>
      <c r="BB26" s="25"/>
      <c r="BC26" s="25"/>
      <c r="BD26" s="25"/>
      <c r="BE26" s="25"/>
      <c r="BF26" s="25"/>
      <c r="BG26" s="76"/>
      <c r="BH26" s="84">
        <f t="shared" si="0"/>
        <v>0</v>
      </c>
      <c r="BI26" s="71">
        <f t="shared" si="4"/>
        <v>-100</v>
      </c>
      <c r="BJ26" s="89">
        <f t="shared" si="2"/>
        <v>0</v>
      </c>
    </row>
    <row r="27" spans="1:63" hidden="1" x14ac:dyDescent="0.25">
      <c r="A27" s="14" t="s">
        <v>47</v>
      </c>
      <c r="B27" s="15">
        <v>7617</v>
      </c>
      <c r="C27" s="16">
        <v>10</v>
      </c>
      <c r="D27" s="15" t="s">
        <v>48</v>
      </c>
      <c r="E27" s="17">
        <v>0</v>
      </c>
      <c r="F27" s="17" t="s">
        <v>48</v>
      </c>
      <c r="G27" s="18">
        <v>231</v>
      </c>
      <c r="H27" s="15" t="s">
        <v>199</v>
      </c>
      <c r="I27" s="17">
        <v>330</v>
      </c>
      <c r="J27" s="15" t="s">
        <v>200</v>
      </c>
      <c r="K27" s="63" t="s">
        <v>51</v>
      </c>
      <c r="L27" s="47" t="s">
        <v>51</v>
      </c>
      <c r="M27" s="47" t="s">
        <v>65</v>
      </c>
      <c r="N27" s="47" t="s">
        <v>208</v>
      </c>
      <c r="O27" s="47" t="s">
        <v>209</v>
      </c>
      <c r="P27" s="47" t="s">
        <v>210</v>
      </c>
      <c r="Q27" s="19" t="s">
        <v>204</v>
      </c>
      <c r="R27" s="19" t="s">
        <v>94</v>
      </c>
      <c r="S27" s="20">
        <v>8613</v>
      </c>
      <c r="T27" s="47" t="s">
        <v>211</v>
      </c>
      <c r="U27" s="48" t="s">
        <v>212</v>
      </c>
      <c r="V27" s="47" t="s">
        <v>213</v>
      </c>
      <c r="W27" s="47" t="s">
        <v>149</v>
      </c>
      <c r="X27" s="47">
        <v>1</v>
      </c>
      <c r="Y27" s="22">
        <v>0</v>
      </c>
      <c r="Z27" s="22" t="s">
        <v>62</v>
      </c>
      <c r="AA27" s="22" t="s">
        <v>150</v>
      </c>
      <c r="AB27" s="22" t="s">
        <v>64</v>
      </c>
      <c r="AC27" s="23">
        <v>0</v>
      </c>
      <c r="AD27" s="22">
        <v>60</v>
      </c>
      <c r="AE27" s="23">
        <v>60.01</v>
      </c>
      <c r="AF27" s="22">
        <v>80</v>
      </c>
      <c r="AG27" s="23">
        <v>80.010000000000005</v>
      </c>
      <c r="AH27" s="23">
        <v>130</v>
      </c>
      <c r="AI27" s="22">
        <v>0</v>
      </c>
      <c r="AJ27" s="22">
        <v>0</v>
      </c>
      <c r="AK27" s="22">
        <v>0</v>
      </c>
      <c r="AL27" s="73">
        <v>0</v>
      </c>
      <c r="AM27" s="73">
        <v>0</v>
      </c>
      <c r="AN27" s="91">
        <v>0</v>
      </c>
      <c r="AO27" s="22">
        <v>0</v>
      </c>
      <c r="AP27" s="22">
        <v>0</v>
      </c>
      <c r="AQ27" s="22">
        <v>0</v>
      </c>
      <c r="AR27" s="22">
        <v>0</v>
      </c>
      <c r="AS27" s="22">
        <v>0</v>
      </c>
      <c r="AT27" s="22">
        <v>1</v>
      </c>
      <c r="AU27" s="24">
        <v>1</v>
      </c>
      <c r="AV27" s="25">
        <v>0.08</v>
      </c>
      <c r="AW27" s="25">
        <v>0.08</v>
      </c>
      <c r="AX27" s="25">
        <v>0.08</v>
      </c>
      <c r="AY27" s="73">
        <v>0.08</v>
      </c>
      <c r="AZ27" s="73">
        <v>0.08</v>
      </c>
      <c r="BA27" s="73">
        <v>0.08</v>
      </c>
      <c r="BB27" s="25"/>
      <c r="BC27" s="25"/>
      <c r="BD27" s="25"/>
      <c r="BE27" s="25"/>
      <c r="BF27" s="25"/>
      <c r="BG27" s="76"/>
      <c r="BH27" s="84">
        <f t="shared" si="0"/>
        <v>0</v>
      </c>
      <c r="BI27" s="71">
        <f t="shared" si="4"/>
        <v>-1</v>
      </c>
      <c r="BJ27" s="89">
        <f t="shared" si="2"/>
        <v>0</v>
      </c>
    </row>
    <row r="28" spans="1:63" hidden="1" x14ac:dyDescent="0.25">
      <c r="A28" s="14" t="s">
        <v>47</v>
      </c>
      <c r="B28" s="15">
        <v>9526</v>
      </c>
      <c r="C28" s="16">
        <v>10</v>
      </c>
      <c r="D28" s="15" t="s">
        <v>48</v>
      </c>
      <c r="E28" s="17">
        <v>0</v>
      </c>
      <c r="F28" s="17" t="s">
        <v>48</v>
      </c>
      <c r="G28" s="18">
        <v>231</v>
      </c>
      <c r="H28" s="15" t="s">
        <v>199</v>
      </c>
      <c r="I28" s="17">
        <v>330</v>
      </c>
      <c r="J28" s="15" t="s">
        <v>200</v>
      </c>
      <c r="K28" s="63">
        <v>1</v>
      </c>
      <c r="L28" s="47" t="s">
        <v>215</v>
      </c>
      <c r="M28" s="47" t="s">
        <v>84</v>
      </c>
      <c r="N28" s="51" t="s">
        <v>215</v>
      </c>
      <c r="O28" s="53" t="s">
        <v>216</v>
      </c>
      <c r="P28" s="52" t="s">
        <v>930</v>
      </c>
      <c r="Q28" s="32" t="s">
        <v>217</v>
      </c>
      <c r="R28" s="30" t="s">
        <v>94</v>
      </c>
      <c r="S28" s="20">
        <v>8634</v>
      </c>
      <c r="T28" s="100" t="s">
        <v>927</v>
      </c>
      <c r="U28" s="50" t="s">
        <v>215</v>
      </c>
      <c r="V28" s="101" t="s">
        <v>218</v>
      </c>
      <c r="W28" s="51" t="s">
        <v>219</v>
      </c>
      <c r="X28" s="51">
        <v>2</v>
      </c>
      <c r="Y28" s="22">
        <v>0</v>
      </c>
      <c r="Z28" s="22" t="s">
        <v>82</v>
      </c>
      <c r="AA28" s="22" t="s">
        <v>150</v>
      </c>
      <c r="AB28" s="22" t="s">
        <v>64</v>
      </c>
      <c r="AC28" s="23">
        <v>0</v>
      </c>
      <c r="AD28" s="22">
        <v>60</v>
      </c>
      <c r="AE28" s="23">
        <v>60.01</v>
      </c>
      <c r="AF28" s="22">
        <v>80</v>
      </c>
      <c r="AG28" s="23">
        <v>80.010000000000005</v>
      </c>
      <c r="AH28" s="23">
        <v>130</v>
      </c>
      <c r="AI28" s="33">
        <v>0</v>
      </c>
      <c r="AJ28" s="33">
        <v>0</v>
      </c>
      <c r="AK28" s="33">
        <v>0</v>
      </c>
      <c r="AL28" s="33">
        <v>0</v>
      </c>
      <c r="AM28" s="33">
        <v>0</v>
      </c>
      <c r="AN28" s="33">
        <v>0</v>
      </c>
      <c r="AO28" s="33">
        <v>0</v>
      </c>
      <c r="AP28" s="33">
        <v>0</v>
      </c>
      <c r="AQ28" s="33">
        <v>0</v>
      </c>
      <c r="AR28" s="33">
        <v>1</v>
      </c>
      <c r="AS28" s="33">
        <v>1</v>
      </c>
      <c r="AT28" s="33">
        <v>0</v>
      </c>
      <c r="AU28" s="24">
        <v>2</v>
      </c>
      <c r="AV28" s="25">
        <v>0</v>
      </c>
      <c r="AW28" s="25">
        <v>0</v>
      </c>
      <c r="AX28" s="25">
        <v>0</v>
      </c>
      <c r="AY28" s="73">
        <v>0</v>
      </c>
      <c r="AZ28" s="73">
        <v>0</v>
      </c>
      <c r="BA28" s="73">
        <v>0</v>
      </c>
      <c r="BB28" s="25"/>
      <c r="BC28" s="25"/>
      <c r="BD28" s="25"/>
      <c r="BE28" s="25"/>
      <c r="BF28" s="25"/>
      <c r="BG28" s="76"/>
      <c r="BH28" s="84">
        <f t="shared" si="0"/>
        <v>0</v>
      </c>
      <c r="BI28" s="71">
        <f t="shared" si="4"/>
        <v>-2</v>
      </c>
      <c r="BJ28" s="90">
        <f t="shared" si="2"/>
        <v>0</v>
      </c>
    </row>
    <row r="29" spans="1:63" hidden="1" x14ac:dyDescent="0.25">
      <c r="A29" s="14" t="s">
        <v>47</v>
      </c>
      <c r="B29" s="15">
        <v>9528</v>
      </c>
      <c r="C29" s="16">
        <v>10</v>
      </c>
      <c r="D29" s="15" t="s">
        <v>48</v>
      </c>
      <c r="E29" s="17">
        <v>0</v>
      </c>
      <c r="F29" s="17" t="s">
        <v>48</v>
      </c>
      <c r="G29" s="18">
        <v>231</v>
      </c>
      <c r="H29" s="15" t="s">
        <v>199</v>
      </c>
      <c r="I29" s="17">
        <v>330</v>
      </c>
      <c r="J29" s="15" t="s">
        <v>200</v>
      </c>
      <c r="K29" s="63">
        <v>1</v>
      </c>
      <c r="L29" s="47" t="s">
        <v>215</v>
      </c>
      <c r="M29" s="47" t="s">
        <v>74</v>
      </c>
      <c r="N29" s="52" t="s">
        <v>220</v>
      </c>
      <c r="O29" s="52" t="s">
        <v>931</v>
      </c>
      <c r="P29" s="52" t="s">
        <v>932</v>
      </c>
      <c r="Q29" s="32" t="s">
        <v>221</v>
      </c>
      <c r="R29" s="30" t="s">
        <v>94</v>
      </c>
      <c r="S29" s="20">
        <v>8652</v>
      </c>
      <c r="T29" s="100" t="s">
        <v>222</v>
      </c>
      <c r="U29" s="100" t="s">
        <v>220</v>
      </c>
      <c r="V29" s="101" t="s">
        <v>223</v>
      </c>
      <c r="W29" s="100" t="s">
        <v>219</v>
      </c>
      <c r="X29" s="54">
        <v>5</v>
      </c>
      <c r="Y29" s="22">
        <v>0</v>
      </c>
      <c r="Z29" s="22" t="s">
        <v>82</v>
      </c>
      <c r="AA29" s="22" t="s">
        <v>72</v>
      </c>
      <c r="AB29" s="22" t="s">
        <v>64</v>
      </c>
      <c r="AC29" s="23">
        <v>0</v>
      </c>
      <c r="AD29" s="22">
        <v>60</v>
      </c>
      <c r="AE29" s="23">
        <v>60.01</v>
      </c>
      <c r="AF29" s="22">
        <v>80</v>
      </c>
      <c r="AG29" s="23">
        <v>80.010000000000005</v>
      </c>
      <c r="AH29" s="23">
        <v>130</v>
      </c>
      <c r="AI29" s="33">
        <v>0</v>
      </c>
      <c r="AJ29" s="33">
        <v>0</v>
      </c>
      <c r="AK29" s="33">
        <v>0</v>
      </c>
      <c r="AL29" s="33">
        <v>0</v>
      </c>
      <c r="AM29" s="33">
        <v>0</v>
      </c>
      <c r="AN29" s="33">
        <v>0</v>
      </c>
      <c r="AO29" s="33">
        <v>0</v>
      </c>
      <c r="AP29" s="33">
        <v>0</v>
      </c>
      <c r="AQ29" s="33">
        <v>0</v>
      </c>
      <c r="AR29" s="33">
        <v>3</v>
      </c>
      <c r="AS29" s="33">
        <v>1</v>
      </c>
      <c r="AT29" s="33">
        <v>1</v>
      </c>
      <c r="AU29" s="24">
        <v>5</v>
      </c>
      <c r="AV29" s="65">
        <v>0</v>
      </c>
      <c r="AW29" s="65">
        <v>0</v>
      </c>
      <c r="AX29" s="65">
        <v>0</v>
      </c>
      <c r="AY29" s="73">
        <v>0</v>
      </c>
      <c r="AZ29" s="73">
        <v>0</v>
      </c>
      <c r="BA29" s="73">
        <v>1</v>
      </c>
      <c r="BB29" s="25"/>
      <c r="BC29" s="25"/>
      <c r="BD29" s="25"/>
      <c r="BE29" s="25"/>
      <c r="BF29" s="25"/>
      <c r="BG29" s="76"/>
      <c r="BH29" s="84">
        <f t="shared" si="0"/>
        <v>0</v>
      </c>
      <c r="BI29" s="71">
        <f t="shared" si="4"/>
        <v>-5</v>
      </c>
      <c r="BJ29" s="90">
        <f t="shared" si="2"/>
        <v>0</v>
      </c>
    </row>
    <row r="30" spans="1:63" hidden="1" x14ac:dyDescent="0.25">
      <c r="A30" s="14" t="s">
        <v>47</v>
      </c>
      <c r="B30" s="15">
        <v>9530</v>
      </c>
      <c r="C30" s="16">
        <v>10</v>
      </c>
      <c r="D30" s="15" t="s">
        <v>48</v>
      </c>
      <c r="E30" s="17">
        <v>0</v>
      </c>
      <c r="F30" s="17" t="s">
        <v>48</v>
      </c>
      <c r="G30" s="18">
        <v>231</v>
      </c>
      <c r="H30" s="15" t="s">
        <v>199</v>
      </c>
      <c r="I30" s="17">
        <v>330</v>
      </c>
      <c r="J30" s="15" t="s">
        <v>200</v>
      </c>
      <c r="K30" s="63">
        <v>1</v>
      </c>
      <c r="L30" s="47" t="s">
        <v>215</v>
      </c>
      <c r="M30" s="47" t="s">
        <v>74</v>
      </c>
      <c r="N30" s="52" t="s">
        <v>224</v>
      </c>
      <c r="O30" s="52" t="s">
        <v>933</v>
      </c>
      <c r="P30" s="51" t="s">
        <v>225</v>
      </c>
      <c r="Q30" s="30" t="s">
        <v>226</v>
      </c>
      <c r="R30" s="30" t="s">
        <v>94</v>
      </c>
      <c r="S30" s="20">
        <v>8693</v>
      </c>
      <c r="T30" s="51" t="s">
        <v>227</v>
      </c>
      <c r="U30" s="100" t="s">
        <v>224</v>
      </c>
      <c r="V30" s="101" t="s">
        <v>228</v>
      </c>
      <c r="W30" s="100" t="s">
        <v>229</v>
      </c>
      <c r="X30" s="55">
        <v>1</v>
      </c>
      <c r="Y30" s="22">
        <v>0</v>
      </c>
      <c r="Z30" s="22" t="s">
        <v>82</v>
      </c>
      <c r="AA30" s="22" t="s">
        <v>150</v>
      </c>
      <c r="AB30" s="22" t="s">
        <v>64</v>
      </c>
      <c r="AC30" s="23">
        <v>0</v>
      </c>
      <c r="AD30" s="22">
        <v>60</v>
      </c>
      <c r="AE30" s="23">
        <v>60.01</v>
      </c>
      <c r="AF30" s="22">
        <v>80</v>
      </c>
      <c r="AG30" s="23">
        <v>80.010000000000005</v>
      </c>
      <c r="AH30" s="23">
        <v>130</v>
      </c>
      <c r="AI30" s="33">
        <v>0</v>
      </c>
      <c r="AJ30" s="33">
        <v>0</v>
      </c>
      <c r="AK30" s="33">
        <v>0</v>
      </c>
      <c r="AL30" s="33">
        <v>0</v>
      </c>
      <c r="AM30" s="33">
        <v>0</v>
      </c>
      <c r="AN30" s="33">
        <v>0</v>
      </c>
      <c r="AO30" s="33">
        <v>1</v>
      </c>
      <c r="AP30" s="33">
        <v>0</v>
      </c>
      <c r="AQ30" s="33">
        <v>0</v>
      </c>
      <c r="AR30" s="33">
        <v>0</v>
      </c>
      <c r="AS30" s="33">
        <v>0</v>
      </c>
      <c r="AT30" s="33">
        <v>0</v>
      </c>
      <c r="AU30" s="24">
        <v>1</v>
      </c>
      <c r="AV30" s="65">
        <v>0</v>
      </c>
      <c r="AW30" s="65">
        <v>0</v>
      </c>
      <c r="AX30" s="65">
        <v>0</v>
      </c>
      <c r="AY30" s="73">
        <v>0</v>
      </c>
      <c r="AZ30" s="73">
        <v>0</v>
      </c>
      <c r="BA30" s="73">
        <v>0</v>
      </c>
      <c r="BB30" s="25"/>
      <c r="BC30" s="25"/>
      <c r="BD30" s="25"/>
      <c r="BE30" s="25"/>
      <c r="BF30" s="25"/>
      <c r="BG30" s="76"/>
      <c r="BH30" s="84">
        <f t="shared" si="0"/>
        <v>0</v>
      </c>
      <c r="BI30" s="71">
        <f t="shared" si="4"/>
        <v>-1</v>
      </c>
      <c r="BJ30" s="90">
        <f t="shared" si="2"/>
        <v>0</v>
      </c>
    </row>
    <row r="31" spans="1:63" hidden="1" x14ac:dyDescent="0.25">
      <c r="A31" s="14" t="s">
        <v>47</v>
      </c>
      <c r="B31" s="15">
        <v>9536</v>
      </c>
      <c r="C31" s="16">
        <v>10</v>
      </c>
      <c r="D31" s="15" t="s">
        <v>48</v>
      </c>
      <c r="E31" s="17">
        <v>0</v>
      </c>
      <c r="F31" s="17" t="s">
        <v>48</v>
      </c>
      <c r="G31" s="18">
        <v>231</v>
      </c>
      <c r="H31" s="15" t="s">
        <v>199</v>
      </c>
      <c r="I31" s="17">
        <v>330</v>
      </c>
      <c r="J31" s="15" t="s">
        <v>200</v>
      </c>
      <c r="K31" s="63">
        <v>1</v>
      </c>
      <c r="L31" s="47" t="s">
        <v>215</v>
      </c>
      <c r="M31" s="47" t="s">
        <v>74</v>
      </c>
      <c r="N31" s="56" t="s">
        <v>230</v>
      </c>
      <c r="O31" s="56" t="s">
        <v>231</v>
      </c>
      <c r="P31" s="56" t="s">
        <v>232</v>
      </c>
      <c r="Q31" s="34" t="s">
        <v>233</v>
      </c>
      <c r="R31" s="19" t="s">
        <v>94</v>
      </c>
      <c r="S31" s="20">
        <v>8711</v>
      </c>
      <c r="T31" s="50" t="s">
        <v>234</v>
      </c>
      <c r="U31" s="50" t="s">
        <v>230</v>
      </c>
      <c r="V31" s="50" t="s">
        <v>235</v>
      </c>
      <c r="W31" s="102" t="s">
        <v>236</v>
      </c>
      <c r="X31" s="57">
        <v>30</v>
      </c>
      <c r="Y31" s="22">
        <v>0</v>
      </c>
      <c r="Z31" s="22" t="s">
        <v>82</v>
      </c>
      <c r="AA31" s="22" t="s">
        <v>237</v>
      </c>
      <c r="AB31" s="22" t="s">
        <v>64</v>
      </c>
      <c r="AC31" s="23">
        <v>0</v>
      </c>
      <c r="AD31" s="22">
        <v>60</v>
      </c>
      <c r="AE31" s="23">
        <v>60.01</v>
      </c>
      <c r="AF31" s="22">
        <v>80</v>
      </c>
      <c r="AG31" s="23">
        <v>80.010000000000005</v>
      </c>
      <c r="AH31" s="23">
        <v>130</v>
      </c>
      <c r="AI31" s="33">
        <v>0</v>
      </c>
      <c r="AJ31" s="33">
        <v>0</v>
      </c>
      <c r="AK31" s="33">
        <v>0</v>
      </c>
      <c r="AL31" s="92">
        <v>0</v>
      </c>
      <c r="AM31" s="92">
        <v>0</v>
      </c>
      <c r="AN31" s="92">
        <v>0</v>
      </c>
      <c r="AO31" s="33">
        <v>0</v>
      </c>
      <c r="AP31" s="33">
        <v>0</v>
      </c>
      <c r="AQ31" s="33">
        <v>0</v>
      </c>
      <c r="AR31" s="33">
        <v>2</v>
      </c>
      <c r="AS31" s="33">
        <v>4</v>
      </c>
      <c r="AT31" s="33">
        <v>4</v>
      </c>
      <c r="AU31" s="24">
        <v>30</v>
      </c>
      <c r="AV31" s="68">
        <v>3</v>
      </c>
      <c r="AW31" s="68">
        <v>4</v>
      </c>
      <c r="AX31" s="68">
        <v>2</v>
      </c>
      <c r="AY31" s="73">
        <v>2</v>
      </c>
      <c r="AZ31" s="73">
        <v>0</v>
      </c>
      <c r="BA31" s="73">
        <v>9</v>
      </c>
      <c r="BB31" s="25"/>
      <c r="BC31" s="25"/>
      <c r="BD31" s="25"/>
      <c r="BE31" s="25"/>
      <c r="BF31" s="25"/>
      <c r="BG31" s="76"/>
      <c r="BH31" s="84">
        <f t="shared" si="0"/>
        <v>0</v>
      </c>
      <c r="BI31" s="71">
        <f t="shared" si="4"/>
        <v>-30</v>
      </c>
      <c r="BJ31" s="89">
        <f t="shared" si="2"/>
        <v>0</v>
      </c>
    </row>
    <row r="32" spans="1:63" hidden="1" x14ac:dyDescent="0.25">
      <c r="A32" s="14" t="s">
        <v>47</v>
      </c>
      <c r="B32" s="15">
        <v>9537</v>
      </c>
      <c r="C32" s="16">
        <v>10</v>
      </c>
      <c r="D32" s="15" t="s">
        <v>48</v>
      </c>
      <c r="E32" s="17">
        <v>0</v>
      </c>
      <c r="F32" s="17" t="s">
        <v>48</v>
      </c>
      <c r="G32" s="18">
        <v>231</v>
      </c>
      <c r="H32" s="15" t="s">
        <v>199</v>
      </c>
      <c r="I32" s="17">
        <v>330</v>
      </c>
      <c r="J32" s="15" t="s">
        <v>200</v>
      </c>
      <c r="K32" s="63">
        <v>1</v>
      </c>
      <c r="L32" s="47" t="s">
        <v>215</v>
      </c>
      <c r="M32" s="47" t="s">
        <v>74</v>
      </c>
      <c r="N32" s="52" t="s">
        <v>238</v>
      </c>
      <c r="O32" s="52" t="s">
        <v>934</v>
      </c>
      <c r="P32" s="52" t="s">
        <v>239</v>
      </c>
      <c r="Q32" s="32" t="s">
        <v>240</v>
      </c>
      <c r="R32" s="19" t="s">
        <v>94</v>
      </c>
      <c r="S32" s="20">
        <v>8733</v>
      </c>
      <c r="T32" s="100" t="s">
        <v>241</v>
      </c>
      <c r="U32" s="100" t="s">
        <v>238</v>
      </c>
      <c r="V32" s="101" t="s">
        <v>242</v>
      </c>
      <c r="W32" s="100" t="s">
        <v>243</v>
      </c>
      <c r="X32" s="58">
        <v>1</v>
      </c>
      <c r="Y32" s="22">
        <v>0</v>
      </c>
      <c r="Z32" s="22" t="s">
        <v>82</v>
      </c>
      <c r="AA32" s="22" t="s">
        <v>72</v>
      </c>
      <c r="AB32" s="22" t="s">
        <v>64</v>
      </c>
      <c r="AC32" s="23">
        <v>0</v>
      </c>
      <c r="AD32" s="22">
        <v>60</v>
      </c>
      <c r="AE32" s="23">
        <v>60.01</v>
      </c>
      <c r="AF32" s="22">
        <v>80</v>
      </c>
      <c r="AG32" s="23">
        <v>80.010000000000005</v>
      </c>
      <c r="AH32" s="23">
        <v>130</v>
      </c>
      <c r="AI32" s="33">
        <v>0</v>
      </c>
      <c r="AJ32" s="33">
        <v>0</v>
      </c>
      <c r="AK32" s="33">
        <v>0</v>
      </c>
      <c r="AL32" s="33">
        <v>0</v>
      </c>
      <c r="AM32" s="33">
        <v>0</v>
      </c>
      <c r="AN32" s="33">
        <v>0</v>
      </c>
      <c r="AO32" s="33">
        <v>0</v>
      </c>
      <c r="AP32" s="33">
        <v>0</v>
      </c>
      <c r="AQ32" s="33">
        <v>0</v>
      </c>
      <c r="AR32" s="33">
        <v>0</v>
      </c>
      <c r="AS32" s="33">
        <v>0</v>
      </c>
      <c r="AT32" s="33">
        <v>1</v>
      </c>
      <c r="AU32" s="24">
        <v>1</v>
      </c>
      <c r="AV32" s="65">
        <v>0</v>
      </c>
      <c r="AW32" s="65">
        <v>0</v>
      </c>
      <c r="AX32" s="65">
        <v>0</v>
      </c>
      <c r="AY32" s="73">
        <v>0</v>
      </c>
      <c r="AZ32" s="73">
        <v>0</v>
      </c>
      <c r="BA32" s="73">
        <v>0</v>
      </c>
      <c r="BB32" s="25"/>
      <c r="BC32" s="25"/>
      <c r="BD32" s="25"/>
      <c r="BE32" s="25"/>
      <c r="BF32" s="25"/>
      <c r="BG32" s="76"/>
      <c r="BH32" s="84">
        <f t="shared" si="0"/>
        <v>0</v>
      </c>
      <c r="BI32" s="71">
        <f t="shared" si="4"/>
        <v>-1</v>
      </c>
      <c r="BJ32" s="90">
        <f t="shared" si="2"/>
        <v>0</v>
      </c>
    </row>
    <row r="33" spans="1:62" hidden="1" x14ac:dyDescent="0.25">
      <c r="A33" s="69" t="s">
        <v>47</v>
      </c>
      <c r="B33" s="15">
        <v>9539</v>
      </c>
      <c r="C33" s="16">
        <v>10</v>
      </c>
      <c r="D33" s="15" t="s">
        <v>48</v>
      </c>
      <c r="E33" s="17">
        <v>0</v>
      </c>
      <c r="F33" s="17" t="s">
        <v>48</v>
      </c>
      <c r="G33" s="18">
        <v>231</v>
      </c>
      <c r="H33" s="15" t="s">
        <v>199</v>
      </c>
      <c r="I33" s="17">
        <v>330</v>
      </c>
      <c r="J33" s="15" t="s">
        <v>200</v>
      </c>
      <c r="K33" s="63">
        <v>2</v>
      </c>
      <c r="L33" s="47" t="s">
        <v>244</v>
      </c>
      <c r="M33" s="47" t="s">
        <v>84</v>
      </c>
      <c r="N33" s="51" t="s">
        <v>244</v>
      </c>
      <c r="O33" s="51" t="s">
        <v>209</v>
      </c>
      <c r="P33" s="52" t="s">
        <v>245</v>
      </c>
      <c r="Q33" s="30" t="s">
        <v>246</v>
      </c>
      <c r="R33" s="19" t="s">
        <v>94</v>
      </c>
      <c r="S33" s="20">
        <v>8742</v>
      </c>
      <c r="T33" s="51" t="s">
        <v>247</v>
      </c>
      <c r="U33" s="50" t="s">
        <v>244</v>
      </c>
      <c r="V33" s="51" t="s">
        <v>248</v>
      </c>
      <c r="W33" s="59" t="s">
        <v>249</v>
      </c>
      <c r="X33" s="54">
        <v>4000</v>
      </c>
      <c r="Y33" s="22">
        <v>0</v>
      </c>
      <c r="Z33" s="22" t="s">
        <v>82</v>
      </c>
      <c r="AA33" s="22" t="s">
        <v>72</v>
      </c>
      <c r="AB33" s="22" t="s">
        <v>64</v>
      </c>
      <c r="AC33" s="23">
        <v>0</v>
      </c>
      <c r="AD33" s="22">
        <v>60</v>
      </c>
      <c r="AE33" s="23">
        <v>60.01</v>
      </c>
      <c r="AF33" s="22">
        <v>80</v>
      </c>
      <c r="AG33" s="23">
        <v>80.010000000000005</v>
      </c>
      <c r="AH33" s="23">
        <v>130</v>
      </c>
      <c r="AI33" s="33">
        <v>3.44</v>
      </c>
      <c r="AJ33" s="33">
        <v>13.04</v>
      </c>
      <c r="AK33" s="33">
        <v>10</v>
      </c>
      <c r="AL33" s="33">
        <v>10</v>
      </c>
      <c r="AM33" s="33">
        <v>10</v>
      </c>
      <c r="AN33" s="33">
        <v>500</v>
      </c>
      <c r="AO33" s="33">
        <v>1100</v>
      </c>
      <c r="AP33" s="33">
        <v>1300</v>
      </c>
      <c r="AQ33" s="33">
        <v>1000</v>
      </c>
      <c r="AR33" s="33">
        <v>50</v>
      </c>
      <c r="AS33" s="33">
        <v>3.52</v>
      </c>
      <c r="AT33" s="33">
        <v>0</v>
      </c>
      <c r="AU33" s="24">
        <v>4000</v>
      </c>
      <c r="AV33" s="65">
        <v>3.44</v>
      </c>
      <c r="AW33" s="65">
        <v>13.03</v>
      </c>
      <c r="AX33" s="68">
        <v>5.48</v>
      </c>
      <c r="AY33" s="73">
        <v>34.14</v>
      </c>
      <c r="AZ33" s="73">
        <v>0</v>
      </c>
      <c r="BA33" s="73">
        <v>41.48</v>
      </c>
      <c r="BB33" s="25"/>
      <c r="BC33" s="25"/>
      <c r="BD33" s="25"/>
      <c r="BE33" s="25"/>
      <c r="BF33" s="25"/>
      <c r="BG33" s="76"/>
      <c r="BH33" s="84">
        <f t="shared" si="0"/>
        <v>0</v>
      </c>
      <c r="BI33" s="71">
        <f t="shared" si="4"/>
        <v>-4000</v>
      </c>
      <c r="BJ33" s="90">
        <f t="shared" si="2"/>
        <v>0</v>
      </c>
    </row>
    <row r="34" spans="1:62" hidden="1" x14ac:dyDescent="0.25">
      <c r="A34" s="14" t="s">
        <v>250</v>
      </c>
      <c r="B34" s="15">
        <v>9544</v>
      </c>
      <c r="C34" s="16">
        <v>10</v>
      </c>
      <c r="D34" s="15" t="s">
        <v>48</v>
      </c>
      <c r="E34" s="17">
        <v>0</v>
      </c>
      <c r="F34" s="17" t="s">
        <v>48</v>
      </c>
      <c r="G34" s="18">
        <v>231</v>
      </c>
      <c r="H34" s="15" t="s">
        <v>199</v>
      </c>
      <c r="I34" s="17">
        <v>330</v>
      </c>
      <c r="J34" s="15" t="s">
        <v>200</v>
      </c>
      <c r="K34" s="63">
        <v>2</v>
      </c>
      <c r="L34" s="47" t="s">
        <v>244</v>
      </c>
      <c r="M34" s="47" t="s">
        <v>74</v>
      </c>
      <c r="N34" s="51" t="s">
        <v>251</v>
      </c>
      <c r="O34" s="51" t="s">
        <v>252</v>
      </c>
      <c r="P34" s="51" t="s">
        <v>253</v>
      </c>
      <c r="Q34" s="30" t="s">
        <v>254</v>
      </c>
      <c r="R34" s="19" t="s">
        <v>94</v>
      </c>
      <c r="S34" s="20">
        <v>8780</v>
      </c>
      <c r="T34" s="51" t="s">
        <v>255</v>
      </c>
      <c r="U34" s="50" t="s">
        <v>256</v>
      </c>
      <c r="V34" s="51" t="s">
        <v>257</v>
      </c>
      <c r="W34" s="59" t="s">
        <v>258</v>
      </c>
      <c r="X34" s="58">
        <v>1</v>
      </c>
      <c r="Y34" s="22">
        <v>0</v>
      </c>
      <c r="Z34" s="22" t="s">
        <v>82</v>
      </c>
      <c r="AA34" s="22" t="s">
        <v>72</v>
      </c>
      <c r="AB34" s="22" t="s">
        <v>64</v>
      </c>
      <c r="AC34" s="23">
        <v>0</v>
      </c>
      <c r="AD34" s="22">
        <v>60</v>
      </c>
      <c r="AE34" s="23">
        <v>60.01</v>
      </c>
      <c r="AF34" s="22">
        <v>80</v>
      </c>
      <c r="AG34" s="23">
        <v>80.010000000000005</v>
      </c>
      <c r="AH34" s="23">
        <v>130</v>
      </c>
      <c r="AI34" s="22">
        <v>0</v>
      </c>
      <c r="AJ34" s="22">
        <v>0</v>
      </c>
      <c r="AK34" s="22">
        <v>0</v>
      </c>
      <c r="AL34" s="22">
        <v>0</v>
      </c>
      <c r="AM34" s="22">
        <v>0</v>
      </c>
      <c r="AN34" s="22">
        <v>0</v>
      </c>
      <c r="AO34" s="22">
        <v>0</v>
      </c>
      <c r="AP34" s="22">
        <v>0</v>
      </c>
      <c r="AQ34" s="22">
        <v>0</v>
      </c>
      <c r="AR34" s="22">
        <v>0</v>
      </c>
      <c r="AS34" s="22">
        <v>0</v>
      </c>
      <c r="AT34" s="22">
        <v>0</v>
      </c>
      <c r="AU34" s="24" t="s">
        <v>214</v>
      </c>
      <c r="AV34" s="65" t="s">
        <v>924</v>
      </c>
      <c r="AW34" s="65"/>
      <c r="AX34" s="65"/>
      <c r="AY34" s="73"/>
      <c r="AZ34" s="73"/>
      <c r="BA34" s="73"/>
      <c r="BB34" s="25"/>
      <c r="BC34" s="25"/>
      <c r="BD34" s="25"/>
      <c r="BE34" s="25"/>
      <c r="BF34" s="25"/>
      <c r="BG34" s="76"/>
      <c r="BH34" s="84">
        <f t="shared" si="0"/>
        <v>0</v>
      </c>
      <c r="BI34" s="71" t="e">
        <f t="shared" si="4"/>
        <v>#VALUE!</v>
      </c>
      <c r="BJ34" s="85"/>
    </row>
    <row r="35" spans="1:62" hidden="1" x14ac:dyDescent="0.25">
      <c r="A35" s="14" t="s">
        <v>47</v>
      </c>
      <c r="B35" s="15">
        <v>9545</v>
      </c>
      <c r="C35" s="16">
        <v>10</v>
      </c>
      <c r="D35" s="15" t="s">
        <v>48</v>
      </c>
      <c r="E35" s="17">
        <v>0</v>
      </c>
      <c r="F35" s="17" t="s">
        <v>48</v>
      </c>
      <c r="G35" s="18">
        <v>231</v>
      </c>
      <c r="H35" s="15" t="s">
        <v>199</v>
      </c>
      <c r="I35" s="17">
        <v>330</v>
      </c>
      <c r="J35" s="15" t="s">
        <v>200</v>
      </c>
      <c r="K35" s="63">
        <v>2</v>
      </c>
      <c r="L35" s="47" t="s">
        <v>244</v>
      </c>
      <c r="M35" s="47" t="s">
        <v>74</v>
      </c>
      <c r="N35" s="52" t="s">
        <v>259</v>
      </c>
      <c r="O35" s="51" t="s">
        <v>252</v>
      </c>
      <c r="P35" s="52" t="s">
        <v>260</v>
      </c>
      <c r="Q35" s="30" t="s">
        <v>261</v>
      </c>
      <c r="R35" s="19" t="s">
        <v>94</v>
      </c>
      <c r="S35" s="20">
        <v>8795</v>
      </c>
      <c r="T35" s="100" t="s">
        <v>262</v>
      </c>
      <c r="U35" s="100" t="s">
        <v>259</v>
      </c>
      <c r="V35" s="100" t="s">
        <v>263</v>
      </c>
      <c r="W35" s="100" t="s">
        <v>243</v>
      </c>
      <c r="X35" s="54">
        <v>1</v>
      </c>
      <c r="Y35" s="22">
        <v>0</v>
      </c>
      <c r="Z35" s="22" t="s">
        <v>82</v>
      </c>
      <c r="AA35" s="22" t="s">
        <v>72</v>
      </c>
      <c r="AB35" s="22" t="s">
        <v>64</v>
      </c>
      <c r="AC35" s="23">
        <v>0</v>
      </c>
      <c r="AD35" s="22">
        <v>60</v>
      </c>
      <c r="AE35" s="23">
        <v>60.01</v>
      </c>
      <c r="AF35" s="22">
        <v>80</v>
      </c>
      <c r="AG35" s="23">
        <v>80.010000000000005</v>
      </c>
      <c r="AH35" s="23">
        <v>130</v>
      </c>
      <c r="AI35" s="33">
        <v>0</v>
      </c>
      <c r="AJ35" s="33">
        <v>0</v>
      </c>
      <c r="AK35" s="33">
        <v>0</v>
      </c>
      <c r="AL35" s="33">
        <v>0</v>
      </c>
      <c r="AM35" s="33">
        <v>0</v>
      </c>
      <c r="AN35" s="33">
        <v>0</v>
      </c>
      <c r="AO35" s="33">
        <v>0</v>
      </c>
      <c r="AP35" s="33">
        <v>0</v>
      </c>
      <c r="AQ35" s="33">
        <v>0</v>
      </c>
      <c r="AR35" s="33">
        <v>0</v>
      </c>
      <c r="AS35" s="33">
        <v>0</v>
      </c>
      <c r="AT35" s="33">
        <v>1</v>
      </c>
      <c r="AU35" s="24">
        <v>1</v>
      </c>
      <c r="AV35" s="65">
        <v>0</v>
      </c>
      <c r="AW35" s="65">
        <v>0</v>
      </c>
      <c r="AX35" s="65">
        <v>0</v>
      </c>
      <c r="AY35" s="73">
        <v>0</v>
      </c>
      <c r="AZ35" s="73">
        <v>0</v>
      </c>
      <c r="BA35" s="73">
        <v>0</v>
      </c>
      <c r="BB35" s="25"/>
      <c r="BC35" s="25"/>
      <c r="BD35" s="25"/>
      <c r="BE35" s="25"/>
      <c r="BF35" s="25"/>
      <c r="BG35" s="76"/>
      <c r="BH35" s="84">
        <f t="shared" ref="BH35:BH66" si="5">SUBTOTAL(9,AV35:BG35)</f>
        <v>0</v>
      </c>
      <c r="BI35" s="71">
        <f t="shared" si="4"/>
        <v>-1</v>
      </c>
      <c r="BJ35" s="90">
        <f t="shared" ref="BJ35:BJ44" si="6">BH35/AU35</f>
        <v>0</v>
      </c>
    </row>
    <row r="36" spans="1:62" hidden="1" x14ac:dyDescent="0.25">
      <c r="A36" s="14" t="s">
        <v>47</v>
      </c>
      <c r="B36" s="15">
        <v>9547</v>
      </c>
      <c r="C36" s="16">
        <v>10</v>
      </c>
      <c r="D36" s="15" t="s">
        <v>48</v>
      </c>
      <c r="E36" s="17">
        <v>0</v>
      </c>
      <c r="F36" s="17" t="s">
        <v>48</v>
      </c>
      <c r="G36" s="18">
        <v>231</v>
      </c>
      <c r="H36" s="15" t="s">
        <v>199</v>
      </c>
      <c r="I36" s="17">
        <v>330</v>
      </c>
      <c r="J36" s="15" t="s">
        <v>200</v>
      </c>
      <c r="K36" s="63">
        <v>2</v>
      </c>
      <c r="L36" s="47" t="s">
        <v>244</v>
      </c>
      <c r="M36" s="47" t="s">
        <v>74</v>
      </c>
      <c r="N36" s="52" t="s">
        <v>264</v>
      </c>
      <c r="O36" s="51" t="s">
        <v>252</v>
      </c>
      <c r="P36" s="52" t="s">
        <v>265</v>
      </c>
      <c r="Q36" s="32" t="s">
        <v>266</v>
      </c>
      <c r="R36" s="19" t="s">
        <v>94</v>
      </c>
      <c r="S36" s="20">
        <v>8837</v>
      </c>
      <c r="T36" s="100" t="s">
        <v>267</v>
      </c>
      <c r="U36" s="100" t="s">
        <v>264</v>
      </c>
      <c r="V36" s="101" t="s">
        <v>263</v>
      </c>
      <c r="W36" s="59" t="s">
        <v>243</v>
      </c>
      <c r="X36" s="58">
        <v>1</v>
      </c>
      <c r="Y36" s="22">
        <v>0</v>
      </c>
      <c r="Z36" s="22" t="s">
        <v>82</v>
      </c>
      <c r="AA36" s="22" t="s">
        <v>72</v>
      </c>
      <c r="AB36" s="22" t="s">
        <v>64</v>
      </c>
      <c r="AC36" s="23">
        <v>0</v>
      </c>
      <c r="AD36" s="22">
        <v>60</v>
      </c>
      <c r="AE36" s="23">
        <v>60.01</v>
      </c>
      <c r="AF36" s="22">
        <v>80</v>
      </c>
      <c r="AG36" s="23">
        <v>80.010000000000005</v>
      </c>
      <c r="AH36" s="23">
        <v>130</v>
      </c>
      <c r="AI36" s="33">
        <v>0</v>
      </c>
      <c r="AJ36" s="33">
        <v>0</v>
      </c>
      <c r="AK36" s="33">
        <v>0</v>
      </c>
      <c r="AL36" s="33">
        <v>0</v>
      </c>
      <c r="AM36" s="33">
        <v>0</v>
      </c>
      <c r="AN36" s="33">
        <v>0</v>
      </c>
      <c r="AO36" s="33">
        <v>0</v>
      </c>
      <c r="AP36" s="33">
        <v>0</v>
      </c>
      <c r="AQ36" s="33">
        <v>0</v>
      </c>
      <c r="AR36" s="33">
        <v>0</v>
      </c>
      <c r="AS36" s="33">
        <v>0</v>
      </c>
      <c r="AT36" s="33">
        <v>1</v>
      </c>
      <c r="AU36" s="24">
        <v>1</v>
      </c>
      <c r="AV36" s="65">
        <v>0</v>
      </c>
      <c r="AW36" s="65">
        <v>0</v>
      </c>
      <c r="AX36" s="65">
        <v>0</v>
      </c>
      <c r="AY36" s="73">
        <v>0</v>
      </c>
      <c r="AZ36" s="73">
        <v>0</v>
      </c>
      <c r="BA36" s="73">
        <v>0</v>
      </c>
      <c r="BB36" s="25"/>
      <c r="BC36" s="25"/>
      <c r="BD36" s="25"/>
      <c r="BE36" s="25"/>
      <c r="BF36" s="25"/>
      <c r="BG36" s="76"/>
      <c r="BH36" s="84">
        <f t="shared" si="5"/>
        <v>0</v>
      </c>
      <c r="BI36" s="71">
        <f t="shared" si="4"/>
        <v>-1</v>
      </c>
      <c r="BJ36" s="90">
        <f t="shared" si="6"/>
        <v>0</v>
      </c>
    </row>
    <row r="37" spans="1:62" hidden="1" x14ac:dyDescent="0.25">
      <c r="A37" s="14" t="s">
        <v>47</v>
      </c>
      <c r="B37" s="15">
        <v>9548</v>
      </c>
      <c r="C37" s="16">
        <v>10</v>
      </c>
      <c r="D37" s="15" t="s">
        <v>48</v>
      </c>
      <c r="E37" s="17">
        <v>0</v>
      </c>
      <c r="F37" s="17" t="s">
        <v>48</v>
      </c>
      <c r="G37" s="18">
        <v>231</v>
      </c>
      <c r="H37" s="15" t="s">
        <v>199</v>
      </c>
      <c r="I37" s="17">
        <v>330</v>
      </c>
      <c r="J37" s="15" t="s">
        <v>200</v>
      </c>
      <c r="K37" s="63">
        <v>2</v>
      </c>
      <c r="L37" s="47" t="s">
        <v>244</v>
      </c>
      <c r="M37" s="47" t="s">
        <v>74</v>
      </c>
      <c r="N37" s="51" t="s">
        <v>268</v>
      </c>
      <c r="O37" s="51" t="s">
        <v>252</v>
      </c>
      <c r="P37" s="51" t="s">
        <v>269</v>
      </c>
      <c r="Q37" s="30" t="s">
        <v>270</v>
      </c>
      <c r="R37" s="19" t="s">
        <v>271</v>
      </c>
      <c r="S37" s="20">
        <v>8863</v>
      </c>
      <c r="T37" s="103" t="s">
        <v>272</v>
      </c>
      <c r="U37" s="101" t="s">
        <v>273</v>
      </c>
      <c r="V37" s="101" t="s">
        <v>274</v>
      </c>
      <c r="W37" s="104" t="s">
        <v>275</v>
      </c>
      <c r="X37" s="60">
        <v>4</v>
      </c>
      <c r="Y37" s="22">
        <v>0</v>
      </c>
      <c r="Z37" s="22" t="s">
        <v>82</v>
      </c>
      <c r="AA37" s="22" t="s">
        <v>237</v>
      </c>
      <c r="AB37" s="22" t="s">
        <v>64</v>
      </c>
      <c r="AC37" s="23">
        <v>0</v>
      </c>
      <c r="AD37" s="22">
        <v>60</v>
      </c>
      <c r="AE37" s="23">
        <v>60.01</v>
      </c>
      <c r="AF37" s="22">
        <v>80</v>
      </c>
      <c r="AG37" s="23">
        <v>80.010000000000005</v>
      </c>
      <c r="AH37" s="23">
        <v>130</v>
      </c>
      <c r="AI37" s="33">
        <v>1</v>
      </c>
      <c r="AJ37" s="33">
        <v>1</v>
      </c>
      <c r="AK37" s="33">
        <v>0</v>
      </c>
      <c r="AL37" s="33">
        <v>0</v>
      </c>
      <c r="AM37" s="33">
        <v>0</v>
      </c>
      <c r="AN37" s="33">
        <v>0</v>
      </c>
      <c r="AO37" s="33">
        <v>0</v>
      </c>
      <c r="AP37" s="33">
        <v>0</v>
      </c>
      <c r="AQ37" s="33">
        <v>1</v>
      </c>
      <c r="AR37" s="33">
        <v>1</v>
      </c>
      <c r="AS37" s="33">
        <v>0</v>
      </c>
      <c r="AT37" s="33">
        <v>0</v>
      </c>
      <c r="AU37" s="24">
        <v>4</v>
      </c>
      <c r="AV37" s="65">
        <v>1</v>
      </c>
      <c r="AW37" s="65">
        <v>1</v>
      </c>
      <c r="AX37" s="65">
        <v>0</v>
      </c>
      <c r="AY37" s="73">
        <v>0</v>
      </c>
      <c r="AZ37" s="73">
        <v>0</v>
      </c>
      <c r="BA37" s="73">
        <v>0</v>
      </c>
      <c r="BB37" s="25"/>
      <c r="BC37" s="25"/>
      <c r="BD37" s="25"/>
      <c r="BE37" s="25"/>
      <c r="BF37" s="25"/>
      <c r="BG37" s="76"/>
      <c r="BH37" s="84">
        <f t="shared" si="5"/>
        <v>0</v>
      </c>
      <c r="BI37" s="71">
        <f t="shared" si="4"/>
        <v>-4</v>
      </c>
      <c r="BJ37" s="89">
        <f t="shared" si="6"/>
        <v>0</v>
      </c>
    </row>
    <row r="38" spans="1:62" hidden="1" x14ac:dyDescent="0.25">
      <c r="A38" s="14" t="s">
        <v>47</v>
      </c>
      <c r="B38" s="15">
        <v>9552</v>
      </c>
      <c r="C38" s="16">
        <v>10</v>
      </c>
      <c r="D38" s="15" t="s">
        <v>48</v>
      </c>
      <c r="E38" s="17">
        <v>0</v>
      </c>
      <c r="F38" s="17" t="s">
        <v>48</v>
      </c>
      <c r="G38" s="18">
        <v>231</v>
      </c>
      <c r="H38" s="15" t="s">
        <v>199</v>
      </c>
      <c r="I38" s="17">
        <v>330</v>
      </c>
      <c r="J38" s="15" t="s">
        <v>200</v>
      </c>
      <c r="K38" s="63">
        <v>3</v>
      </c>
      <c r="L38" s="47" t="s">
        <v>276</v>
      </c>
      <c r="M38" s="47" t="s">
        <v>74</v>
      </c>
      <c r="N38" s="51" t="s">
        <v>277</v>
      </c>
      <c r="O38" s="52" t="s">
        <v>935</v>
      </c>
      <c r="P38" s="51" t="s">
        <v>278</v>
      </c>
      <c r="Q38" s="30" t="s">
        <v>279</v>
      </c>
      <c r="R38" s="19" t="s">
        <v>94</v>
      </c>
      <c r="S38" s="20">
        <v>8925</v>
      </c>
      <c r="T38" s="101" t="s">
        <v>280</v>
      </c>
      <c r="U38" s="50" t="s">
        <v>281</v>
      </c>
      <c r="V38" s="51" t="s">
        <v>282</v>
      </c>
      <c r="W38" s="59" t="s">
        <v>283</v>
      </c>
      <c r="X38" s="55">
        <v>60</v>
      </c>
      <c r="Y38" s="22">
        <v>0</v>
      </c>
      <c r="Z38" s="22" t="s">
        <v>82</v>
      </c>
      <c r="AA38" s="22" t="s">
        <v>150</v>
      </c>
      <c r="AB38" s="22" t="s">
        <v>64</v>
      </c>
      <c r="AC38" s="23">
        <v>0</v>
      </c>
      <c r="AD38" s="22">
        <v>60</v>
      </c>
      <c r="AE38" s="23">
        <v>60.01</v>
      </c>
      <c r="AF38" s="22">
        <v>80</v>
      </c>
      <c r="AG38" s="23">
        <v>80.010000000000005</v>
      </c>
      <c r="AH38" s="23">
        <v>130</v>
      </c>
      <c r="AI38" s="33">
        <v>10</v>
      </c>
      <c r="AJ38" s="33">
        <v>0</v>
      </c>
      <c r="AK38" s="33">
        <v>50</v>
      </c>
      <c r="AL38" s="33">
        <v>0</v>
      </c>
      <c r="AM38" s="33">
        <v>0</v>
      </c>
      <c r="AN38" s="33">
        <v>0</v>
      </c>
      <c r="AO38" s="33">
        <v>0</v>
      </c>
      <c r="AP38" s="33">
        <v>0</v>
      </c>
      <c r="AQ38" s="33">
        <v>0</v>
      </c>
      <c r="AR38" s="33">
        <v>0</v>
      </c>
      <c r="AS38" s="33">
        <v>0</v>
      </c>
      <c r="AT38" s="33">
        <v>0</v>
      </c>
      <c r="AU38" s="24">
        <v>60</v>
      </c>
      <c r="AV38" s="80">
        <v>10</v>
      </c>
      <c r="AW38" s="80">
        <v>0</v>
      </c>
      <c r="AX38" s="80">
        <v>25</v>
      </c>
      <c r="AY38" s="73">
        <v>16</v>
      </c>
      <c r="AZ38" s="105">
        <v>17</v>
      </c>
      <c r="BA38" s="73">
        <v>0</v>
      </c>
      <c r="BB38" s="25"/>
      <c r="BC38" s="25"/>
      <c r="BD38" s="25"/>
      <c r="BE38" s="25"/>
      <c r="BF38" s="25"/>
      <c r="BG38" s="76"/>
      <c r="BH38" s="84">
        <f t="shared" si="5"/>
        <v>0</v>
      </c>
      <c r="BI38" s="71">
        <f t="shared" si="4"/>
        <v>-60</v>
      </c>
      <c r="BJ38" s="89">
        <f t="shared" si="6"/>
        <v>0</v>
      </c>
    </row>
    <row r="39" spans="1:62" hidden="1" x14ac:dyDescent="0.25">
      <c r="A39" s="14" t="s">
        <v>47</v>
      </c>
      <c r="B39" s="15">
        <v>9554</v>
      </c>
      <c r="C39" s="16">
        <v>10</v>
      </c>
      <c r="D39" s="15" t="s">
        <v>48</v>
      </c>
      <c r="E39" s="17">
        <v>0</v>
      </c>
      <c r="F39" s="17" t="s">
        <v>48</v>
      </c>
      <c r="G39" s="18">
        <v>231</v>
      </c>
      <c r="H39" s="15" t="s">
        <v>199</v>
      </c>
      <c r="I39" s="17">
        <v>330</v>
      </c>
      <c r="J39" s="15" t="s">
        <v>200</v>
      </c>
      <c r="K39" s="63">
        <v>3</v>
      </c>
      <c r="L39" s="47" t="s">
        <v>276</v>
      </c>
      <c r="M39" s="47" t="s">
        <v>74</v>
      </c>
      <c r="N39" s="51" t="s">
        <v>284</v>
      </c>
      <c r="O39" s="52" t="s">
        <v>936</v>
      </c>
      <c r="P39" s="51" t="s">
        <v>285</v>
      </c>
      <c r="Q39" s="30" t="s">
        <v>261</v>
      </c>
      <c r="R39" s="19" t="s">
        <v>94</v>
      </c>
      <c r="S39" s="20">
        <v>8969</v>
      </c>
      <c r="T39" s="51" t="s">
        <v>286</v>
      </c>
      <c r="U39" s="50" t="s">
        <v>287</v>
      </c>
      <c r="V39" s="51" t="s">
        <v>288</v>
      </c>
      <c r="W39" s="59" t="s">
        <v>289</v>
      </c>
      <c r="X39" s="58">
        <v>50</v>
      </c>
      <c r="Y39" s="22">
        <v>0</v>
      </c>
      <c r="Z39" s="22" t="s">
        <v>82</v>
      </c>
      <c r="AA39" s="22" t="s">
        <v>150</v>
      </c>
      <c r="AB39" s="22" t="s">
        <v>64</v>
      </c>
      <c r="AC39" s="23">
        <v>0</v>
      </c>
      <c r="AD39" s="22">
        <v>60</v>
      </c>
      <c r="AE39" s="23">
        <v>60.01</v>
      </c>
      <c r="AF39" s="22">
        <v>80</v>
      </c>
      <c r="AG39" s="23">
        <v>80.010000000000005</v>
      </c>
      <c r="AH39" s="23">
        <v>130</v>
      </c>
      <c r="AI39" s="33">
        <v>10</v>
      </c>
      <c r="AJ39" s="33">
        <v>15</v>
      </c>
      <c r="AK39" s="33">
        <v>15</v>
      </c>
      <c r="AL39" s="33">
        <v>10</v>
      </c>
      <c r="AM39" s="33">
        <v>0</v>
      </c>
      <c r="AN39" s="33">
        <v>0</v>
      </c>
      <c r="AO39" s="33">
        <v>0</v>
      </c>
      <c r="AP39" s="33">
        <v>0</v>
      </c>
      <c r="AQ39" s="33">
        <v>0</v>
      </c>
      <c r="AR39" s="33">
        <v>0</v>
      </c>
      <c r="AS39" s="33">
        <v>0</v>
      </c>
      <c r="AT39" s="33">
        <v>0</v>
      </c>
      <c r="AU39" s="24">
        <v>50</v>
      </c>
      <c r="AV39" s="80">
        <v>10</v>
      </c>
      <c r="AW39" s="80">
        <v>20</v>
      </c>
      <c r="AX39" s="80">
        <v>20</v>
      </c>
      <c r="AY39" s="73">
        <v>15</v>
      </c>
      <c r="AZ39" s="73">
        <v>0</v>
      </c>
      <c r="BA39" s="73">
        <v>0</v>
      </c>
      <c r="BB39" s="25"/>
      <c r="BC39" s="25"/>
      <c r="BD39" s="25"/>
      <c r="BE39" s="25"/>
      <c r="BF39" s="25"/>
      <c r="BG39" s="76"/>
      <c r="BH39" s="84">
        <f t="shared" si="5"/>
        <v>0</v>
      </c>
      <c r="BI39" s="71">
        <f t="shared" si="4"/>
        <v>-50</v>
      </c>
      <c r="BJ39" s="89">
        <f t="shared" si="6"/>
        <v>0</v>
      </c>
    </row>
    <row r="40" spans="1:62" hidden="1" x14ac:dyDescent="0.25">
      <c r="A40" s="14" t="s">
        <v>47</v>
      </c>
      <c r="B40" s="15">
        <v>9558</v>
      </c>
      <c r="C40" s="16">
        <v>10</v>
      </c>
      <c r="D40" s="15" t="s">
        <v>48</v>
      </c>
      <c r="E40" s="17">
        <v>0</v>
      </c>
      <c r="F40" s="17" t="s">
        <v>48</v>
      </c>
      <c r="G40" s="18">
        <v>231</v>
      </c>
      <c r="H40" s="15" t="s">
        <v>199</v>
      </c>
      <c r="I40" s="17">
        <v>330</v>
      </c>
      <c r="J40" s="15" t="s">
        <v>200</v>
      </c>
      <c r="K40" s="63">
        <v>3</v>
      </c>
      <c r="L40" s="47" t="s">
        <v>276</v>
      </c>
      <c r="M40" s="47" t="s">
        <v>74</v>
      </c>
      <c r="N40" s="51" t="s">
        <v>290</v>
      </c>
      <c r="O40" s="52" t="s">
        <v>937</v>
      </c>
      <c r="P40" s="51" t="s">
        <v>291</v>
      </c>
      <c r="Q40" s="30" t="s">
        <v>261</v>
      </c>
      <c r="R40" s="19" t="s">
        <v>94</v>
      </c>
      <c r="S40" s="20">
        <v>8987</v>
      </c>
      <c r="T40" s="101" t="s">
        <v>292</v>
      </c>
      <c r="U40" s="101" t="s">
        <v>293</v>
      </c>
      <c r="V40" s="100" t="s">
        <v>294</v>
      </c>
      <c r="W40" s="104" t="s">
        <v>283</v>
      </c>
      <c r="X40" s="60">
        <v>60</v>
      </c>
      <c r="Y40" s="22">
        <v>0</v>
      </c>
      <c r="Z40" s="22" t="s">
        <v>82</v>
      </c>
      <c r="AA40" s="22" t="s">
        <v>150</v>
      </c>
      <c r="AB40" s="22" t="s">
        <v>64</v>
      </c>
      <c r="AC40" s="23">
        <v>0</v>
      </c>
      <c r="AD40" s="22">
        <v>60</v>
      </c>
      <c r="AE40" s="23">
        <v>60.01</v>
      </c>
      <c r="AF40" s="22">
        <v>80</v>
      </c>
      <c r="AG40" s="23">
        <v>80.010000000000005</v>
      </c>
      <c r="AH40" s="23">
        <v>130</v>
      </c>
      <c r="AI40" s="33">
        <v>10</v>
      </c>
      <c r="AJ40" s="33">
        <v>0</v>
      </c>
      <c r="AK40" s="33">
        <v>50</v>
      </c>
      <c r="AL40" s="33">
        <v>0</v>
      </c>
      <c r="AM40" s="33">
        <v>0</v>
      </c>
      <c r="AN40" s="33">
        <v>0</v>
      </c>
      <c r="AO40" s="33">
        <v>0</v>
      </c>
      <c r="AP40" s="33">
        <v>0</v>
      </c>
      <c r="AQ40" s="33">
        <v>0</v>
      </c>
      <c r="AR40" s="33">
        <v>0</v>
      </c>
      <c r="AS40" s="33">
        <v>0</v>
      </c>
      <c r="AT40" s="33">
        <v>0</v>
      </c>
      <c r="AU40" s="24">
        <v>60</v>
      </c>
      <c r="AV40" s="65">
        <v>10</v>
      </c>
      <c r="AW40" s="65">
        <v>0</v>
      </c>
      <c r="AX40" s="65">
        <v>10</v>
      </c>
      <c r="AY40" s="73">
        <v>16</v>
      </c>
      <c r="AZ40" s="73">
        <v>17</v>
      </c>
      <c r="BA40" s="73">
        <v>0</v>
      </c>
      <c r="BB40" s="25"/>
      <c r="BC40" s="25"/>
      <c r="BD40" s="25"/>
      <c r="BE40" s="25"/>
      <c r="BF40" s="25"/>
      <c r="BG40" s="76"/>
      <c r="BH40" s="84">
        <f t="shared" si="5"/>
        <v>0</v>
      </c>
      <c r="BI40" s="71">
        <f t="shared" si="4"/>
        <v>-60</v>
      </c>
      <c r="BJ40" s="89">
        <f t="shared" si="6"/>
        <v>0</v>
      </c>
    </row>
    <row r="41" spans="1:62" hidden="1" x14ac:dyDescent="0.25">
      <c r="A41" s="14" t="s">
        <v>47</v>
      </c>
      <c r="B41" s="15">
        <v>9559</v>
      </c>
      <c r="C41" s="16">
        <v>10</v>
      </c>
      <c r="D41" s="15" t="s">
        <v>48</v>
      </c>
      <c r="E41" s="17">
        <v>0</v>
      </c>
      <c r="F41" s="17" t="s">
        <v>48</v>
      </c>
      <c r="G41" s="18">
        <v>231</v>
      </c>
      <c r="H41" s="15" t="s">
        <v>199</v>
      </c>
      <c r="I41" s="17">
        <v>330</v>
      </c>
      <c r="J41" s="15" t="s">
        <v>200</v>
      </c>
      <c r="K41" s="63">
        <v>3</v>
      </c>
      <c r="L41" s="47" t="s">
        <v>276</v>
      </c>
      <c r="M41" s="47" t="s">
        <v>74</v>
      </c>
      <c r="N41" s="51" t="s">
        <v>295</v>
      </c>
      <c r="O41" s="51" t="s">
        <v>202</v>
      </c>
      <c r="P41" s="51" t="s">
        <v>296</v>
      </c>
      <c r="Q41" s="30" t="s">
        <v>297</v>
      </c>
      <c r="R41" s="19" t="s">
        <v>94</v>
      </c>
      <c r="S41" s="20">
        <v>9006</v>
      </c>
      <c r="T41" s="101" t="s">
        <v>298</v>
      </c>
      <c r="U41" s="101" t="s">
        <v>295</v>
      </c>
      <c r="V41" s="101" t="s">
        <v>299</v>
      </c>
      <c r="W41" s="59" t="s">
        <v>300</v>
      </c>
      <c r="X41" s="58">
        <v>10</v>
      </c>
      <c r="Y41" s="22">
        <v>0</v>
      </c>
      <c r="Z41" s="22" t="s">
        <v>82</v>
      </c>
      <c r="AA41" s="22" t="s">
        <v>150</v>
      </c>
      <c r="AB41" s="22" t="s">
        <v>64</v>
      </c>
      <c r="AC41" s="23">
        <v>0</v>
      </c>
      <c r="AD41" s="22">
        <v>60</v>
      </c>
      <c r="AE41" s="23">
        <v>60.01</v>
      </c>
      <c r="AF41" s="22">
        <v>80</v>
      </c>
      <c r="AG41" s="23">
        <v>80.010000000000005</v>
      </c>
      <c r="AH41" s="23">
        <v>130</v>
      </c>
      <c r="AI41" s="33">
        <v>2</v>
      </c>
      <c r="AJ41" s="33">
        <v>2</v>
      </c>
      <c r="AK41" s="33">
        <v>3</v>
      </c>
      <c r="AL41" s="33">
        <v>2</v>
      </c>
      <c r="AM41" s="33">
        <v>0</v>
      </c>
      <c r="AN41" s="33">
        <v>0</v>
      </c>
      <c r="AO41" s="33">
        <v>0</v>
      </c>
      <c r="AP41" s="33">
        <v>0</v>
      </c>
      <c r="AQ41" s="33">
        <v>0</v>
      </c>
      <c r="AR41" s="33">
        <v>0</v>
      </c>
      <c r="AS41" s="33">
        <v>1</v>
      </c>
      <c r="AT41" s="33">
        <v>0</v>
      </c>
      <c r="AU41" s="24">
        <v>10</v>
      </c>
      <c r="AV41" s="80">
        <v>3</v>
      </c>
      <c r="AW41" s="80">
        <v>2</v>
      </c>
      <c r="AX41" s="80">
        <v>5</v>
      </c>
      <c r="AY41" s="73">
        <v>3</v>
      </c>
      <c r="AZ41" s="73">
        <v>0</v>
      </c>
      <c r="BA41" s="73">
        <v>0</v>
      </c>
      <c r="BB41" s="25"/>
      <c r="BC41" s="25"/>
      <c r="BD41" s="25"/>
      <c r="BE41" s="25"/>
      <c r="BF41" s="25"/>
      <c r="BG41" s="76"/>
      <c r="BH41" s="84">
        <f t="shared" si="5"/>
        <v>0</v>
      </c>
      <c r="BI41" s="71">
        <f t="shared" si="4"/>
        <v>-10</v>
      </c>
      <c r="BJ41" s="89">
        <f t="shared" si="6"/>
        <v>0</v>
      </c>
    </row>
    <row r="42" spans="1:62" hidden="1" x14ac:dyDescent="0.25">
      <c r="A42" s="14" t="s">
        <v>47</v>
      </c>
      <c r="B42" s="15">
        <v>9563</v>
      </c>
      <c r="C42" s="16">
        <v>10</v>
      </c>
      <c r="D42" s="15" t="s">
        <v>48</v>
      </c>
      <c r="E42" s="17">
        <v>0</v>
      </c>
      <c r="F42" s="17" t="s">
        <v>48</v>
      </c>
      <c r="G42" s="18">
        <v>231</v>
      </c>
      <c r="H42" s="15" t="s">
        <v>199</v>
      </c>
      <c r="I42" s="17">
        <v>330</v>
      </c>
      <c r="J42" s="15" t="s">
        <v>200</v>
      </c>
      <c r="K42" s="63">
        <v>4</v>
      </c>
      <c r="L42" s="47" t="s">
        <v>301</v>
      </c>
      <c r="M42" s="47" t="s">
        <v>74</v>
      </c>
      <c r="N42" s="51" t="s">
        <v>302</v>
      </c>
      <c r="O42" s="52" t="s">
        <v>938</v>
      </c>
      <c r="P42" s="51" t="s">
        <v>303</v>
      </c>
      <c r="Q42" s="30" t="s">
        <v>304</v>
      </c>
      <c r="R42" s="19" t="s">
        <v>94</v>
      </c>
      <c r="S42" s="20">
        <v>9043</v>
      </c>
      <c r="T42" s="51" t="s">
        <v>305</v>
      </c>
      <c r="U42" s="50" t="s">
        <v>306</v>
      </c>
      <c r="V42" s="51" t="s">
        <v>307</v>
      </c>
      <c r="W42" s="59" t="s">
        <v>308</v>
      </c>
      <c r="X42" s="51">
        <v>450</v>
      </c>
      <c r="Y42" s="22">
        <v>0</v>
      </c>
      <c r="Z42" s="22" t="s">
        <v>82</v>
      </c>
      <c r="AA42" s="22" t="s">
        <v>150</v>
      </c>
      <c r="AB42" s="22" t="s">
        <v>64</v>
      </c>
      <c r="AC42" s="23">
        <v>0</v>
      </c>
      <c r="AD42" s="22">
        <v>60</v>
      </c>
      <c r="AE42" s="23">
        <v>60.01</v>
      </c>
      <c r="AF42" s="22">
        <v>80</v>
      </c>
      <c r="AG42" s="23">
        <v>80.010000000000005</v>
      </c>
      <c r="AH42" s="23">
        <v>130</v>
      </c>
      <c r="AI42" s="33">
        <v>100</v>
      </c>
      <c r="AJ42" s="33">
        <v>57</v>
      </c>
      <c r="AK42" s="33">
        <v>100</v>
      </c>
      <c r="AL42" s="33">
        <v>50</v>
      </c>
      <c r="AM42" s="33">
        <v>0</v>
      </c>
      <c r="AN42" s="33">
        <v>0</v>
      </c>
      <c r="AO42" s="33">
        <v>0</v>
      </c>
      <c r="AP42" s="33">
        <v>0</v>
      </c>
      <c r="AQ42" s="33">
        <v>0</v>
      </c>
      <c r="AR42" s="33">
        <v>0</v>
      </c>
      <c r="AS42" s="33">
        <v>43</v>
      </c>
      <c r="AT42" s="33">
        <v>100</v>
      </c>
      <c r="AU42" s="24">
        <v>450</v>
      </c>
      <c r="AV42" s="65">
        <v>100</v>
      </c>
      <c r="AW42" s="68">
        <v>129</v>
      </c>
      <c r="AX42" s="65">
        <v>100</v>
      </c>
      <c r="AY42" s="73">
        <v>0</v>
      </c>
      <c r="AZ42" s="73">
        <v>0</v>
      </c>
      <c r="BA42" s="73">
        <v>0</v>
      </c>
      <c r="BB42" s="25"/>
      <c r="BC42" s="25"/>
      <c r="BD42" s="25"/>
      <c r="BE42" s="25"/>
      <c r="BF42" s="25"/>
      <c r="BG42" s="76"/>
      <c r="BH42" s="84">
        <f t="shared" si="5"/>
        <v>0</v>
      </c>
      <c r="BI42" s="71">
        <f t="shared" si="4"/>
        <v>-450</v>
      </c>
      <c r="BJ42" s="89">
        <f t="shared" si="6"/>
        <v>0</v>
      </c>
    </row>
    <row r="43" spans="1:62" hidden="1" x14ac:dyDescent="0.25">
      <c r="A43" s="14" t="s">
        <v>47</v>
      </c>
      <c r="B43" s="15">
        <v>9567</v>
      </c>
      <c r="C43" s="16">
        <v>10</v>
      </c>
      <c r="D43" s="15" t="s">
        <v>48</v>
      </c>
      <c r="E43" s="17">
        <v>0</v>
      </c>
      <c r="F43" s="17" t="s">
        <v>48</v>
      </c>
      <c r="G43" s="18">
        <v>231</v>
      </c>
      <c r="H43" s="15" t="s">
        <v>199</v>
      </c>
      <c r="I43" s="17">
        <v>330</v>
      </c>
      <c r="J43" s="15" t="s">
        <v>200</v>
      </c>
      <c r="K43" s="63">
        <v>3</v>
      </c>
      <c r="L43" s="47" t="s">
        <v>276</v>
      </c>
      <c r="M43" s="47" t="s">
        <v>74</v>
      </c>
      <c r="N43" s="51" t="s">
        <v>309</v>
      </c>
      <c r="O43" s="52" t="s">
        <v>939</v>
      </c>
      <c r="P43" s="51" t="s">
        <v>303</v>
      </c>
      <c r="Q43" s="30" t="s">
        <v>304</v>
      </c>
      <c r="R43" s="19" t="s">
        <v>94</v>
      </c>
      <c r="S43" s="20">
        <v>9065</v>
      </c>
      <c r="T43" s="51" t="s">
        <v>310</v>
      </c>
      <c r="U43" s="50" t="s">
        <v>311</v>
      </c>
      <c r="V43" s="51" t="s">
        <v>312</v>
      </c>
      <c r="W43" s="59" t="s">
        <v>308</v>
      </c>
      <c r="X43" s="51">
        <v>150</v>
      </c>
      <c r="Y43" s="22">
        <v>0</v>
      </c>
      <c r="Z43" s="22" t="s">
        <v>82</v>
      </c>
      <c r="AA43" s="22" t="s">
        <v>150</v>
      </c>
      <c r="AB43" s="22" t="s">
        <v>64</v>
      </c>
      <c r="AC43" s="23">
        <v>0</v>
      </c>
      <c r="AD43" s="22">
        <v>60</v>
      </c>
      <c r="AE43" s="23">
        <v>60.01</v>
      </c>
      <c r="AF43" s="22">
        <v>80</v>
      </c>
      <c r="AG43" s="23">
        <v>80.010000000000005</v>
      </c>
      <c r="AH43" s="23">
        <v>130</v>
      </c>
      <c r="AI43" s="35">
        <v>10</v>
      </c>
      <c r="AJ43" s="35">
        <v>20</v>
      </c>
      <c r="AK43" s="35">
        <v>50</v>
      </c>
      <c r="AL43" s="35">
        <v>10</v>
      </c>
      <c r="AM43" s="35">
        <v>0</v>
      </c>
      <c r="AN43" s="35">
        <v>0</v>
      </c>
      <c r="AO43" s="35">
        <v>0</v>
      </c>
      <c r="AP43" s="35">
        <v>0</v>
      </c>
      <c r="AQ43" s="35">
        <v>0</v>
      </c>
      <c r="AR43" s="35">
        <v>0</v>
      </c>
      <c r="AS43" s="35">
        <v>30</v>
      </c>
      <c r="AT43" s="35">
        <v>30</v>
      </c>
      <c r="AU43" s="24">
        <v>150</v>
      </c>
      <c r="AV43" s="81">
        <v>50</v>
      </c>
      <c r="AW43" s="81">
        <v>100</v>
      </c>
      <c r="AX43" s="81">
        <v>15</v>
      </c>
      <c r="AY43" s="73">
        <v>0</v>
      </c>
      <c r="AZ43" s="73">
        <v>0</v>
      </c>
      <c r="BA43" s="73">
        <v>0</v>
      </c>
      <c r="BB43" s="25"/>
      <c r="BC43" s="25"/>
      <c r="BD43" s="25"/>
      <c r="BE43" s="25"/>
      <c r="BF43" s="25"/>
      <c r="BG43" s="76"/>
      <c r="BH43" s="84">
        <f t="shared" si="5"/>
        <v>0</v>
      </c>
      <c r="BI43" s="71">
        <f t="shared" si="4"/>
        <v>-150</v>
      </c>
      <c r="BJ43" s="89">
        <f t="shared" si="6"/>
        <v>0</v>
      </c>
    </row>
    <row r="44" spans="1:62" hidden="1" x14ac:dyDescent="0.25">
      <c r="A44" s="14" t="s">
        <v>47</v>
      </c>
      <c r="B44" s="15">
        <v>9569</v>
      </c>
      <c r="C44" s="16">
        <v>10</v>
      </c>
      <c r="D44" s="15" t="s">
        <v>48</v>
      </c>
      <c r="E44" s="17">
        <v>0</v>
      </c>
      <c r="F44" s="17" t="s">
        <v>48</v>
      </c>
      <c r="G44" s="18">
        <v>231</v>
      </c>
      <c r="H44" s="15" t="s">
        <v>199</v>
      </c>
      <c r="I44" s="17">
        <v>330</v>
      </c>
      <c r="J44" s="15" t="s">
        <v>200</v>
      </c>
      <c r="K44" s="63">
        <v>4</v>
      </c>
      <c r="L44" s="47" t="s">
        <v>301</v>
      </c>
      <c r="M44" s="47" t="s">
        <v>84</v>
      </c>
      <c r="N44" s="51" t="s">
        <v>313</v>
      </c>
      <c r="O44" s="51" t="s">
        <v>252</v>
      </c>
      <c r="P44" s="51" t="s">
        <v>314</v>
      </c>
      <c r="Q44" s="30" t="s">
        <v>315</v>
      </c>
      <c r="R44" s="19" t="s">
        <v>94</v>
      </c>
      <c r="S44" s="20">
        <v>9123</v>
      </c>
      <c r="T44" s="100" t="s">
        <v>316</v>
      </c>
      <c r="U44" s="101" t="s">
        <v>317</v>
      </c>
      <c r="V44" s="101" t="s">
        <v>928</v>
      </c>
      <c r="W44" s="59" t="s">
        <v>149</v>
      </c>
      <c r="X44" s="51">
        <v>100</v>
      </c>
      <c r="Y44" s="22">
        <v>0</v>
      </c>
      <c r="Z44" s="22" t="s">
        <v>318</v>
      </c>
      <c r="AA44" s="22" t="s">
        <v>72</v>
      </c>
      <c r="AB44" s="22" t="s">
        <v>64</v>
      </c>
      <c r="AC44" s="23">
        <v>0</v>
      </c>
      <c r="AD44" s="22">
        <v>60</v>
      </c>
      <c r="AE44" s="23">
        <v>60.01</v>
      </c>
      <c r="AF44" s="22">
        <v>80</v>
      </c>
      <c r="AG44" s="23">
        <v>80.010000000000005</v>
      </c>
      <c r="AH44" s="23">
        <v>130</v>
      </c>
      <c r="AI44" s="33">
        <v>8.33</v>
      </c>
      <c r="AJ44" s="33">
        <v>8.33</v>
      </c>
      <c r="AK44" s="33">
        <v>8.33</v>
      </c>
      <c r="AL44" s="33">
        <v>8.33</v>
      </c>
      <c r="AM44" s="33">
        <v>8.35</v>
      </c>
      <c r="AN44" s="33">
        <v>8.33</v>
      </c>
      <c r="AO44" s="33">
        <v>8.35</v>
      </c>
      <c r="AP44" s="33">
        <v>8.33</v>
      </c>
      <c r="AQ44" s="33">
        <v>8.33</v>
      </c>
      <c r="AR44" s="33">
        <v>8.33</v>
      </c>
      <c r="AS44" s="33">
        <v>8.33</v>
      </c>
      <c r="AT44" s="33">
        <v>8.33</v>
      </c>
      <c r="AU44" s="24">
        <v>100</v>
      </c>
      <c r="AV44" s="65">
        <v>8.33</v>
      </c>
      <c r="AW44" s="65">
        <v>8.33</v>
      </c>
      <c r="AX44" s="65">
        <v>8.33</v>
      </c>
      <c r="AY44" s="73">
        <v>8.33</v>
      </c>
      <c r="AZ44" s="73">
        <v>8.33</v>
      </c>
      <c r="BA44" s="73">
        <v>8.33</v>
      </c>
      <c r="BB44" s="25"/>
      <c r="BC44" s="25"/>
      <c r="BD44" s="25"/>
      <c r="BE44" s="25"/>
      <c r="BF44" s="25"/>
      <c r="BG44" s="76"/>
      <c r="BH44" s="84">
        <f t="shared" si="5"/>
        <v>0</v>
      </c>
      <c r="BI44" s="71">
        <f t="shared" si="4"/>
        <v>-100</v>
      </c>
      <c r="BJ44" s="89">
        <f t="shared" si="6"/>
        <v>0</v>
      </c>
    </row>
    <row r="45" spans="1:62" hidden="1" x14ac:dyDescent="0.25">
      <c r="A45" s="14" t="s">
        <v>47</v>
      </c>
      <c r="B45" s="15">
        <v>9573</v>
      </c>
      <c r="C45" s="16">
        <v>10</v>
      </c>
      <c r="D45" s="15" t="s">
        <v>48</v>
      </c>
      <c r="E45" s="17">
        <v>0</v>
      </c>
      <c r="F45" s="17" t="s">
        <v>48</v>
      </c>
      <c r="G45" s="18">
        <v>231</v>
      </c>
      <c r="H45" s="15" t="s">
        <v>199</v>
      </c>
      <c r="I45" s="17">
        <v>330</v>
      </c>
      <c r="J45" s="15" t="s">
        <v>200</v>
      </c>
      <c r="K45" s="63">
        <v>4</v>
      </c>
      <c r="L45" s="47" t="s">
        <v>301</v>
      </c>
      <c r="M45" s="47" t="s">
        <v>74</v>
      </c>
      <c r="N45" s="51" t="s">
        <v>319</v>
      </c>
      <c r="O45" s="51" t="s">
        <v>252</v>
      </c>
      <c r="P45" s="51" t="s">
        <v>320</v>
      </c>
      <c r="Q45" s="30" t="s">
        <v>261</v>
      </c>
      <c r="R45" s="19" t="s">
        <v>94</v>
      </c>
      <c r="S45" s="20">
        <v>9155</v>
      </c>
      <c r="T45" s="101" t="s">
        <v>321</v>
      </c>
      <c r="U45" s="101" t="s">
        <v>322</v>
      </c>
      <c r="V45" s="101" t="s">
        <v>929</v>
      </c>
      <c r="W45" s="59" t="s">
        <v>149</v>
      </c>
      <c r="X45" s="51">
        <v>100</v>
      </c>
      <c r="Y45" s="22">
        <v>0</v>
      </c>
      <c r="Z45" s="22" t="s">
        <v>62</v>
      </c>
      <c r="AA45" s="22" t="s">
        <v>72</v>
      </c>
      <c r="AB45" s="22" t="s">
        <v>64</v>
      </c>
      <c r="AC45" s="23">
        <v>0</v>
      </c>
      <c r="AD45" s="22">
        <v>60</v>
      </c>
      <c r="AE45" s="23">
        <v>60.01</v>
      </c>
      <c r="AF45" s="22">
        <v>80</v>
      </c>
      <c r="AG45" s="23">
        <v>80.010000000000005</v>
      </c>
      <c r="AH45" s="23">
        <v>130</v>
      </c>
      <c r="AI45" s="33">
        <v>8.33</v>
      </c>
      <c r="AJ45" s="33">
        <v>8.33</v>
      </c>
      <c r="AK45" s="33">
        <v>8.33</v>
      </c>
      <c r="AL45" s="33">
        <v>8.33</v>
      </c>
      <c r="AM45" s="33">
        <v>8.35</v>
      </c>
      <c r="AN45" s="33">
        <v>8.33</v>
      </c>
      <c r="AO45" s="33">
        <v>8.35</v>
      </c>
      <c r="AP45" s="33">
        <v>8.33</v>
      </c>
      <c r="AQ45" s="33">
        <v>8.33</v>
      </c>
      <c r="AR45" s="33">
        <v>8.33</v>
      </c>
      <c r="AS45" s="33">
        <v>8.33</v>
      </c>
      <c r="AT45" s="33">
        <v>8.33</v>
      </c>
      <c r="AU45" s="24">
        <v>100</v>
      </c>
      <c r="AV45" s="25">
        <v>8.33</v>
      </c>
      <c r="AW45" s="25">
        <v>8.33</v>
      </c>
      <c r="AX45" s="25">
        <v>8.33</v>
      </c>
      <c r="AY45" s="73">
        <v>8.33</v>
      </c>
      <c r="AZ45" s="73">
        <v>8.33</v>
      </c>
      <c r="BA45" s="73">
        <v>8.33</v>
      </c>
      <c r="BB45" s="25"/>
      <c r="BC45" s="25"/>
      <c r="BD45" s="25"/>
      <c r="BE45" s="25"/>
      <c r="BF45" s="25"/>
      <c r="BG45" s="76"/>
      <c r="BH45" s="84">
        <f t="shared" si="5"/>
        <v>0</v>
      </c>
      <c r="BI45" s="71">
        <f t="shared" si="4"/>
        <v>-100</v>
      </c>
      <c r="BJ45" s="89">
        <f>BH45/AU44</f>
        <v>0</v>
      </c>
    </row>
    <row r="46" spans="1:62" hidden="1" x14ac:dyDescent="0.25">
      <c r="A46" s="14" t="s">
        <v>47</v>
      </c>
      <c r="B46" s="15">
        <v>9575</v>
      </c>
      <c r="C46" s="16">
        <v>10</v>
      </c>
      <c r="D46" s="15" t="s">
        <v>48</v>
      </c>
      <c r="E46" s="17">
        <v>0</v>
      </c>
      <c r="F46" s="17" t="s">
        <v>48</v>
      </c>
      <c r="G46" s="18">
        <v>231</v>
      </c>
      <c r="H46" s="15" t="s">
        <v>199</v>
      </c>
      <c r="I46" s="17">
        <v>330</v>
      </c>
      <c r="J46" s="15" t="s">
        <v>200</v>
      </c>
      <c r="K46" s="63">
        <v>4</v>
      </c>
      <c r="L46" s="47" t="s">
        <v>301</v>
      </c>
      <c r="M46" s="47" t="s">
        <v>74</v>
      </c>
      <c r="N46" s="51" t="s">
        <v>323</v>
      </c>
      <c r="O46" s="51" t="s">
        <v>324</v>
      </c>
      <c r="P46" s="51" t="s">
        <v>325</v>
      </c>
      <c r="Q46" s="30" t="s">
        <v>261</v>
      </c>
      <c r="R46" s="19" t="s">
        <v>57</v>
      </c>
      <c r="S46" s="20">
        <v>9813</v>
      </c>
      <c r="T46" s="50" t="s">
        <v>326</v>
      </c>
      <c r="U46" s="50" t="s">
        <v>327</v>
      </c>
      <c r="V46" s="50" t="s">
        <v>328</v>
      </c>
      <c r="W46" s="51" t="s">
        <v>249</v>
      </c>
      <c r="X46" s="51">
        <v>22400</v>
      </c>
      <c r="Y46" s="22">
        <v>0</v>
      </c>
      <c r="Z46" s="22" t="s">
        <v>82</v>
      </c>
      <c r="AA46" s="22" t="s">
        <v>72</v>
      </c>
      <c r="AB46" s="22" t="s">
        <v>64</v>
      </c>
      <c r="AC46" s="23">
        <v>0</v>
      </c>
      <c r="AD46" s="22">
        <v>60</v>
      </c>
      <c r="AE46" s="23">
        <v>60.01</v>
      </c>
      <c r="AF46" s="22">
        <v>80</v>
      </c>
      <c r="AG46" s="23">
        <v>80.010000000000005</v>
      </c>
      <c r="AH46" s="23">
        <v>130</v>
      </c>
      <c r="AI46" s="33">
        <v>150</v>
      </c>
      <c r="AJ46" s="33">
        <v>0</v>
      </c>
      <c r="AK46" s="33">
        <v>0</v>
      </c>
      <c r="AL46" s="33">
        <v>0</v>
      </c>
      <c r="AM46" s="33">
        <v>0</v>
      </c>
      <c r="AN46" s="33">
        <v>0</v>
      </c>
      <c r="AO46" s="33">
        <v>0</v>
      </c>
      <c r="AP46" s="33">
        <v>0</v>
      </c>
      <c r="AQ46" s="33">
        <v>0</v>
      </c>
      <c r="AR46" s="33">
        <v>0</v>
      </c>
      <c r="AS46" s="33">
        <v>0</v>
      </c>
      <c r="AT46" s="33">
        <v>22250</v>
      </c>
      <c r="AU46" s="24">
        <v>22400</v>
      </c>
      <c r="AV46" s="25">
        <v>150</v>
      </c>
      <c r="AW46" s="25">
        <v>0</v>
      </c>
      <c r="AX46" s="25">
        <v>0</v>
      </c>
      <c r="AY46" s="73">
        <v>0</v>
      </c>
      <c r="AZ46" s="73">
        <v>0</v>
      </c>
      <c r="BA46" s="73">
        <v>0</v>
      </c>
      <c r="BB46" s="25"/>
      <c r="BC46" s="25"/>
      <c r="BD46" s="25"/>
      <c r="BE46" s="25"/>
      <c r="BF46" s="25"/>
      <c r="BG46" s="76"/>
      <c r="BH46" s="84">
        <f t="shared" si="5"/>
        <v>0</v>
      </c>
      <c r="BI46" s="71">
        <f t="shared" si="4"/>
        <v>-22400</v>
      </c>
      <c r="BJ46" s="90">
        <f>BH46/AU46</f>
        <v>0</v>
      </c>
    </row>
    <row r="47" spans="1:62" hidden="1" x14ac:dyDescent="0.25">
      <c r="A47" s="14" t="s">
        <v>47</v>
      </c>
      <c r="B47" s="15">
        <v>9582</v>
      </c>
      <c r="C47" s="16">
        <v>10</v>
      </c>
      <c r="D47" s="15" t="s">
        <v>48</v>
      </c>
      <c r="E47" s="17">
        <v>0</v>
      </c>
      <c r="F47" s="17" t="s">
        <v>48</v>
      </c>
      <c r="G47" s="18">
        <v>231</v>
      </c>
      <c r="H47" s="15" t="s">
        <v>199</v>
      </c>
      <c r="I47" s="17">
        <v>330</v>
      </c>
      <c r="J47" s="15" t="s">
        <v>200</v>
      </c>
      <c r="K47" s="63">
        <v>4</v>
      </c>
      <c r="L47" s="47" t="s">
        <v>301</v>
      </c>
      <c r="M47" s="47" t="s">
        <v>74</v>
      </c>
      <c r="N47" s="51" t="s">
        <v>329</v>
      </c>
      <c r="O47" s="51" t="s">
        <v>330</v>
      </c>
      <c r="P47" s="51" t="s">
        <v>331</v>
      </c>
      <c r="Q47" s="30" t="s">
        <v>261</v>
      </c>
      <c r="R47" s="19" t="s">
        <v>94</v>
      </c>
      <c r="S47" s="20">
        <v>9387</v>
      </c>
      <c r="T47" s="100" t="s">
        <v>332</v>
      </c>
      <c r="U47" s="50" t="s">
        <v>333</v>
      </c>
      <c r="V47" s="100" t="s">
        <v>334</v>
      </c>
      <c r="W47" s="51" t="s">
        <v>229</v>
      </c>
      <c r="X47" s="51">
        <v>2</v>
      </c>
      <c r="Y47" s="22">
        <v>0</v>
      </c>
      <c r="Z47" s="22" t="s">
        <v>82</v>
      </c>
      <c r="AA47" s="22" t="s">
        <v>237</v>
      </c>
      <c r="AB47" s="22" t="s">
        <v>64</v>
      </c>
      <c r="AC47" s="23">
        <v>0</v>
      </c>
      <c r="AD47" s="22">
        <v>60</v>
      </c>
      <c r="AE47" s="23">
        <v>60.01</v>
      </c>
      <c r="AF47" s="22">
        <v>80</v>
      </c>
      <c r="AG47" s="23">
        <v>80.010000000000005</v>
      </c>
      <c r="AH47" s="23">
        <v>130</v>
      </c>
      <c r="AI47" s="33">
        <v>0</v>
      </c>
      <c r="AJ47" s="33">
        <v>0</v>
      </c>
      <c r="AK47" s="33">
        <v>0</v>
      </c>
      <c r="AL47" s="33">
        <v>0</v>
      </c>
      <c r="AM47" s="33">
        <v>0</v>
      </c>
      <c r="AN47" s="33">
        <v>0</v>
      </c>
      <c r="AO47" s="33">
        <v>0</v>
      </c>
      <c r="AP47" s="33">
        <v>1</v>
      </c>
      <c r="AQ47" s="33">
        <v>0</v>
      </c>
      <c r="AR47" s="33">
        <v>0</v>
      </c>
      <c r="AS47" s="33">
        <v>1</v>
      </c>
      <c r="AT47" s="33">
        <v>0</v>
      </c>
      <c r="AU47" s="24">
        <v>2</v>
      </c>
      <c r="AV47" s="25">
        <v>0</v>
      </c>
      <c r="AW47" s="25">
        <v>0</v>
      </c>
      <c r="AX47" s="25">
        <v>0</v>
      </c>
      <c r="AY47" s="73">
        <v>0</v>
      </c>
      <c r="AZ47" s="73">
        <v>0</v>
      </c>
      <c r="BA47" s="73">
        <v>0</v>
      </c>
      <c r="BB47" s="25"/>
      <c r="BC47" s="25"/>
      <c r="BD47" s="25"/>
      <c r="BE47" s="25"/>
      <c r="BF47" s="25"/>
      <c r="BG47" s="76"/>
      <c r="BH47" s="84">
        <f t="shared" si="5"/>
        <v>0</v>
      </c>
      <c r="BI47" s="71">
        <f t="shared" si="4"/>
        <v>-2</v>
      </c>
      <c r="BJ47" s="90">
        <f>BH47/AU47</f>
        <v>0</v>
      </c>
    </row>
    <row r="48" spans="1:62" hidden="1" x14ac:dyDescent="0.25">
      <c r="A48" s="14" t="s">
        <v>47</v>
      </c>
      <c r="B48" s="15">
        <v>9613</v>
      </c>
      <c r="C48" s="16">
        <v>10</v>
      </c>
      <c r="D48" s="15" t="s">
        <v>48</v>
      </c>
      <c r="E48" s="17">
        <v>0</v>
      </c>
      <c r="F48" s="17" t="s">
        <v>48</v>
      </c>
      <c r="G48" s="18">
        <v>231</v>
      </c>
      <c r="H48" s="15" t="s">
        <v>199</v>
      </c>
      <c r="I48" s="17">
        <v>330</v>
      </c>
      <c r="J48" s="15" t="s">
        <v>200</v>
      </c>
      <c r="K48" s="63">
        <v>3</v>
      </c>
      <c r="L48" s="47" t="s">
        <v>276</v>
      </c>
      <c r="M48" s="47" t="s">
        <v>84</v>
      </c>
      <c r="N48" s="51" t="s">
        <v>276</v>
      </c>
      <c r="O48" s="51" t="s">
        <v>209</v>
      </c>
      <c r="P48" s="51" t="s">
        <v>335</v>
      </c>
      <c r="Q48" s="32" t="s">
        <v>336</v>
      </c>
      <c r="R48" s="19" t="s">
        <v>94</v>
      </c>
      <c r="S48" s="20">
        <v>8898</v>
      </c>
      <c r="T48" s="101" t="s">
        <v>337</v>
      </c>
      <c r="U48" s="101" t="s">
        <v>276</v>
      </c>
      <c r="V48" s="101" t="s">
        <v>338</v>
      </c>
      <c r="W48" s="51" t="s">
        <v>219</v>
      </c>
      <c r="X48" s="51">
        <v>6</v>
      </c>
      <c r="Y48" s="22">
        <v>0</v>
      </c>
      <c r="Z48" s="22" t="s">
        <v>82</v>
      </c>
      <c r="AA48" s="22" t="s">
        <v>150</v>
      </c>
      <c r="AB48" s="22" t="s">
        <v>64</v>
      </c>
      <c r="AC48" s="23">
        <v>0</v>
      </c>
      <c r="AD48" s="22">
        <v>60</v>
      </c>
      <c r="AE48" s="23">
        <v>60.01</v>
      </c>
      <c r="AF48" s="22">
        <v>80</v>
      </c>
      <c r="AG48" s="23">
        <v>80.010000000000005</v>
      </c>
      <c r="AH48" s="23">
        <v>130</v>
      </c>
      <c r="AI48" s="36">
        <v>4</v>
      </c>
      <c r="AJ48" s="36">
        <v>2</v>
      </c>
      <c r="AK48" s="36">
        <v>0</v>
      </c>
      <c r="AL48" s="36">
        <v>0</v>
      </c>
      <c r="AM48" s="36">
        <v>0</v>
      </c>
      <c r="AN48" s="36">
        <v>0</v>
      </c>
      <c r="AO48" s="36">
        <v>0</v>
      </c>
      <c r="AP48" s="36">
        <v>0</v>
      </c>
      <c r="AQ48" s="36">
        <v>0</v>
      </c>
      <c r="AR48" s="36">
        <v>0</v>
      </c>
      <c r="AS48" s="36">
        <v>0</v>
      </c>
      <c r="AT48" s="36">
        <v>0</v>
      </c>
      <c r="AU48" s="24">
        <v>6</v>
      </c>
      <c r="AV48" s="25">
        <v>4</v>
      </c>
      <c r="AW48" s="25">
        <v>2</v>
      </c>
      <c r="AX48" s="25">
        <v>0</v>
      </c>
      <c r="AY48" s="73">
        <v>0</v>
      </c>
      <c r="AZ48" s="73">
        <v>0</v>
      </c>
      <c r="BA48" s="73">
        <v>0</v>
      </c>
      <c r="BB48" s="25"/>
      <c r="BC48" s="25"/>
      <c r="BD48" s="25"/>
      <c r="BE48" s="25"/>
      <c r="BF48" s="25"/>
      <c r="BG48" s="76"/>
      <c r="BH48" s="84">
        <f t="shared" si="5"/>
        <v>0</v>
      </c>
      <c r="BI48" s="71">
        <f t="shared" si="4"/>
        <v>-6</v>
      </c>
      <c r="BJ48" s="89">
        <f>BH48/AU48</f>
        <v>0</v>
      </c>
    </row>
    <row r="49" spans="1:62" hidden="1" x14ac:dyDescent="0.25">
      <c r="A49" s="14" t="s">
        <v>47</v>
      </c>
      <c r="B49" s="15">
        <v>6926</v>
      </c>
      <c r="C49" s="16">
        <v>10</v>
      </c>
      <c r="D49" s="15" t="s">
        <v>48</v>
      </c>
      <c r="E49" s="17">
        <v>0</v>
      </c>
      <c r="F49" s="17" t="s">
        <v>48</v>
      </c>
      <c r="G49" s="18">
        <v>233</v>
      </c>
      <c r="H49" s="72" t="s">
        <v>339</v>
      </c>
      <c r="I49" s="17">
        <v>322</v>
      </c>
      <c r="J49" s="15" t="s">
        <v>340</v>
      </c>
      <c r="K49" s="63">
        <v>5</v>
      </c>
      <c r="L49" s="47" t="s">
        <v>341</v>
      </c>
      <c r="M49" s="47" t="s">
        <v>84</v>
      </c>
      <c r="N49" s="47" t="s">
        <v>341</v>
      </c>
      <c r="O49" s="47" t="s">
        <v>342</v>
      </c>
      <c r="P49" s="47" t="s">
        <v>343</v>
      </c>
      <c r="Q49" s="19" t="s">
        <v>344</v>
      </c>
      <c r="R49" s="19" t="s">
        <v>94</v>
      </c>
      <c r="S49" s="20">
        <v>8714</v>
      </c>
      <c r="T49" s="47" t="s">
        <v>345</v>
      </c>
      <c r="U49" s="48" t="s">
        <v>346</v>
      </c>
      <c r="V49" s="47" t="s">
        <v>346</v>
      </c>
      <c r="W49" s="47" t="s">
        <v>347</v>
      </c>
      <c r="X49" s="47">
        <v>800</v>
      </c>
      <c r="Y49" s="22">
        <v>0</v>
      </c>
      <c r="Z49" s="22" t="s">
        <v>82</v>
      </c>
      <c r="AA49" s="22" t="s">
        <v>237</v>
      </c>
      <c r="AB49" s="22" t="s">
        <v>64</v>
      </c>
      <c r="AC49" s="23">
        <v>0</v>
      </c>
      <c r="AD49" s="22">
        <v>75</v>
      </c>
      <c r="AE49" s="23">
        <v>75.010000000000005</v>
      </c>
      <c r="AF49" s="22">
        <v>85</v>
      </c>
      <c r="AG49" s="23">
        <v>85.01</v>
      </c>
      <c r="AH49" s="23">
        <v>130</v>
      </c>
      <c r="AI49" s="22">
        <v>25</v>
      </c>
      <c r="AJ49" s="22">
        <v>35</v>
      </c>
      <c r="AK49" s="22">
        <v>50</v>
      </c>
      <c r="AL49" s="22">
        <v>80</v>
      </c>
      <c r="AM49" s="22">
        <v>80</v>
      </c>
      <c r="AN49" s="22">
        <v>80</v>
      </c>
      <c r="AO49" s="22">
        <v>80</v>
      </c>
      <c r="AP49" s="22">
        <v>80</v>
      </c>
      <c r="AQ49" s="22">
        <v>80</v>
      </c>
      <c r="AR49" s="22">
        <v>80</v>
      </c>
      <c r="AS49" s="22">
        <v>80</v>
      </c>
      <c r="AT49" s="22">
        <v>50</v>
      </c>
      <c r="AU49" s="24">
        <v>800</v>
      </c>
      <c r="AV49" s="68">
        <v>0</v>
      </c>
      <c r="AW49" s="68">
        <v>158</v>
      </c>
      <c r="AX49" s="68">
        <v>9</v>
      </c>
      <c r="AY49" s="75">
        <v>1</v>
      </c>
      <c r="AZ49" s="73">
        <v>7</v>
      </c>
      <c r="BA49" s="73">
        <v>3</v>
      </c>
      <c r="BB49" s="25"/>
      <c r="BC49" s="25"/>
      <c r="BD49" s="25"/>
      <c r="BE49" s="25"/>
      <c r="BF49" s="25"/>
      <c r="BG49" s="76"/>
      <c r="BH49" s="84">
        <f t="shared" si="5"/>
        <v>0</v>
      </c>
      <c r="BI49" s="71">
        <f t="shared" si="4"/>
        <v>-800</v>
      </c>
      <c r="BJ49" s="90">
        <f>BH49/AU49</f>
        <v>0</v>
      </c>
    </row>
    <row r="50" spans="1:62" hidden="1" x14ac:dyDescent="0.25">
      <c r="A50" s="14" t="s">
        <v>250</v>
      </c>
      <c r="B50" s="15">
        <v>6938</v>
      </c>
      <c r="C50" s="16">
        <v>10</v>
      </c>
      <c r="D50" s="15" t="s">
        <v>48</v>
      </c>
      <c r="E50" s="17">
        <v>0</v>
      </c>
      <c r="F50" s="17" t="s">
        <v>48</v>
      </c>
      <c r="G50" s="18">
        <v>233</v>
      </c>
      <c r="H50" s="15" t="s">
        <v>339</v>
      </c>
      <c r="I50" s="17">
        <v>322</v>
      </c>
      <c r="J50" s="15" t="s">
        <v>340</v>
      </c>
      <c r="K50" s="63">
        <v>5</v>
      </c>
      <c r="L50" s="47" t="s">
        <v>341</v>
      </c>
      <c r="M50" s="47" t="s">
        <v>74</v>
      </c>
      <c r="N50" s="47" t="s">
        <v>348</v>
      </c>
      <c r="O50" s="47" t="s">
        <v>349</v>
      </c>
      <c r="P50" s="47" t="s">
        <v>350</v>
      </c>
      <c r="Q50" s="19" t="s">
        <v>344</v>
      </c>
      <c r="R50" s="19" t="s">
        <v>94</v>
      </c>
      <c r="S50" s="20">
        <v>8726</v>
      </c>
      <c r="T50" s="47" t="s">
        <v>351</v>
      </c>
      <c r="U50" s="48" t="s">
        <v>352</v>
      </c>
      <c r="V50" s="47" t="s">
        <v>352</v>
      </c>
      <c r="W50" s="47" t="s">
        <v>353</v>
      </c>
      <c r="X50" s="47">
        <v>35</v>
      </c>
      <c r="Y50" s="22">
        <v>30</v>
      </c>
      <c r="Z50" s="22" t="s">
        <v>82</v>
      </c>
      <c r="AA50" s="22" t="s">
        <v>237</v>
      </c>
      <c r="AB50" s="22" t="s">
        <v>64</v>
      </c>
      <c r="AC50" s="23">
        <v>0</v>
      </c>
      <c r="AD50" s="22">
        <v>75</v>
      </c>
      <c r="AE50" s="23">
        <v>75.010000000000005</v>
      </c>
      <c r="AF50" s="22">
        <v>85</v>
      </c>
      <c r="AG50" s="23">
        <v>85.01</v>
      </c>
      <c r="AH50" s="23">
        <v>130</v>
      </c>
      <c r="AI50" s="22">
        <v>0</v>
      </c>
      <c r="AJ50" s="22">
        <v>0</v>
      </c>
      <c r="AK50" s="22">
        <v>0</v>
      </c>
      <c r="AL50" s="22">
        <v>0</v>
      </c>
      <c r="AM50" s="22">
        <v>0</v>
      </c>
      <c r="AN50" s="22">
        <v>0</v>
      </c>
      <c r="AO50" s="22">
        <v>0</v>
      </c>
      <c r="AP50" s="22">
        <v>0</v>
      </c>
      <c r="AQ50" s="22">
        <v>0</v>
      </c>
      <c r="AR50" s="22">
        <v>0</v>
      </c>
      <c r="AS50" s="22">
        <v>0</v>
      </c>
      <c r="AT50" s="22">
        <v>0</v>
      </c>
      <c r="AU50" s="24" t="s">
        <v>214</v>
      </c>
      <c r="AV50" s="25" t="s">
        <v>924</v>
      </c>
      <c r="AW50" s="25"/>
      <c r="AX50" s="25"/>
      <c r="AY50" s="75">
        <v>1</v>
      </c>
      <c r="AZ50" s="73">
        <v>7</v>
      </c>
      <c r="BA50" s="73">
        <v>3</v>
      </c>
      <c r="BB50" s="25"/>
      <c r="BC50" s="25"/>
      <c r="BD50" s="25"/>
      <c r="BE50" s="25"/>
      <c r="BF50" s="25"/>
      <c r="BG50" s="76"/>
      <c r="BH50" s="84">
        <f t="shared" si="5"/>
        <v>0</v>
      </c>
      <c r="BI50" s="71" t="e">
        <f t="shared" si="4"/>
        <v>#VALUE!</v>
      </c>
      <c r="BJ50" s="85"/>
    </row>
    <row r="51" spans="1:62" hidden="1" x14ac:dyDescent="0.25">
      <c r="A51" s="14" t="s">
        <v>47</v>
      </c>
      <c r="B51" s="15">
        <v>7072</v>
      </c>
      <c r="C51" s="16">
        <v>10</v>
      </c>
      <c r="D51" s="15" t="s">
        <v>48</v>
      </c>
      <c r="E51" s="17">
        <v>0</v>
      </c>
      <c r="F51" s="17" t="s">
        <v>48</v>
      </c>
      <c r="G51" s="18">
        <v>233</v>
      </c>
      <c r="H51" s="15" t="s">
        <v>339</v>
      </c>
      <c r="I51" s="17">
        <v>322</v>
      </c>
      <c r="J51" s="15" t="s">
        <v>340</v>
      </c>
      <c r="K51" s="63" t="s">
        <v>51</v>
      </c>
      <c r="L51" s="47" t="s">
        <v>51</v>
      </c>
      <c r="M51" s="47" t="s">
        <v>52</v>
      </c>
      <c r="N51" s="47" t="s">
        <v>354</v>
      </c>
      <c r="O51" s="47" t="s">
        <v>355</v>
      </c>
      <c r="P51" s="47" t="s">
        <v>356</v>
      </c>
      <c r="Q51" s="19" t="s">
        <v>344</v>
      </c>
      <c r="R51" s="19" t="s">
        <v>94</v>
      </c>
      <c r="S51" s="20">
        <v>8758</v>
      </c>
      <c r="T51" s="47" t="s">
        <v>357</v>
      </c>
      <c r="U51" s="48" t="s">
        <v>358</v>
      </c>
      <c r="V51" s="47" t="s">
        <v>358</v>
      </c>
      <c r="W51" s="47" t="s">
        <v>140</v>
      </c>
      <c r="X51" s="47">
        <v>3</v>
      </c>
      <c r="Y51" s="22">
        <v>3</v>
      </c>
      <c r="Z51" s="22" t="s">
        <v>82</v>
      </c>
      <c r="AA51" s="22" t="s">
        <v>237</v>
      </c>
      <c r="AB51" s="22" t="s">
        <v>64</v>
      </c>
      <c r="AC51" s="23">
        <v>0</v>
      </c>
      <c r="AD51" s="22">
        <v>75</v>
      </c>
      <c r="AE51" s="23">
        <v>75.010000000000005</v>
      </c>
      <c r="AF51" s="22">
        <v>85</v>
      </c>
      <c r="AG51" s="23">
        <v>85.01</v>
      </c>
      <c r="AH51" s="23">
        <v>130</v>
      </c>
      <c r="AI51" s="22">
        <v>0</v>
      </c>
      <c r="AJ51" s="22">
        <v>0</v>
      </c>
      <c r="AK51" s="22">
        <v>0</v>
      </c>
      <c r="AL51" s="22">
        <v>1</v>
      </c>
      <c r="AM51" s="22">
        <v>0</v>
      </c>
      <c r="AN51" s="22">
        <v>0</v>
      </c>
      <c r="AO51" s="22">
        <v>0</v>
      </c>
      <c r="AP51" s="22">
        <v>1</v>
      </c>
      <c r="AQ51" s="22">
        <v>0</v>
      </c>
      <c r="AR51" s="22">
        <v>0</v>
      </c>
      <c r="AS51" s="22">
        <v>0</v>
      </c>
      <c r="AT51" s="22">
        <v>1</v>
      </c>
      <c r="AU51" s="24">
        <v>3</v>
      </c>
      <c r="AV51" s="25">
        <v>0</v>
      </c>
      <c r="AW51" s="25">
        <v>0</v>
      </c>
      <c r="AX51" s="25">
        <v>0</v>
      </c>
      <c r="AY51" s="78">
        <v>1</v>
      </c>
      <c r="AZ51" s="25">
        <v>0</v>
      </c>
      <c r="BA51" s="76">
        <v>0</v>
      </c>
      <c r="BB51" s="25"/>
      <c r="BC51" s="25"/>
      <c r="BD51" s="25"/>
      <c r="BE51" s="25"/>
      <c r="BF51" s="25"/>
      <c r="BG51" s="76"/>
      <c r="BH51" s="84">
        <f t="shared" si="5"/>
        <v>0</v>
      </c>
      <c r="BI51" s="71">
        <f t="shared" si="4"/>
        <v>-3</v>
      </c>
      <c r="BJ51" s="95">
        <f t="shared" ref="BJ51:BJ82" si="7">BH51/AU51</f>
        <v>0</v>
      </c>
    </row>
    <row r="52" spans="1:62" ht="15.75" hidden="1" thickBot="1" x14ac:dyDescent="0.3">
      <c r="A52" s="14" t="s">
        <v>47</v>
      </c>
      <c r="B52" s="15">
        <v>7118</v>
      </c>
      <c r="C52" s="16">
        <v>10</v>
      </c>
      <c r="D52" s="15" t="s">
        <v>48</v>
      </c>
      <c r="E52" s="17">
        <v>0</v>
      </c>
      <c r="F52" s="17" t="s">
        <v>48</v>
      </c>
      <c r="G52" s="18">
        <v>233</v>
      </c>
      <c r="H52" s="15" t="s">
        <v>339</v>
      </c>
      <c r="I52" s="17">
        <v>322</v>
      </c>
      <c r="J52" s="15" t="s">
        <v>340</v>
      </c>
      <c r="K52" s="63" t="s">
        <v>51</v>
      </c>
      <c r="L52" s="47" t="s">
        <v>51</v>
      </c>
      <c r="M52" s="47" t="s">
        <v>65</v>
      </c>
      <c r="N52" s="47" t="s">
        <v>359</v>
      </c>
      <c r="O52" s="47" t="s">
        <v>360</v>
      </c>
      <c r="P52" s="47" t="s">
        <v>361</v>
      </c>
      <c r="Q52" s="19" t="s">
        <v>344</v>
      </c>
      <c r="R52" s="19" t="s">
        <v>94</v>
      </c>
      <c r="S52" s="20">
        <v>8803</v>
      </c>
      <c r="T52" s="47" t="s">
        <v>362</v>
      </c>
      <c r="U52" s="48" t="s">
        <v>363</v>
      </c>
      <c r="V52" s="47" t="s">
        <v>364</v>
      </c>
      <c r="W52" s="47" t="s">
        <v>149</v>
      </c>
      <c r="X52" s="47">
        <v>75</v>
      </c>
      <c r="Y52" s="22">
        <v>75</v>
      </c>
      <c r="Z52" s="22" t="s">
        <v>62</v>
      </c>
      <c r="AA52" s="22" t="s">
        <v>237</v>
      </c>
      <c r="AB52" s="22" t="s">
        <v>64</v>
      </c>
      <c r="AC52" s="23">
        <v>0</v>
      </c>
      <c r="AD52" s="22">
        <v>80</v>
      </c>
      <c r="AE52" s="23">
        <v>80.010000000000005</v>
      </c>
      <c r="AF52" s="22">
        <v>90</v>
      </c>
      <c r="AG52" s="23">
        <v>90.01</v>
      </c>
      <c r="AH52" s="23">
        <v>130</v>
      </c>
      <c r="AI52" s="22">
        <v>0</v>
      </c>
      <c r="AJ52" s="22">
        <v>0</v>
      </c>
      <c r="AK52" s="22">
        <v>0</v>
      </c>
      <c r="AL52" s="22">
        <v>60</v>
      </c>
      <c r="AM52" s="22">
        <v>0</v>
      </c>
      <c r="AN52" s="22">
        <v>0</v>
      </c>
      <c r="AO52" s="22">
        <v>0</v>
      </c>
      <c r="AP52" s="22">
        <v>10</v>
      </c>
      <c r="AQ52" s="22">
        <v>0</v>
      </c>
      <c r="AR52" s="22">
        <v>0</v>
      </c>
      <c r="AS52" s="22">
        <v>0</v>
      </c>
      <c r="AT52" s="22">
        <v>5</v>
      </c>
      <c r="AU52" s="24">
        <v>75</v>
      </c>
      <c r="AV52" s="25">
        <v>0</v>
      </c>
      <c r="AW52" s="25">
        <v>0</v>
      </c>
      <c r="AX52" s="25">
        <v>0</v>
      </c>
      <c r="AY52" s="87">
        <v>90</v>
      </c>
      <c r="AZ52" s="70"/>
      <c r="BA52" s="76"/>
      <c r="BB52" s="25"/>
      <c r="BC52" s="25"/>
      <c r="BD52" s="25"/>
      <c r="BE52" s="25"/>
      <c r="BF52" s="25"/>
      <c r="BG52" s="76"/>
      <c r="BH52" s="84">
        <f t="shared" si="5"/>
        <v>0</v>
      </c>
      <c r="BI52" s="94">
        <f t="shared" si="4"/>
        <v>-75</v>
      </c>
      <c r="BJ52" s="108">
        <f t="shared" si="7"/>
        <v>0</v>
      </c>
    </row>
    <row r="53" spans="1:62" hidden="1" x14ac:dyDescent="0.25">
      <c r="A53" s="14" t="s">
        <v>47</v>
      </c>
      <c r="B53" s="15">
        <v>7266</v>
      </c>
      <c r="C53" s="16">
        <v>10</v>
      </c>
      <c r="D53" s="15" t="s">
        <v>48</v>
      </c>
      <c r="E53" s="17">
        <v>0</v>
      </c>
      <c r="F53" s="17" t="s">
        <v>48</v>
      </c>
      <c r="G53" s="18">
        <v>233</v>
      </c>
      <c r="H53" s="15" t="s">
        <v>339</v>
      </c>
      <c r="I53" s="17">
        <v>322</v>
      </c>
      <c r="J53" s="15" t="s">
        <v>340</v>
      </c>
      <c r="K53" s="63">
        <v>1</v>
      </c>
      <c r="L53" s="47" t="s">
        <v>365</v>
      </c>
      <c r="M53" s="47" t="s">
        <v>84</v>
      </c>
      <c r="N53" s="47" t="s">
        <v>366</v>
      </c>
      <c r="O53" s="47" t="s">
        <v>360</v>
      </c>
      <c r="P53" s="47" t="s">
        <v>343</v>
      </c>
      <c r="Q53" s="19" t="s">
        <v>344</v>
      </c>
      <c r="R53" s="19" t="s">
        <v>94</v>
      </c>
      <c r="S53" s="20">
        <v>8559</v>
      </c>
      <c r="T53" s="47" t="s">
        <v>367</v>
      </c>
      <c r="U53" s="48" t="s">
        <v>368</v>
      </c>
      <c r="V53" s="47" t="s">
        <v>369</v>
      </c>
      <c r="W53" s="47" t="s">
        <v>370</v>
      </c>
      <c r="X53" s="47">
        <v>400</v>
      </c>
      <c r="Y53" s="22">
        <v>0</v>
      </c>
      <c r="Z53" s="22" t="s">
        <v>82</v>
      </c>
      <c r="AA53" s="22" t="s">
        <v>237</v>
      </c>
      <c r="AB53" s="22" t="s">
        <v>64</v>
      </c>
      <c r="AC53" s="23">
        <v>0</v>
      </c>
      <c r="AD53" s="22">
        <v>75</v>
      </c>
      <c r="AE53" s="23">
        <v>75.010000000000005</v>
      </c>
      <c r="AF53" s="22">
        <v>85</v>
      </c>
      <c r="AG53" s="23">
        <v>85.01</v>
      </c>
      <c r="AH53" s="23">
        <v>130</v>
      </c>
      <c r="AI53" s="22">
        <v>8</v>
      </c>
      <c r="AJ53" s="22">
        <v>40</v>
      </c>
      <c r="AK53" s="22">
        <v>10</v>
      </c>
      <c r="AL53" s="22">
        <v>40</v>
      </c>
      <c r="AM53" s="22">
        <v>40</v>
      </c>
      <c r="AN53" s="22">
        <v>40</v>
      </c>
      <c r="AO53" s="22">
        <v>40</v>
      </c>
      <c r="AP53" s="22">
        <v>40</v>
      </c>
      <c r="AQ53" s="22">
        <v>40</v>
      </c>
      <c r="AR53" s="22">
        <v>39</v>
      </c>
      <c r="AS53" s="22">
        <v>35</v>
      </c>
      <c r="AT53" s="22">
        <v>28</v>
      </c>
      <c r="AU53" s="24">
        <v>400</v>
      </c>
      <c r="AV53" s="25">
        <v>9</v>
      </c>
      <c r="AW53" s="25">
        <v>39</v>
      </c>
      <c r="AX53" s="25">
        <v>13</v>
      </c>
      <c r="AY53" s="75">
        <v>35</v>
      </c>
      <c r="AZ53" s="25">
        <v>46</v>
      </c>
      <c r="BA53" s="77">
        <v>36</v>
      </c>
      <c r="BB53" s="25"/>
      <c r="BC53" s="25"/>
      <c r="BD53" s="25"/>
      <c r="BE53" s="25"/>
      <c r="BF53" s="25"/>
      <c r="BG53" s="76"/>
      <c r="BH53" s="84">
        <f t="shared" si="5"/>
        <v>0</v>
      </c>
      <c r="BI53" s="71">
        <f t="shared" si="4"/>
        <v>-400</v>
      </c>
      <c r="BJ53" s="96">
        <f t="shared" si="7"/>
        <v>0</v>
      </c>
    </row>
    <row r="54" spans="1:62" hidden="1" x14ac:dyDescent="0.25">
      <c r="A54" s="14" t="s">
        <v>47</v>
      </c>
      <c r="B54" s="15">
        <v>7287</v>
      </c>
      <c r="C54" s="16">
        <v>10</v>
      </c>
      <c r="D54" s="15" t="s">
        <v>48</v>
      </c>
      <c r="E54" s="17">
        <v>0</v>
      </c>
      <c r="F54" s="17" t="s">
        <v>48</v>
      </c>
      <c r="G54" s="18">
        <v>233</v>
      </c>
      <c r="H54" s="15" t="s">
        <v>339</v>
      </c>
      <c r="I54" s="17">
        <v>322</v>
      </c>
      <c r="J54" s="15" t="s">
        <v>340</v>
      </c>
      <c r="K54" s="63">
        <v>1</v>
      </c>
      <c r="L54" s="47" t="s">
        <v>365</v>
      </c>
      <c r="M54" s="47" t="s">
        <v>74</v>
      </c>
      <c r="N54" s="47" t="s">
        <v>371</v>
      </c>
      <c r="O54" s="47" t="s">
        <v>360</v>
      </c>
      <c r="P54" s="47" t="s">
        <v>372</v>
      </c>
      <c r="Q54" s="19" t="s">
        <v>344</v>
      </c>
      <c r="R54" s="19" t="s">
        <v>94</v>
      </c>
      <c r="S54" s="20">
        <v>8567</v>
      </c>
      <c r="T54" s="48" t="s">
        <v>373</v>
      </c>
      <c r="U54" s="48" t="s">
        <v>374</v>
      </c>
      <c r="V54" s="48" t="s">
        <v>375</v>
      </c>
      <c r="W54" s="48" t="s">
        <v>376</v>
      </c>
      <c r="X54" s="47">
        <v>100</v>
      </c>
      <c r="Y54" s="22">
        <v>25</v>
      </c>
      <c r="Z54" s="22" t="s">
        <v>82</v>
      </c>
      <c r="AA54" s="22" t="s">
        <v>237</v>
      </c>
      <c r="AB54" s="22" t="s">
        <v>64</v>
      </c>
      <c r="AC54" s="23">
        <v>0</v>
      </c>
      <c r="AD54" s="22">
        <v>75</v>
      </c>
      <c r="AE54" s="23">
        <v>75.010000000000005</v>
      </c>
      <c r="AF54" s="22">
        <v>85</v>
      </c>
      <c r="AG54" s="23">
        <v>85.01</v>
      </c>
      <c r="AH54" s="23">
        <v>130</v>
      </c>
      <c r="AI54" s="29">
        <v>0</v>
      </c>
      <c r="AJ54" s="29">
        <v>0</v>
      </c>
      <c r="AK54" s="29">
        <v>25</v>
      </c>
      <c r="AL54" s="29">
        <v>0</v>
      </c>
      <c r="AM54" s="29">
        <v>0</v>
      </c>
      <c r="AN54" s="29">
        <v>25</v>
      </c>
      <c r="AO54" s="29">
        <v>0</v>
      </c>
      <c r="AP54" s="29">
        <v>0</v>
      </c>
      <c r="AQ54" s="29">
        <v>25</v>
      </c>
      <c r="AR54" s="29">
        <v>0</v>
      </c>
      <c r="AS54" s="29">
        <v>0</v>
      </c>
      <c r="AT54" s="29">
        <v>25</v>
      </c>
      <c r="AU54" s="24">
        <v>100</v>
      </c>
      <c r="AV54" s="25">
        <v>0</v>
      </c>
      <c r="AW54" s="25">
        <v>0</v>
      </c>
      <c r="AX54" s="25">
        <v>25</v>
      </c>
      <c r="AY54" s="78">
        <v>0</v>
      </c>
      <c r="AZ54" s="25">
        <v>0</v>
      </c>
      <c r="BA54" s="77">
        <v>25</v>
      </c>
      <c r="BB54" s="25"/>
      <c r="BC54" s="25"/>
      <c r="BD54" s="25"/>
      <c r="BE54" s="25"/>
      <c r="BF54" s="25"/>
      <c r="BG54" s="76"/>
      <c r="BH54" s="84">
        <f t="shared" si="5"/>
        <v>0</v>
      </c>
      <c r="BI54" s="71">
        <f t="shared" si="4"/>
        <v>-100</v>
      </c>
      <c r="BJ54" s="89">
        <f t="shared" si="7"/>
        <v>0</v>
      </c>
    </row>
    <row r="55" spans="1:62" hidden="1" x14ac:dyDescent="0.25">
      <c r="A55" s="14" t="s">
        <v>47</v>
      </c>
      <c r="B55" s="15">
        <v>7306</v>
      </c>
      <c r="C55" s="16">
        <v>10</v>
      </c>
      <c r="D55" s="15" t="s">
        <v>48</v>
      </c>
      <c r="E55" s="17">
        <v>0</v>
      </c>
      <c r="F55" s="17" t="s">
        <v>48</v>
      </c>
      <c r="G55" s="18">
        <v>233</v>
      </c>
      <c r="H55" s="15" t="s">
        <v>339</v>
      </c>
      <c r="I55" s="17">
        <v>322</v>
      </c>
      <c r="J55" s="15" t="s">
        <v>340</v>
      </c>
      <c r="K55" s="63">
        <v>2</v>
      </c>
      <c r="L55" s="47" t="s">
        <v>377</v>
      </c>
      <c r="M55" s="47" t="s">
        <v>84</v>
      </c>
      <c r="N55" s="47" t="s">
        <v>378</v>
      </c>
      <c r="O55" s="47" t="s">
        <v>360</v>
      </c>
      <c r="P55" s="47" t="s">
        <v>379</v>
      </c>
      <c r="Q55" s="19" t="s">
        <v>344</v>
      </c>
      <c r="R55" s="19" t="s">
        <v>94</v>
      </c>
      <c r="S55" s="20">
        <v>8579</v>
      </c>
      <c r="T55" s="47" t="s">
        <v>380</v>
      </c>
      <c r="U55" s="48" t="s">
        <v>381</v>
      </c>
      <c r="V55" s="47" t="s">
        <v>380</v>
      </c>
      <c r="W55" s="47" t="s">
        <v>382</v>
      </c>
      <c r="X55" s="47">
        <v>40</v>
      </c>
      <c r="Y55" s="22">
        <v>40</v>
      </c>
      <c r="Z55" s="22" t="s">
        <v>82</v>
      </c>
      <c r="AA55" s="22" t="s">
        <v>237</v>
      </c>
      <c r="AB55" s="22" t="s">
        <v>64</v>
      </c>
      <c r="AC55" s="23">
        <v>0</v>
      </c>
      <c r="AD55" s="22">
        <v>75</v>
      </c>
      <c r="AE55" s="23">
        <v>75.010000000000005</v>
      </c>
      <c r="AF55" s="22">
        <v>85</v>
      </c>
      <c r="AG55" s="23">
        <v>85.01</v>
      </c>
      <c r="AH55" s="23">
        <v>130</v>
      </c>
      <c r="AI55" s="22">
        <v>2</v>
      </c>
      <c r="AJ55" s="22">
        <v>5</v>
      </c>
      <c r="AK55" s="22">
        <v>2</v>
      </c>
      <c r="AL55" s="22">
        <v>3</v>
      </c>
      <c r="AM55" s="22">
        <v>4</v>
      </c>
      <c r="AN55" s="22">
        <v>5</v>
      </c>
      <c r="AO55" s="22">
        <v>5</v>
      </c>
      <c r="AP55" s="22">
        <v>5</v>
      </c>
      <c r="AQ55" s="22">
        <v>3</v>
      </c>
      <c r="AR55" s="22">
        <v>2</v>
      </c>
      <c r="AS55" s="22">
        <v>2</v>
      </c>
      <c r="AT55" s="22">
        <v>2</v>
      </c>
      <c r="AU55" s="24">
        <v>40</v>
      </c>
      <c r="AV55" s="25">
        <v>3</v>
      </c>
      <c r="AW55" s="25">
        <v>6</v>
      </c>
      <c r="AX55" s="25">
        <v>3</v>
      </c>
      <c r="AY55" s="75">
        <v>4</v>
      </c>
      <c r="AZ55" s="70">
        <v>2</v>
      </c>
      <c r="BA55" s="71">
        <v>3</v>
      </c>
      <c r="BB55" s="25"/>
      <c r="BC55" s="25"/>
      <c r="BD55" s="25"/>
      <c r="BE55" s="25"/>
      <c r="BF55" s="25"/>
      <c r="BG55" s="76"/>
      <c r="BH55" s="84">
        <f t="shared" si="5"/>
        <v>0</v>
      </c>
      <c r="BI55" s="71">
        <f t="shared" ref="BI55:BI86" si="8">BH55-AU55</f>
        <v>-40</v>
      </c>
      <c r="BJ55" s="89">
        <f t="shared" si="7"/>
        <v>0</v>
      </c>
    </row>
    <row r="56" spans="1:62" hidden="1" x14ac:dyDescent="0.25">
      <c r="A56" s="14" t="s">
        <v>47</v>
      </c>
      <c r="B56" s="15">
        <v>7325</v>
      </c>
      <c r="C56" s="16">
        <v>10</v>
      </c>
      <c r="D56" s="15" t="s">
        <v>48</v>
      </c>
      <c r="E56" s="17">
        <v>0</v>
      </c>
      <c r="F56" s="17" t="s">
        <v>48</v>
      </c>
      <c r="G56" s="18">
        <v>233</v>
      </c>
      <c r="H56" s="15" t="s">
        <v>339</v>
      </c>
      <c r="I56" s="17">
        <v>322</v>
      </c>
      <c r="J56" s="15" t="s">
        <v>340</v>
      </c>
      <c r="K56" s="63">
        <v>2</v>
      </c>
      <c r="L56" s="47" t="s">
        <v>377</v>
      </c>
      <c r="M56" s="47" t="s">
        <v>74</v>
      </c>
      <c r="N56" s="47" t="s">
        <v>383</v>
      </c>
      <c r="O56" s="47" t="s">
        <v>360</v>
      </c>
      <c r="P56" s="47" t="s">
        <v>384</v>
      </c>
      <c r="Q56" s="19" t="s">
        <v>344</v>
      </c>
      <c r="R56" s="19" t="s">
        <v>94</v>
      </c>
      <c r="S56" s="20">
        <v>8617</v>
      </c>
      <c r="T56" s="47" t="s">
        <v>385</v>
      </c>
      <c r="U56" s="48" t="s">
        <v>386</v>
      </c>
      <c r="V56" s="47" t="s">
        <v>386</v>
      </c>
      <c r="W56" s="47" t="s">
        <v>387</v>
      </c>
      <c r="X56" s="47">
        <v>500</v>
      </c>
      <c r="Y56" s="22">
        <v>500</v>
      </c>
      <c r="Z56" s="22" t="s">
        <v>82</v>
      </c>
      <c r="AA56" s="22" t="s">
        <v>237</v>
      </c>
      <c r="AB56" s="22" t="s">
        <v>64</v>
      </c>
      <c r="AC56" s="23">
        <v>0</v>
      </c>
      <c r="AD56" s="22">
        <v>80</v>
      </c>
      <c r="AE56" s="23">
        <v>80.010000000000005</v>
      </c>
      <c r="AF56" s="22">
        <v>90</v>
      </c>
      <c r="AG56" s="23">
        <v>90.01</v>
      </c>
      <c r="AH56" s="23">
        <v>130</v>
      </c>
      <c r="AI56" s="22">
        <v>15</v>
      </c>
      <c r="AJ56" s="22">
        <v>17</v>
      </c>
      <c r="AK56" s="22">
        <v>18</v>
      </c>
      <c r="AL56" s="22">
        <v>50</v>
      </c>
      <c r="AM56" s="22">
        <v>60</v>
      </c>
      <c r="AN56" s="22">
        <v>60</v>
      </c>
      <c r="AO56" s="22">
        <v>60</v>
      </c>
      <c r="AP56" s="22">
        <v>50</v>
      </c>
      <c r="AQ56" s="22">
        <v>50</v>
      </c>
      <c r="AR56" s="22">
        <v>50</v>
      </c>
      <c r="AS56" s="22">
        <v>50</v>
      </c>
      <c r="AT56" s="22">
        <v>20</v>
      </c>
      <c r="AU56" s="24">
        <v>500</v>
      </c>
      <c r="AV56" s="25">
        <v>15</v>
      </c>
      <c r="AW56" s="25">
        <v>17</v>
      </c>
      <c r="AX56" s="68">
        <v>35</v>
      </c>
      <c r="AY56" s="75">
        <v>40</v>
      </c>
      <c r="AZ56" s="70">
        <v>51</v>
      </c>
      <c r="BA56" s="71">
        <v>53</v>
      </c>
      <c r="BB56" s="25"/>
      <c r="BC56" s="25"/>
      <c r="BD56" s="25"/>
      <c r="BE56" s="25"/>
      <c r="BF56" s="25"/>
      <c r="BG56" s="76"/>
      <c r="BH56" s="84">
        <f t="shared" si="5"/>
        <v>0</v>
      </c>
      <c r="BI56" s="71">
        <f t="shared" si="8"/>
        <v>-500</v>
      </c>
      <c r="BJ56" s="90">
        <f t="shared" si="7"/>
        <v>0</v>
      </c>
    </row>
    <row r="57" spans="1:62" hidden="1" x14ac:dyDescent="0.25">
      <c r="A57" s="14" t="s">
        <v>47</v>
      </c>
      <c r="B57" s="15">
        <v>7332</v>
      </c>
      <c r="C57" s="16">
        <v>10</v>
      </c>
      <c r="D57" s="15" t="s">
        <v>48</v>
      </c>
      <c r="E57" s="17">
        <v>0</v>
      </c>
      <c r="F57" s="17" t="s">
        <v>48</v>
      </c>
      <c r="G57" s="18">
        <v>233</v>
      </c>
      <c r="H57" s="15" t="s">
        <v>339</v>
      </c>
      <c r="I57" s="17">
        <v>322</v>
      </c>
      <c r="J57" s="15" t="s">
        <v>340</v>
      </c>
      <c r="K57" s="63">
        <v>2</v>
      </c>
      <c r="L57" s="47" t="s">
        <v>377</v>
      </c>
      <c r="M57" s="47" t="s">
        <v>74</v>
      </c>
      <c r="N57" s="47" t="s">
        <v>348</v>
      </c>
      <c r="O57" s="47" t="s">
        <v>360</v>
      </c>
      <c r="P57" s="47" t="s">
        <v>388</v>
      </c>
      <c r="Q57" s="19" t="s">
        <v>344</v>
      </c>
      <c r="R57" s="19" t="s">
        <v>94</v>
      </c>
      <c r="S57" s="20">
        <v>8726</v>
      </c>
      <c r="T57" s="47" t="s">
        <v>351</v>
      </c>
      <c r="U57" s="48" t="s">
        <v>352</v>
      </c>
      <c r="V57" s="47" t="s">
        <v>352</v>
      </c>
      <c r="W57" s="47" t="s">
        <v>353</v>
      </c>
      <c r="X57" s="47">
        <v>35</v>
      </c>
      <c r="Y57" s="22">
        <v>30</v>
      </c>
      <c r="Z57" s="22" t="s">
        <v>82</v>
      </c>
      <c r="AA57" s="22" t="s">
        <v>237</v>
      </c>
      <c r="AB57" s="22" t="s">
        <v>64</v>
      </c>
      <c r="AC57" s="23">
        <v>0</v>
      </c>
      <c r="AD57" s="22">
        <v>75</v>
      </c>
      <c r="AE57" s="23">
        <v>75.010000000000005</v>
      </c>
      <c r="AF57" s="22">
        <v>85</v>
      </c>
      <c r="AG57" s="23">
        <v>85.01</v>
      </c>
      <c r="AH57" s="23">
        <v>130</v>
      </c>
      <c r="AI57" s="22">
        <v>2</v>
      </c>
      <c r="AJ57" s="22">
        <v>1</v>
      </c>
      <c r="AK57" s="22">
        <v>2</v>
      </c>
      <c r="AL57" s="22">
        <v>3</v>
      </c>
      <c r="AM57" s="22">
        <v>5</v>
      </c>
      <c r="AN57" s="22">
        <v>5</v>
      </c>
      <c r="AO57" s="22">
        <v>5</v>
      </c>
      <c r="AP57" s="22">
        <v>3</v>
      </c>
      <c r="AQ57" s="22">
        <v>3</v>
      </c>
      <c r="AR57" s="22">
        <v>3</v>
      </c>
      <c r="AS57" s="22">
        <v>2</v>
      </c>
      <c r="AT57" s="22">
        <v>1</v>
      </c>
      <c r="AU57" s="24">
        <v>35</v>
      </c>
      <c r="AV57" s="25">
        <v>1</v>
      </c>
      <c r="AW57" s="25">
        <v>2</v>
      </c>
      <c r="AX57" s="25">
        <v>2</v>
      </c>
      <c r="AY57" s="75">
        <v>2</v>
      </c>
      <c r="AZ57" s="70">
        <v>5</v>
      </c>
      <c r="BA57" s="77">
        <v>6</v>
      </c>
      <c r="BB57" s="25"/>
      <c r="BC57" s="25"/>
      <c r="BD57" s="25"/>
      <c r="BE57" s="25"/>
      <c r="BF57" s="25"/>
      <c r="BG57" s="76"/>
      <c r="BH57" s="84">
        <f t="shared" si="5"/>
        <v>0</v>
      </c>
      <c r="BI57" s="71">
        <f t="shared" si="8"/>
        <v>-35</v>
      </c>
      <c r="BJ57" s="89">
        <f t="shared" si="7"/>
        <v>0</v>
      </c>
    </row>
    <row r="58" spans="1:62" hidden="1" x14ac:dyDescent="0.25">
      <c r="A58" s="14" t="s">
        <v>47</v>
      </c>
      <c r="B58" s="15">
        <v>7356</v>
      </c>
      <c r="C58" s="16">
        <v>10</v>
      </c>
      <c r="D58" s="15" t="s">
        <v>48</v>
      </c>
      <c r="E58" s="17">
        <v>0</v>
      </c>
      <c r="F58" s="17" t="s">
        <v>48</v>
      </c>
      <c r="G58" s="18">
        <v>233</v>
      </c>
      <c r="H58" s="72" t="s">
        <v>339</v>
      </c>
      <c r="I58" s="17">
        <v>322</v>
      </c>
      <c r="J58" s="15" t="s">
        <v>340</v>
      </c>
      <c r="K58" s="63">
        <v>3</v>
      </c>
      <c r="L58" s="47" t="s">
        <v>389</v>
      </c>
      <c r="M58" s="47" t="s">
        <v>84</v>
      </c>
      <c r="N58" s="47" t="s">
        <v>389</v>
      </c>
      <c r="O58" s="47" t="s">
        <v>360</v>
      </c>
      <c r="P58" s="47" t="s">
        <v>390</v>
      </c>
      <c r="Q58" s="19" t="s">
        <v>344</v>
      </c>
      <c r="R58" s="19" t="s">
        <v>94</v>
      </c>
      <c r="S58" s="20">
        <v>8660</v>
      </c>
      <c r="T58" s="47" t="s">
        <v>391</v>
      </c>
      <c r="U58" s="48" t="s">
        <v>392</v>
      </c>
      <c r="V58" s="47" t="s">
        <v>393</v>
      </c>
      <c r="W58" s="47" t="s">
        <v>393</v>
      </c>
      <c r="X58" s="47">
        <v>40</v>
      </c>
      <c r="Y58" s="22">
        <v>40</v>
      </c>
      <c r="Z58" s="22" t="s">
        <v>82</v>
      </c>
      <c r="AA58" s="22" t="s">
        <v>237</v>
      </c>
      <c r="AB58" s="22" t="s">
        <v>64</v>
      </c>
      <c r="AC58" s="23">
        <v>0</v>
      </c>
      <c r="AD58" s="22">
        <v>75</v>
      </c>
      <c r="AE58" s="23">
        <v>75.010000000000005</v>
      </c>
      <c r="AF58" s="22">
        <v>85</v>
      </c>
      <c r="AG58" s="23">
        <v>85.01</v>
      </c>
      <c r="AH58" s="23">
        <v>130</v>
      </c>
      <c r="AI58" s="22">
        <v>0</v>
      </c>
      <c r="AJ58" s="22">
        <v>0</v>
      </c>
      <c r="AK58" s="22">
        <v>0</v>
      </c>
      <c r="AL58" s="22">
        <v>0</v>
      </c>
      <c r="AM58" s="22">
        <v>40</v>
      </c>
      <c r="AN58" s="22">
        <v>0</v>
      </c>
      <c r="AO58" s="22">
        <v>0</v>
      </c>
      <c r="AP58" s="22">
        <v>0</v>
      </c>
      <c r="AQ58" s="22">
        <v>0</v>
      </c>
      <c r="AR58" s="22">
        <v>0</v>
      </c>
      <c r="AS58" s="22">
        <v>0</v>
      </c>
      <c r="AT58" s="22">
        <v>0</v>
      </c>
      <c r="AU58" s="24">
        <v>40</v>
      </c>
      <c r="AV58" s="25">
        <v>0</v>
      </c>
      <c r="AW58" s="25">
        <v>0</v>
      </c>
      <c r="AX58" s="25">
        <v>0</v>
      </c>
      <c r="AY58" s="75">
        <v>0</v>
      </c>
      <c r="AZ58" s="70">
        <v>5</v>
      </c>
      <c r="BA58" s="77">
        <v>0</v>
      </c>
      <c r="BB58" s="25"/>
      <c r="BC58" s="25"/>
      <c r="BD58" s="25"/>
      <c r="BE58" s="25"/>
      <c r="BF58" s="25"/>
      <c r="BG58" s="76"/>
      <c r="BH58" s="84">
        <f t="shared" si="5"/>
        <v>0</v>
      </c>
      <c r="BI58" s="71">
        <f t="shared" si="8"/>
        <v>-40</v>
      </c>
      <c r="BJ58" s="90">
        <f t="shared" si="7"/>
        <v>0</v>
      </c>
    </row>
    <row r="59" spans="1:62" hidden="1" x14ac:dyDescent="0.25">
      <c r="A59" s="14" t="s">
        <v>47</v>
      </c>
      <c r="B59" s="15">
        <v>7367</v>
      </c>
      <c r="C59" s="16">
        <v>10</v>
      </c>
      <c r="D59" s="15" t="s">
        <v>48</v>
      </c>
      <c r="E59" s="17">
        <v>0</v>
      </c>
      <c r="F59" s="17" t="s">
        <v>48</v>
      </c>
      <c r="G59" s="18">
        <v>233</v>
      </c>
      <c r="H59" s="15" t="s">
        <v>339</v>
      </c>
      <c r="I59" s="17">
        <v>322</v>
      </c>
      <c r="J59" s="15" t="s">
        <v>340</v>
      </c>
      <c r="K59" s="63">
        <v>3</v>
      </c>
      <c r="L59" s="47" t="s">
        <v>389</v>
      </c>
      <c r="M59" s="47" t="s">
        <v>74</v>
      </c>
      <c r="N59" s="47" t="s">
        <v>394</v>
      </c>
      <c r="O59" s="47" t="s">
        <v>360</v>
      </c>
      <c r="P59" s="47" t="s">
        <v>395</v>
      </c>
      <c r="Q59" s="19" t="s">
        <v>344</v>
      </c>
      <c r="R59" s="19" t="s">
        <v>94</v>
      </c>
      <c r="S59" s="20">
        <v>8691</v>
      </c>
      <c r="T59" s="47" t="s">
        <v>396</v>
      </c>
      <c r="U59" s="48" t="s">
        <v>397</v>
      </c>
      <c r="V59" s="47" t="s">
        <v>398</v>
      </c>
      <c r="W59" s="47" t="s">
        <v>399</v>
      </c>
      <c r="X59" s="47">
        <v>2</v>
      </c>
      <c r="Y59" s="22">
        <v>2</v>
      </c>
      <c r="Z59" s="22" t="s">
        <v>82</v>
      </c>
      <c r="AA59" s="22" t="s">
        <v>237</v>
      </c>
      <c r="AB59" s="22" t="s">
        <v>64</v>
      </c>
      <c r="AC59" s="23">
        <v>0</v>
      </c>
      <c r="AD59" s="22">
        <v>80</v>
      </c>
      <c r="AE59" s="23">
        <v>80.010000000000005</v>
      </c>
      <c r="AF59" s="22">
        <v>90</v>
      </c>
      <c r="AG59" s="23">
        <v>90.01</v>
      </c>
      <c r="AH59" s="23">
        <v>130</v>
      </c>
      <c r="AI59" s="22">
        <v>0</v>
      </c>
      <c r="AJ59" s="22">
        <v>0</v>
      </c>
      <c r="AK59" s="22">
        <v>0</v>
      </c>
      <c r="AL59" s="22">
        <v>1</v>
      </c>
      <c r="AM59" s="22">
        <v>0</v>
      </c>
      <c r="AN59" s="22">
        <v>0</v>
      </c>
      <c r="AO59" s="22">
        <v>0</v>
      </c>
      <c r="AP59" s="22">
        <v>0</v>
      </c>
      <c r="AQ59" s="22">
        <v>0</v>
      </c>
      <c r="AR59" s="22">
        <v>0</v>
      </c>
      <c r="AS59" s="22">
        <v>1</v>
      </c>
      <c r="AT59" s="22">
        <v>0</v>
      </c>
      <c r="AU59" s="24">
        <v>2</v>
      </c>
      <c r="AV59" s="25">
        <v>0</v>
      </c>
      <c r="AW59" s="25">
        <v>0</v>
      </c>
      <c r="AX59" s="68">
        <v>1</v>
      </c>
      <c r="AY59" s="75">
        <v>0</v>
      </c>
      <c r="AZ59" s="25">
        <v>0</v>
      </c>
      <c r="BA59" s="77">
        <v>0</v>
      </c>
      <c r="BB59" s="25"/>
      <c r="BC59" s="25"/>
      <c r="BD59" s="25"/>
      <c r="BE59" s="25"/>
      <c r="BF59" s="25"/>
      <c r="BG59" s="76"/>
      <c r="BH59" s="84">
        <f t="shared" si="5"/>
        <v>0</v>
      </c>
      <c r="BI59" s="71">
        <f t="shared" si="8"/>
        <v>-2</v>
      </c>
      <c r="BJ59" s="89">
        <f t="shared" si="7"/>
        <v>0</v>
      </c>
    </row>
    <row r="60" spans="1:62" hidden="1" x14ac:dyDescent="0.25">
      <c r="A60" s="14" t="s">
        <v>47</v>
      </c>
      <c r="B60" s="15">
        <v>8131</v>
      </c>
      <c r="C60" s="16">
        <v>10</v>
      </c>
      <c r="D60" s="15" t="s">
        <v>48</v>
      </c>
      <c r="E60" s="17">
        <v>0</v>
      </c>
      <c r="F60" s="17" t="s">
        <v>48</v>
      </c>
      <c r="G60" s="18">
        <v>228</v>
      </c>
      <c r="H60" s="15" t="s">
        <v>400</v>
      </c>
      <c r="I60" s="17">
        <v>321</v>
      </c>
      <c r="J60" s="15" t="s">
        <v>401</v>
      </c>
      <c r="K60" s="63" t="s">
        <v>51</v>
      </c>
      <c r="L60" s="47" t="s">
        <v>51</v>
      </c>
      <c r="M60" s="47" t="s">
        <v>52</v>
      </c>
      <c r="N60" s="47" t="s">
        <v>402</v>
      </c>
      <c r="O60" s="47" t="s">
        <v>403</v>
      </c>
      <c r="P60" s="47" t="s">
        <v>404</v>
      </c>
      <c r="Q60" s="19" t="s">
        <v>405</v>
      </c>
      <c r="R60" s="19" t="s">
        <v>94</v>
      </c>
      <c r="S60" s="20">
        <v>9818</v>
      </c>
      <c r="T60" s="47" t="s">
        <v>406</v>
      </c>
      <c r="U60" s="48" t="s">
        <v>407</v>
      </c>
      <c r="V60" s="47" t="s">
        <v>408</v>
      </c>
      <c r="W60" s="47" t="s">
        <v>409</v>
      </c>
      <c r="X60" s="47">
        <v>100</v>
      </c>
      <c r="Y60" s="22">
        <v>70</v>
      </c>
      <c r="Z60" s="22" t="s">
        <v>62</v>
      </c>
      <c r="AA60" s="22" t="s">
        <v>72</v>
      </c>
      <c r="AB60" s="22" t="s">
        <v>64</v>
      </c>
      <c r="AC60" s="23">
        <v>0</v>
      </c>
      <c r="AD60" s="22">
        <v>60</v>
      </c>
      <c r="AE60" s="23">
        <v>60.01</v>
      </c>
      <c r="AF60" s="22">
        <v>80</v>
      </c>
      <c r="AG60" s="23">
        <v>80.010000000000005</v>
      </c>
      <c r="AH60" s="23">
        <v>130</v>
      </c>
      <c r="AI60" s="22">
        <v>4</v>
      </c>
      <c r="AJ60" s="22">
        <v>6</v>
      </c>
      <c r="AK60" s="22">
        <v>6</v>
      </c>
      <c r="AL60" s="22">
        <v>6</v>
      </c>
      <c r="AM60" s="22">
        <v>8</v>
      </c>
      <c r="AN60" s="22">
        <v>8</v>
      </c>
      <c r="AO60" s="22">
        <v>8</v>
      </c>
      <c r="AP60" s="22">
        <v>13</v>
      </c>
      <c r="AQ60" s="22">
        <v>14</v>
      </c>
      <c r="AR60" s="22">
        <v>12</v>
      </c>
      <c r="AS60" s="22">
        <v>11</v>
      </c>
      <c r="AT60" s="22">
        <v>4</v>
      </c>
      <c r="AU60" s="24">
        <v>100</v>
      </c>
      <c r="AV60" s="25">
        <v>5</v>
      </c>
      <c r="AW60" s="25">
        <v>7</v>
      </c>
      <c r="AX60" s="25">
        <v>7</v>
      </c>
      <c r="AY60" s="25">
        <v>6</v>
      </c>
      <c r="AZ60" s="25">
        <v>7</v>
      </c>
      <c r="BA60" s="25">
        <v>7</v>
      </c>
      <c r="BB60" s="25"/>
      <c r="BC60" s="25"/>
      <c r="BD60" s="25"/>
      <c r="BE60" s="25"/>
      <c r="BF60" s="25"/>
      <c r="BG60" s="76"/>
      <c r="BH60" s="84">
        <f t="shared" si="5"/>
        <v>0</v>
      </c>
      <c r="BI60" s="71">
        <f t="shared" si="8"/>
        <v>-100</v>
      </c>
      <c r="BJ60" s="90">
        <f t="shared" si="7"/>
        <v>0</v>
      </c>
    </row>
    <row r="61" spans="1:62" hidden="1" x14ac:dyDescent="0.25">
      <c r="A61" s="14" t="s">
        <v>47</v>
      </c>
      <c r="B61" s="15">
        <v>8151</v>
      </c>
      <c r="C61" s="16">
        <v>10</v>
      </c>
      <c r="D61" s="15" t="s">
        <v>48</v>
      </c>
      <c r="E61" s="17">
        <v>0</v>
      </c>
      <c r="F61" s="17" t="s">
        <v>48</v>
      </c>
      <c r="G61" s="18">
        <v>228</v>
      </c>
      <c r="H61" s="15" t="s">
        <v>400</v>
      </c>
      <c r="I61" s="17">
        <v>321</v>
      </c>
      <c r="J61" s="15" t="s">
        <v>401</v>
      </c>
      <c r="K61" s="63" t="s">
        <v>51</v>
      </c>
      <c r="L61" s="47" t="s">
        <v>51</v>
      </c>
      <c r="M61" s="47" t="s">
        <v>65</v>
      </c>
      <c r="N61" s="47" t="s">
        <v>410</v>
      </c>
      <c r="O61" s="47" t="s">
        <v>411</v>
      </c>
      <c r="P61" s="47" t="s">
        <v>412</v>
      </c>
      <c r="Q61" s="19" t="s">
        <v>413</v>
      </c>
      <c r="R61" s="19" t="s">
        <v>94</v>
      </c>
      <c r="S61" s="20">
        <v>9843</v>
      </c>
      <c r="T61" s="47" t="s">
        <v>414</v>
      </c>
      <c r="U61" s="48" t="s">
        <v>415</v>
      </c>
      <c r="V61" s="47" t="s">
        <v>416</v>
      </c>
      <c r="W61" s="47" t="s">
        <v>417</v>
      </c>
      <c r="X61" s="47">
        <v>15</v>
      </c>
      <c r="Y61" s="22">
        <v>10</v>
      </c>
      <c r="Z61" s="22" t="s">
        <v>62</v>
      </c>
      <c r="AA61" s="22" t="s">
        <v>72</v>
      </c>
      <c r="AB61" s="22" t="s">
        <v>64</v>
      </c>
      <c r="AC61" s="23">
        <v>0</v>
      </c>
      <c r="AD61" s="22">
        <v>60</v>
      </c>
      <c r="AE61" s="23">
        <v>60.01</v>
      </c>
      <c r="AF61" s="22">
        <v>80</v>
      </c>
      <c r="AG61" s="23">
        <v>80.010000000000005</v>
      </c>
      <c r="AH61" s="23">
        <v>130</v>
      </c>
      <c r="AI61" s="22">
        <v>1</v>
      </c>
      <c r="AJ61" s="22">
        <v>1</v>
      </c>
      <c r="AK61" s="22">
        <v>1</v>
      </c>
      <c r="AL61" s="22">
        <v>1</v>
      </c>
      <c r="AM61" s="22">
        <v>1</v>
      </c>
      <c r="AN61" s="22">
        <v>1</v>
      </c>
      <c r="AO61" s="22">
        <v>1</v>
      </c>
      <c r="AP61" s="22">
        <v>1</v>
      </c>
      <c r="AQ61" s="22">
        <v>1</v>
      </c>
      <c r="AR61" s="22">
        <v>1</v>
      </c>
      <c r="AS61" s="22">
        <v>2</v>
      </c>
      <c r="AT61" s="22">
        <v>3</v>
      </c>
      <c r="AU61" s="24">
        <v>15</v>
      </c>
      <c r="AV61" s="25">
        <v>1</v>
      </c>
      <c r="AW61" s="25">
        <v>1</v>
      </c>
      <c r="AX61" s="25">
        <v>1</v>
      </c>
      <c r="AY61" s="25">
        <v>1</v>
      </c>
      <c r="AZ61" s="25">
        <v>1</v>
      </c>
      <c r="BA61" s="25">
        <v>1</v>
      </c>
      <c r="BB61" s="25"/>
      <c r="BC61" s="25"/>
      <c r="BD61" s="25"/>
      <c r="BE61" s="25"/>
      <c r="BF61" s="25"/>
      <c r="BG61" s="76"/>
      <c r="BH61" s="84">
        <f t="shared" si="5"/>
        <v>0</v>
      </c>
      <c r="BI61" s="71">
        <f t="shared" si="8"/>
        <v>-15</v>
      </c>
      <c r="BJ61" s="90">
        <f t="shared" si="7"/>
        <v>0</v>
      </c>
    </row>
    <row r="62" spans="1:62" hidden="1" x14ac:dyDescent="0.25">
      <c r="A62" s="14" t="s">
        <v>47</v>
      </c>
      <c r="B62" s="15">
        <v>8229</v>
      </c>
      <c r="C62" s="16">
        <v>10</v>
      </c>
      <c r="D62" s="15" t="s">
        <v>48</v>
      </c>
      <c r="E62" s="17">
        <v>0</v>
      </c>
      <c r="F62" s="17" t="s">
        <v>48</v>
      </c>
      <c r="G62" s="18">
        <v>228</v>
      </c>
      <c r="H62" s="15" t="s">
        <v>400</v>
      </c>
      <c r="I62" s="17">
        <v>321</v>
      </c>
      <c r="J62" s="15" t="s">
        <v>401</v>
      </c>
      <c r="K62" s="63">
        <v>1</v>
      </c>
      <c r="L62" s="47" t="s">
        <v>418</v>
      </c>
      <c r="M62" s="47" t="s">
        <v>84</v>
      </c>
      <c r="N62" s="47" t="s">
        <v>419</v>
      </c>
      <c r="O62" s="47" t="s">
        <v>420</v>
      </c>
      <c r="P62" s="47" t="s">
        <v>421</v>
      </c>
      <c r="Q62" s="19" t="s">
        <v>422</v>
      </c>
      <c r="R62" s="19" t="s">
        <v>94</v>
      </c>
      <c r="S62" s="20">
        <v>9303</v>
      </c>
      <c r="T62" s="47" t="s">
        <v>423</v>
      </c>
      <c r="U62" s="48" t="s">
        <v>424</v>
      </c>
      <c r="V62" s="47" t="s">
        <v>425</v>
      </c>
      <c r="W62" s="47" t="s">
        <v>426</v>
      </c>
      <c r="X62" s="47">
        <v>80</v>
      </c>
      <c r="Y62" s="22">
        <v>50</v>
      </c>
      <c r="Z62" s="22" t="s">
        <v>62</v>
      </c>
      <c r="AA62" s="22" t="s">
        <v>72</v>
      </c>
      <c r="AB62" s="22" t="s">
        <v>64</v>
      </c>
      <c r="AC62" s="23">
        <v>0</v>
      </c>
      <c r="AD62" s="22">
        <v>60</v>
      </c>
      <c r="AE62" s="23">
        <v>60.01</v>
      </c>
      <c r="AF62" s="22">
        <v>80</v>
      </c>
      <c r="AG62" s="23">
        <v>80.010000000000005</v>
      </c>
      <c r="AH62" s="23">
        <v>130</v>
      </c>
      <c r="AI62" s="22">
        <v>3</v>
      </c>
      <c r="AJ62" s="22">
        <v>5</v>
      </c>
      <c r="AK62" s="22">
        <v>5</v>
      </c>
      <c r="AL62" s="22">
        <v>5</v>
      </c>
      <c r="AM62" s="22">
        <v>7</v>
      </c>
      <c r="AN62" s="22">
        <v>7</v>
      </c>
      <c r="AO62" s="22">
        <v>7</v>
      </c>
      <c r="AP62" s="22">
        <v>12</v>
      </c>
      <c r="AQ62" s="22">
        <v>12</v>
      </c>
      <c r="AR62" s="22">
        <v>15</v>
      </c>
      <c r="AS62" s="22">
        <v>11</v>
      </c>
      <c r="AT62" s="22">
        <v>12</v>
      </c>
      <c r="AU62" s="24">
        <v>80</v>
      </c>
      <c r="AV62" s="68">
        <v>4</v>
      </c>
      <c r="AW62" s="68">
        <v>6</v>
      </c>
      <c r="AX62" s="68">
        <v>6</v>
      </c>
      <c r="AY62" s="25">
        <v>5</v>
      </c>
      <c r="AZ62" s="25">
        <v>6</v>
      </c>
      <c r="BA62" s="25">
        <v>6</v>
      </c>
      <c r="BB62" s="25"/>
      <c r="BC62" s="25"/>
      <c r="BD62" s="25"/>
      <c r="BE62" s="25"/>
      <c r="BF62" s="25"/>
      <c r="BG62" s="76"/>
      <c r="BH62" s="84">
        <f t="shared" si="5"/>
        <v>0</v>
      </c>
      <c r="BI62" s="71">
        <f t="shared" si="8"/>
        <v>-80</v>
      </c>
      <c r="BJ62" s="90">
        <f t="shared" si="7"/>
        <v>0</v>
      </c>
    </row>
    <row r="63" spans="1:62" hidden="1" x14ac:dyDescent="0.25">
      <c r="A63" s="14" t="s">
        <v>47</v>
      </c>
      <c r="B63" s="15">
        <v>9591</v>
      </c>
      <c r="C63" s="16">
        <v>10</v>
      </c>
      <c r="D63" s="15" t="s">
        <v>48</v>
      </c>
      <c r="E63" s="17">
        <v>0</v>
      </c>
      <c r="F63" s="17" t="s">
        <v>48</v>
      </c>
      <c r="G63" s="18">
        <v>228</v>
      </c>
      <c r="H63" s="15" t="s">
        <v>400</v>
      </c>
      <c r="I63" s="17">
        <v>321</v>
      </c>
      <c r="J63" s="15" t="s">
        <v>401</v>
      </c>
      <c r="K63" s="63">
        <v>2</v>
      </c>
      <c r="L63" s="47" t="s">
        <v>427</v>
      </c>
      <c r="M63" s="47" t="s">
        <v>84</v>
      </c>
      <c r="N63" s="47" t="s">
        <v>428</v>
      </c>
      <c r="O63" s="47" t="s">
        <v>429</v>
      </c>
      <c r="P63" s="47" t="s">
        <v>430</v>
      </c>
      <c r="Q63" s="19" t="s">
        <v>431</v>
      </c>
      <c r="R63" s="19" t="s">
        <v>94</v>
      </c>
      <c r="S63" s="20">
        <v>9336</v>
      </c>
      <c r="T63" s="47" t="s">
        <v>432</v>
      </c>
      <c r="U63" s="48" t="s">
        <v>433</v>
      </c>
      <c r="V63" s="47" t="s">
        <v>434</v>
      </c>
      <c r="W63" s="47" t="s">
        <v>435</v>
      </c>
      <c r="X63" s="47">
        <v>80</v>
      </c>
      <c r="Y63" s="22">
        <v>80</v>
      </c>
      <c r="Z63" s="22" t="s">
        <v>62</v>
      </c>
      <c r="AA63" s="22" t="s">
        <v>72</v>
      </c>
      <c r="AB63" s="22" t="s">
        <v>64</v>
      </c>
      <c r="AC63" s="23">
        <v>0</v>
      </c>
      <c r="AD63" s="22">
        <v>60</v>
      </c>
      <c r="AE63" s="23">
        <v>60.01</v>
      </c>
      <c r="AF63" s="22">
        <v>80</v>
      </c>
      <c r="AG63" s="23">
        <v>80.010000000000005</v>
      </c>
      <c r="AH63" s="23">
        <v>130</v>
      </c>
      <c r="AI63" s="22">
        <v>5</v>
      </c>
      <c r="AJ63" s="22">
        <v>10</v>
      </c>
      <c r="AK63" s="22">
        <v>10</v>
      </c>
      <c r="AL63" s="22">
        <v>5</v>
      </c>
      <c r="AM63" s="22">
        <v>10</v>
      </c>
      <c r="AN63" s="22">
        <v>10</v>
      </c>
      <c r="AO63" s="22">
        <v>10</v>
      </c>
      <c r="AP63" s="22">
        <v>10</v>
      </c>
      <c r="AQ63" s="22">
        <v>10</v>
      </c>
      <c r="AR63" s="22">
        <v>10</v>
      </c>
      <c r="AS63" s="22">
        <v>5</v>
      </c>
      <c r="AT63" s="22">
        <v>5</v>
      </c>
      <c r="AU63" s="24">
        <v>80</v>
      </c>
      <c r="AV63" s="22">
        <v>5</v>
      </c>
      <c r="AW63" s="22">
        <v>10</v>
      </c>
      <c r="AX63" s="22">
        <v>10</v>
      </c>
      <c r="AY63" s="79">
        <v>10</v>
      </c>
      <c r="AZ63" s="25">
        <v>10</v>
      </c>
      <c r="BA63" s="25">
        <v>10</v>
      </c>
      <c r="BB63" s="25"/>
      <c r="BC63" s="25"/>
      <c r="BD63" s="25"/>
      <c r="BE63" s="25"/>
      <c r="BF63" s="25"/>
      <c r="BG63" s="76"/>
      <c r="BH63" s="84">
        <f t="shared" si="5"/>
        <v>0</v>
      </c>
      <c r="BI63" s="71">
        <f t="shared" si="8"/>
        <v>-80</v>
      </c>
      <c r="BJ63" s="89">
        <f t="shared" si="7"/>
        <v>0</v>
      </c>
    </row>
    <row r="64" spans="1:62" hidden="1" x14ac:dyDescent="0.25">
      <c r="A64" s="14" t="s">
        <v>47</v>
      </c>
      <c r="B64" s="15">
        <v>9594</v>
      </c>
      <c r="C64" s="16">
        <v>10</v>
      </c>
      <c r="D64" s="15" t="s">
        <v>48</v>
      </c>
      <c r="E64" s="17">
        <v>0</v>
      </c>
      <c r="F64" s="17" t="s">
        <v>48</v>
      </c>
      <c r="G64" s="18">
        <v>228</v>
      </c>
      <c r="H64" s="15" t="s">
        <v>400</v>
      </c>
      <c r="I64" s="17">
        <v>321</v>
      </c>
      <c r="J64" s="15" t="s">
        <v>401</v>
      </c>
      <c r="K64" s="63">
        <v>3</v>
      </c>
      <c r="L64" s="47" t="s">
        <v>436</v>
      </c>
      <c r="M64" s="47" t="s">
        <v>84</v>
      </c>
      <c r="N64" s="47" t="s">
        <v>437</v>
      </c>
      <c r="O64" s="47" t="s">
        <v>438</v>
      </c>
      <c r="P64" s="47" t="s">
        <v>430</v>
      </c>
      <c r="Q64" s="19" t="s">
        <v>439</v>
      </c>
      <c r="R64" s="19" t="s">
        <v>94</v>
      </c>
      <c r="S64" s="20">
        <v>9355</v>
      </c>
      <c r="T64" s="47" t="s">
        <v>440</v>
      </c>
      <c r="U64" s="48" t="s">
        <v>441</v>
      </c>
      <c r="V64" s="47" t="s">
        <v>442</v>
      </c>
      <c r="W64" s="47" t="s">
        <v>443</v>
      </c>
      <c r="X64" s="47">
        <v>80</v>
      </c>
      <c r="Y64" s="22">
        <v>80</v>
      </c>
      <c r="Z64" s="22" t="s">
        <v>62</v>
      </c>
      <c r="AA64" s="22" t="s">
        <v>72</v>
      </c>
      <c r="AB64" s="22" t="s">
        <v>64</v>
      </c>
      <c r="AC64" s="23">
        <v>0</v>
      </c>
      <c r="AD64" s="22">
        <v>60</v>
      </c>
      <c r="AE64" s="23">
        <v>60.01</v>
      </c>
      <c r="AF64" s="22">
        <v>80</v>
      </c>
      <c r="AG64" s="23">
        <v>80.010000000000005</v>
      </c>
      <c r="AH64" s="23">
        <v>130</v>
      </c>
      <c r="AI64" s="22">
        <v>5</v>
      </c>
      <c r="AJ64" s="22">
        <v>5</v>
      </c>
      <c r="AK64" s="22">
        <v>5</v>
      </c>
      <c r="AL64" s="22">
        <v>5</v>
      </c>
      <c r="AM64" s="22">
        <v>10</v>
      </c>
      <c r="AN64" s="22">
        <v>10</v>
      </c>
      <c r="AO64" s="22">
        <v>10</v>
      </c>
      <c r="AP64" s="22">
        <v>10</v>
      </c>
      <c r="AQ64" s="22">
        <v>10</v>
      </c>
      <c r="AR64" s="22">
        <v>10</v>
      </c>
      <c r="AS64" s="22">
        <v>0</v>
      </c>
      <c r="AT64" s="22">
        <v>0</v>
      </c>
      <c r="AU64" s="24">
        <v>80</v>
      </c>
      <c r="AV64" s="22">
        <v>5</v>
      </c>
      <c r="AW64" s="22">
        <v>5</v>
      </c>
      <c r="AX64" s="22">
        <v>5</v>
      </c>
      <c r="AY64" s="22">
        <v>5</v>
      </c>
      <c r="AZ64" s="25">
        <v>10</v>
      </c>
      <c r="BA64" s="25">
        <v>10</v>
      </c>
      <c r="BB64" s="25"/>
      <c r="BC64" s="25"/>
      <c r="BD64" s="25"/>
      <c r="BE64" s="25"/>
      <c r="BF64" s="25"/>
      <c r="BG64" s="76"/>
      <c r="BH64" s="84">
        <f t="shared" si="5"/>
        <v>0</v>
      </c>
      <c r="BI64" s="71">
        <f t="shared" si="8"/>
        <v>-80</v>
      </c>
      <c r="BJ64" s="89">
        <f t="shared" si="7"/>
        <v>0</v>
      </c>
    </row>
    <row r="65" spans="1:62" hidden="1" x14ac:dyDescent="0.25">
      <c r="A65" s="14" t="s">
        <v>47</v>
      </c>
      <c r="B65" s="15">
        <v>9596</v>
      </c>
      <c r="C65" s="16">
        <v>10</v>
      </c>
      <c r="D65" s="15" t="s">
        <v>48</v>
      </c>
      <c r="E65" s="17">
        <v>0</v>
      </c>
      <c r="F65" s="17" t="s">
        <v>48</v>
      </c>
      <c r="G65" s="18">
        <v>228</v>
      </c>
      <c r="H65" s="15" t="s">
        <v>400</v>
      </c>
      <c r="I65" s="17">
        <v>321</v>
      </c>
      <c r="J65" s="15" t="s">
        <v>401</v>
      </c>
      <c r="K65" s="63">
        <v>4</v>
      </c>
      <c r="L65" s="47" t="s">
        <v>444</v>
      </c>
      <c r="M65" s="47" t="s">
        <v>84</v>
      </c>
      <c r="N65" s="47" t="s">
        <v>445</v>
      </c>
      <c r="O65" s="47" t="s">
        <v>446</v>
      </c>
      <c r="P65" s="47" t="s">
        <v>447</v>
      </c>
      <c r="Q65" s="19" t="s">
        <v>448</v>
      </c>
      <c r="R65" s="19" t="s">
        <v>94</v>
      </c>
      <c r="S65" s="20">
        <v>9380</v>
      </c>
      <c r="T65" s="47" t="s">
        <v>449</v>
      </c>
      <c r="U65" s="48" t="s">
        <v>450</v>
      </c>
      <c r="V65" s="47" t="s">
        <v>451</v>
      </c>
      <c r="W65" s="47" t="s">
        <v>452</v>
      </c>
      <c r="X65" s="47">
        <v>3</v>
      </c>
      <c r="Y65" s="22">
        <v>0</v>
      </c>
      <c r="Z65" s="22" t="s">
        <v>82</v>
      </c>
      <c r="AA65" s="22" t="s">
        <v>72</v>
      </c>
      <c r="AB65" s="22" t="s">
        <v>64</v>
      </c>
      <c r="AC65" s="23">
        <v>0</v>
      </c>
      <c r="AD65" s="22">
        <v>60</v>
      </c>
      <c r="AE65" s="23">
        <v>60.01</v>
      </c>
      <c r="AF65" s="22">
        <v>80</v>
      </c>
      <c r="AG65" s="23">
        <v>80.010000000000005</v>
      </c>
      <c r="AH65" s="23">
        <v>130</v>
      </c>
      <c r="AI65" s="22">
        <v>0</v>
      </c>
      <c r="AJ65" s="22">
        <v>0</v>
      </c>
      <c r="AK65" s="22">
        <v>0</v>
      </c>
      <c r="AL65" s="22">
        <v>0</v>
      </c>
      <c r="AM65" s="22">
        <v>0</v>
      </c>
      <c r="AN65" s="22">
        <v>0</v>
      </c>
      <c r="AO65" s="22">
        <v>0</v>
      </c>
      <c r="AP65" s="22">
        <v>0</v>
      </c>
      <c r="AQ65" s="22">
        <v>0</v>
      </c>
      <c r="AR65" s="22">
        <v>1</v>
      </c>
      <c r="AS65" s="22">
        <v>1</v>
      </c>
      <c r="AT65" s="22">
        <v>1</v>
      </c>
      <c r="AU65" s="24">
        <v>3</v>
      </c>
      <c r="AV65" s="22">
        <v>0</v>
      </c>
      <c r="AW65" s="22">
        <v>0</v>
      </c>
      <c r="AX65" s="22">
        <v>0</v>
      </c>
      <c r="AY65" s="22">
        <v>0</v>
      </c>
      <c r="AZ65" s="25">
        <v>0</v>
      </c>
      <c r="BA65" s="25">
        <v>0</v>
      </c>
      <c r="BB65" s="25"/>
      <c r="BC65" s="25"/>
      <c r="BD65" s="25"/>
      <c r="BE65" s="25"/>
      <c r="BF65" s="25"/>
      <c r="BG65" s="76"/>
      <c r="BH65" s="84">
        <f t="shared" si="5"/>
        <v>0</v>
      </c>
      <c r="BI65" s="71">
        <f t="shared" si="8"/>
        <v>-3</v>
      </c>
      <c r="BJ65" s="90">
        <f t="shared" si="7"/>
        <v>0</v>
      </c>
    </row>
    <row r="66" spans="1:62" hidden="1" x14ac:dyDescent="0.25">
      <c r="A66" s="14" t="s">
        <v>47</v>
      </c>
      <c r="B66" s="15">
        <v>9597</v>
      </c>
      <c r="C66" s="16">
        <v>10</v>
      </c>
      <c r="D66" s="15" t="s">
        <v>48</v>
      </c>
      <c r="E66" s="17">
        <v>0</v>
      </c>
      <c r="F66" s="17" t="s">
        <v>48</v>
      </c>
      <c r="G66" s="18">
        <v>228</v>
      </c>
      <c r="H66" s="15" t="s">
        <v>400</v>
      </c>
      <c r="I66" s="17">
        <v>321</v>
      </c>
      <c r="J66" s="15" t="s">
        <v>401</v>
      </c>
      <c r="K66" s="63">
        <v>5</v>
      </c>
      <c r="L66" s="47" t="s">
        <v>453</v>
      </c>
      <c r="M66" s="47" t="s">
        <v>84</v>
      </c>
      <c r="N66" s="47" t="s">
        <v>454</v>
      </c>
      <c r="O66" s="47" t="s">
        <v>455</v>
      </c>
      <c r="P66" s="47" t="s">
        <v>456</v>
      </c>
      <c r="Q66" s="19" t="s">
        <v>457</v>
      </c>
      <c r="R66" s="19" t="s">
        <v>94</v>
      </c>
      <c r="S66" s="20">
        <v>9419</v>
      </c>
      <c r="T66" s="47" t="s">
        <v>458</v>
      </c>
      <c r="U66" s="48" t="s">
        <v>459</v>
      </c>
      <c r="V66" s="47" t="s">
        <v>460</v>
      </c>
      <c r="W66" s="47" t="s">
        <v>149</v>
      </c>
      <c r="X66" s="47">
        <v>60</v>
      </c>
      <c r="Y66" s="22">
        <v>0</v>
      </c>
      <c r="Z66" s="22" t="s">
        <v>62</v>
      </c>
      <c r="AA66" s="22" t="s">
        <v>72</v>
      </c>
      <c r="AB66" s="22" t="s">
        <v>64</v>
      </c>
      <c r="AC66" s="23">
        <v>0</v>
      </c>
      <c r="AD66" s="22">
        <v>60</v>
      </c>
      <c r="AE66" s="23">
        <v>60.01</v>
      </c>
      <c r="AF66" s="22">
        <v>80</v>
      </c>
      <c r="AG66" s="23">
        <v>80.010000000000005</v>
      </c>
      <c r="AH66" s="23">
        <v>130</v>
      </c>
      <c r="AI66" s="22">
        <v>0</v>
      </c>
      <c r="AJ66" s="22">
        <v>0</v>
      </c>
      <c r="AK66" s="22">
        <v>0</v>
      </c>
      <c r="AL66" s="22">
        <v>0</v>
      </c>
      <c r="AM66" s="22">
        <v>0</v>
      </c>
      <c r="AN66" s="22">
        <v>0</v>
      </c>
      <c r="AO66" s="22">
        <v>0</v>
      </c>
      <c r="AP66" s="22">
        <v>0</v>
      </c>
      <c r="AQ66" s="22">
        <v>20</v>
      </c>
      <c r="AR66" s="22">
        <v>20</v>
      </c>
      <c r="AS66" s="22">
        <v>20</v>
      </c>
      <c r="AT66" s="22">
        <v>0</v>
      </c>
      <c r="AU66" s="24">
        <v>60</v>
      </c>
      <c r="AV66" s="22">
        <v>0</v>
      </c>
      <c r="AW66" s="22">
        <v>0</v>
      </c>
      <c r="AX66" s="22">
        <v>0</v>
      </c>
      <c r="AY66" s="22">
        <v>0</v>
      </c>
      <c r="AZ66" s="25">
        <v>0</v>
      </c>
      <c r="BA66" s="25">
        <v>0</v>
      </c>
      <c r="BB66" s="25"/>
      <c r="BC66" s="25"/>
      <c r="BD66" s="25"/>
      <c r="BE66" s="25"/>
      <c r="BF66" s="25"/>
      <c r="BG66" s="76"/>
      <c r="BH66" s="84">
        <f t="shared" si="5"/>
        <v>0</v>
      </c>
      <c r="BI66" s="71">
        <f t="shared" si="8"/>
        <v>-60</v>
      </c>
      <c r="BJ66" s="90">
        <f t="shared" si="7"/>
        <v>0</v>
      </c>
    </row>
    <row r="67" spans="1:62" hidden="1" x14ac:dyDescent="0.25">
      <c r="A67" s="14" t="s">
        <v>47</v>
      </c>
      <c r="B67" s="15">
        <v>9598</v>
      </c>
      <c r="C67" s="16">
        <v>10</v>
      </c>
      <c r="D67" s="15" t="s">
        <v>48</v>
      </c>
      <c r="E67" s="17">
        <v>0</v>
      </c>
      <c r="F67" s="17" t="s">
        <v>48</v>
      </c>
      <c r="G67" s="18">
        <v>228</v>
      </c>
      <c r="H67" s="15" t="s">
        <v>400</v>
      </c>
      <c r="I67" s="17">
        <v>321</v>
      </c>
      <c r="J67" s="15" t="s">
        <v>401</v>
      </c>
      <c r="K67" s="63">
        <v>1</v>
      </c>
      <c r="L67" s="47" t="s">
        <v>418</v>
      </c>
      <c r="M67" s="47" t="s">
        <v>74</v>
      </c>
      <c r="N67" s="47" t="s">
        <v>461</v>
      </c>
      <c r="O67" s="47" t="s">
        <v>462</v>
      </c>
      <c r="P67" s="47" t="s">
        <v>463</v>
      </c>
      <c r="Q67" s="19" t="s">
        <v>464</v>
      </c>
      <c r="R67" s="19" t="s">
        <v>94</v>
      </c>
      <c r="S67" s="20">
        <v>10886</v>
      </c>
      <c r="T67" s="47" t="s">
        <v>465</v>
      </c>
      <c r="U67" s="48" t="s">
        <v>465</v>
      </c>
      <c r="V67" s="47" t="s">
        <v>466</v>
      </c>
      <c r="W67" s="47" t="s">
        <v>467</v>
      </c>
      <c r="X67" s="47">
        <v>15</v>
      </c>
      <c r="Y67" s="22">
        <v>0</v>
      </c>
      <c r="Z67" s="22" t="s">
        <v>82</v>
      </c>
      <c r="AA67" s="22" t="s">
        <v>72</v>
      </c>
      <c r="AB67" s="22" t="s">
        <v>64</v>
      </c>
      <c r="AC67" s="23">
        <v>0</v>
      </c>
      <c r="AD67" s="22">
        <v>60</v>
      </c>
      <c r="AE67" s="23">
        <v>60.01</v>
      </c>
      <c r="AF67" s="22">
        <v>80</v>
      </c>
      <c r="AG67" s="23">
        <v>80.010000000000005</v>
      </c>
      <c r="AH67" s="23">
        <v>130</v>
      </c>
      <c r="AI67" s="22">
        <v>0</v>
      </c>
      <c r="AJ67" s="22">
        <v>0</v>
      </c>
      <c r="AK67" s="22">
        <v>0</v>
      </c>
      <c r="AL67" s="22">
        <v>0</v>
      </c>
      <c r="AM67" s="22">
        <v>0</v>
      </c>
      <c r="AN67" s="22">
        <v>0</v>
      </c>
      <c r="AO67" s="22">
        <v>0</v>
      </c>
      <c r="AP67" s="22">
        <v>5</v>
      </c>
      <c r="AQ67" s="22">
        <v>0</v>
      </c>
      <c r="AR67" s="22">
        <v>5</v>
      </c>
      <c r="AS67" s="22">
        <v>0</v>
      </c>
      <c r="AT67" s="22">
        <v>5</v>
      </c>
      <c r="AU67" s="24">
        <v>15</v>
      </c>
      <c r="AV67" s="22">
        <v>0</v>
      </c>
      <c r="AW67" s="22">
        <v>0</v>
      </c>
      <c r="AX67" s="22">
        <v>0</v>
      </c>
      <c r="AY67" s="22">
        <v>0</v>
      </c>
      <c r="AZ67" s="25">
        <v>0</v>
      </c>
      <c r="BA67" s="25">
        <v>0</v>
      </c>
      <c r="BB67" s="25"/>
      <c r="BC67" s="25"/>
      <c r="BD67" s="25"/>
      <c r="BE67" s="25"/>
      <c r="BF67" s="25"/>
      <c r="BG67" s="76"/>
      <c r="BH67" s="84">
        <f t="shared" ref="BH67:BH98" si="9">SUBTOTAL(9,AV67:BG67)</f>
        <v>0</v>
      </c>
      <c r="BI67" s="71">
        <f t="shared" si="8"/>
        <v>-15</v>
      </c>
      <c r="BJ67" s="90">
        <f t="shared" si="7"/>
        <v>0</v>
      </c>
    </row>
    <row r="68" spans="1:62" hidden="1" x14ac:dyDescent="0.25">
      <c r="A68" s="14" t="s">
        <v>47</v>
      </c>
      <c r="B68" s="15">
        <v>9600</v>
      </c>
      <c r="C68" s="16">
        <v>10</v>
      </c>
      <c r="D68" s="15" t="s">
        <v>48</v>
      </c>
      <c r="E68" s="17">
        <v>0</v>
      </c>
      <c r="F68" s="17" t="s">
        <v>48</v>
      </c>
      <c r="G68" s="18">
        <v>228</v>
      </c>
      <c r="H68" s="15" t="s">
        <v>400</v>
      </c>
      <c r="I68" s="17">
        <v>321</v>
      </c>
      <c r="J68" s="15" t="s">
        <v>401</v>
      </c>
      <c r="K68" s="63">
        <v>2</v>
      </c>
      <c r="L68" s="47" t="s">
        <v>427</v>
      </c>
      <c r="M68" s="47" t="s">
        <v>74</v>
      </c>
      <c r="N68" s="47" t="s">
        <v>468</v>
      </c>
      <c r="O68" s="47" t="s">
        <v>469</v>
      </c>
      <c r="P68" s="47" t="s">
        <v>470</v>
      </c>
      <c r="Q68" s="19" t="s">
        <v>431</v>
      </c>
      <c r="R68" s="19" t="s">
        <v>94</v>
      </c>
      <c r="S68" s="20">
        <v>10887</v>
      </c>
      <c r="T68" s="47" t="s">
        <v>471</v>
      </c>
      <c r="U68" s="48" t="s">
        <v>471</v>
      </c>
      <c r="V68" s="47" t="s">
        <v>472</v>
      </c>
      <c r="W68" s="47" t="s">
        <v>473</v>
      </c>
      <c r="X68" s="47">
        <v>2000</v>
      </c>
      <c r="Y68" s="22">
        <v>0</v>
      </c>
      <c r="Z68" s="22" t="s">
        <v>82</v>
      </c>
      <c r="AA68" s="22" t="s">
        <v>72</v>
      </c>
      <c r="AB68" s="22" t="s">
        <v>64</v>
      </c>
      <c r="AC68" s="23">
        <v>0</v>
      </c>
      <c r="AD68" s="22">
        <v>60</v>
      </c>
      <c r="AE68" s="23">
        <v>60.01</v>
      </c>
      <c r="AF68" s="22">
        <v>80</v>
      </c>
      <c r="AG68" s="23">
        <v>80.010000000000005</v>
      </c>
      <c r="AH68" s="23">
        <v>130</v>
      </c>
      <c r="AI68" s="22">
        <v>50</v>
      </c>
      <c r="AJ68" s="22">
        <v>150</v>
      </c>
      <c r="AK68" s="22">
        <v>100</v>
      </c>
      <c r="AL68" s="22">
        <v>200</v>
      </c>
      <c r="AM68" s="22">
        <v>200</v>
      </c>
      <c r="AN68" s="22">
        <v>200</v>
      </c>
      <c r="AO68" s="22">
        <v>200</v>
      </c>
      <c r="AP68" s="22">
        <v>200</v>
      </c>
      <c r="AQ68" s="22">
        <v>200</v>
      </c>
      <c r="AR68" s="22">
        <v>200</v>
      </c>
      <c r="AS68" s="22">
        <v>200</v>
      </c>
      <c r="AT68" s="22">
        <v>100</v>
      </c>
      <c r="AU68" s="24">
        <v>2000</v>
      </c>
      <c r="AV68" s="68">
        <v>204</v>
      </c>
      <c r="AW68" s="68">
        <v>272</v>
      </c>
      <c r="AX68" s="68">
        <v>175</v>
      </c>
      <c r="AY68" s="70">
        <v>140</v>
      </c>
      <c r="AZ68" s="70">
        <v>177</v>
      </c>
      <c r="BA68" s="70">
        <v>176</v>
      </c>
      <c r="BB68" s="25"/>
      <c r="BC68" s="25"/>
      <c r="BD68" s="25"/>
      <c r="BE68" s="25"/>
      <c r="BF68" s="25"/>
      <c r="BG68" s="76"/>
      <c r="BH68" s="84">
        <f t="shared" si="9"/>
        <v>0</v>
      </c>
      <c r="BI68" s="71">
        <f t="shared" si="8"/>
        <v>-2000</v>
      </c>
      <c r="BJ68" s="89">
        <f t="shared" si="7"/>
        <v>0</v>
      </c>
    </row>
    <row r="69" spans="1:62" hidden="1" x14ac:dyDescent="0.25">
      <c r="A69" s="14" t="s">
        <v>47</v>
      </c>
      <c r="B69" s="15">
        <v>9601</v>
      </c>
      <c r="C69" s="16">
        <v>10</v>
      </c>
      <c r="D69" s="15" t="s">
        <v>48</v>
      </c>
      <c r="E69" s="17">
        <v>0</v>
      </c>
      <c r="F69" s="17" t="s">
        <v>48</v>
      </c>
      <c r="G69" s="18">
        <v>228</v>
      </c>
      <c r="H69" s="15" t="s">
        <v>400</v>
      </c>
      <c r="I69" s="17">
        <v>321</v>
      </c>
      <c r="J69" s="15" t="s">
        <v>401</v>
      </c>
      <c r="K69" s="63">
        <v>3</v>
      </c>
      <c r="L69" s="47" t="s">
        <v>436</v>
      </c>
      <c r="M69" s="47" t="s">
        <v>74</v>
      </c>
      <c r="N69" s="47" t="s">
        <v>474</v>
      </c>
      <c r="O69" s="47" t="s">
        <v>475</v>
      </c>
      <c r="P69" s="47" t="s">
        <v>476</v>
      </c>
      <c r="Q69" s="19" t="s">
        <v>477</v>
      </c>
      <c r="R69" s="19" t="s">
        <v>94</v>
      </c>
      <c r="S69" s="20">
        <v>10888</v>
      </c>
      <c r="T69" s="47" t="s">
        <v>478</v>
      </c>
      <c r="U69" s="48" t="s">
        <v>479</v>
      </c>
      <c r="V69" s="47" t="s">
        <v>480</v>
      </c>
      <c r="W69" s="47" t="s">
        <v>481</v>
      </c>
      <c r="X69" s="47">
        <v>3500</v>
      </c>
      <c r="Y69" s="22">
        <v>0</v>
      </c>
      <c r="Z69" s="22" t="s">
        <v>82</v>
      </c>
      <c r="AA69" s="22" t="s">
        <v>72</v>
      </c>
      <c r="AB69" s="22" t="s">
        <v>64</v>
      </c>
      <c r="AC69" s="23">
        <v>0</v>
      </c>
      <c r="AD69" s="22">
        <v>60</v>
      </c>
      <c r="AE69" s="23">
        <v>60.01</v>
      </c>
      <c r="AF69" s="22">
        <v>80</v>
      </c>
      <c r="AG69" s="23">
        <v>80.010000000000005</v>
      </c>
      <c r="AH69" s="23">
        <v>130</v>
      </c>
      <c r="AI69" s="22">
        <v>200</v>
      </c>
      <c r="AJ69" s="22">
        <v>300</v>
      </c>
      <c r="AK69" s="22">
        <v>200</v>
      </c>
      <c r="AL69" s="22">
        <v>200</v>
      </c>
      <c r="AM69" s="22">
        <v>350</v>
      </c>
      <c r="AN69" s="22">
        <v>350</v>
      </c>
      <c r="AO69" s="22">
        <v>350</v>
      </c>
      <c r="AP69" s="22">
        <v>350</v>
      </c>
      <c r="AQ69" s="22">
        <v>350</v>
      </c>
      <c r="AR69" s="22">
        <v>350</v>
      </c>
      <c r="AS69" s="22">
        <v>350</v>
      </c>
      <c r="AT69" s="22">
        <v>250</v>
      </c>
      <c r="AU69" s="24">
        <v>3500</v>
      </c>
      <c r="AV69" s="22">
        <v>200</v>
      </c>
      <c r="AW69" s="22">
        <v>300</v>
      </c>
      <c r="AX69" s="22">
        <v>200</v>
      </c>
      <c r="AY69" s="22">
        <v>200</v>
      </c>
      <c r="AZ69" s="25">
        <v>350</v>
      </c>
      <c r="BA69" s="25">
        <v>350</v>
      </c>
      <c r="BB69" s="25"/>
      <c r="BC69" s="25"/>
      <c r="BD69" s="25"/>
      <c r="BE69" s="25"/>
      <c r="BF69" s="25"/>
      <c r="BG69" s="76"/>
      <c r="BH69" s="84">
        <f t="shared" si="9"/>
        <v>0</v>
      </c>
      <c r="BI69" s="71">
        <f t="shared" si="8"/>
        <v>-3500</v>
      </c>
      <c r="BJ69" s="90">
        <f t="shared" si="7"/>
        <v>0</v>
      </c>
    </row>
    <row r="70" spans="1:62" hidden="1" x14ac:dyDescent="0.25">
      <c r="A70" s="14" t="s">
        <v>47</v>
      </c>
      <c r="B70" s="15">
        <v>9602</v>
      </c>
      <c r="C70" s="16">
        <v>10</v>
      </c>
      <c r="D70" s="15" t="s">
        <v>48</v>
      </c>
      <c r="E70" s="17">
        <v>0</v>
      </c>
      <c r="F70" s="17" t="s">
        <v>48</v>
      </c>
      <c r="G70" s="18">
        <v>228</v>
      </c>
      <c r="H70" s="15" t="s">
        <v>400</v>
      </c>
      <c r="I70" s="17">
        <v>321</v>
      </c>
      <c r="J70" s="15" t="s">
        <v>401</v>
      </c>
      <c r="K70" s="63">
        <v>4</v>
      </c>
      <c r="L70" s="47" t="s">
        <v>444</v>
      </c>
      <c r="M70" s="47" t="s">
        <v>74</v>
      </c>
      <c r="N70" s="47" t="s">
        <v>482</v>
      </c>
      <c r="O70" s="47" t="s">
        <v>483</v>
      </c>
      <c r="P70" s="47" t="s">
        <v>484</v>
      </c>
      <c r="Q70" s="19" t="s">
        <v>485</v>
      </c>
      <c r="R70" s="19" t="s">
        <v>94</v>
      </c>
      <c r="S70" s="20">
        <v>10890</v>
      </c>
      <c r="T70" s="47" t="s">
        <v>486</v>
      </c>
      <c r="U70" s="48" t="s">
        <v>486</v>
      </c>
      <c r="V70" s="47" t="s">
        <v>487</v>
      </c>
      <c r="W70" s="47" t="s">
        <v>488</v>
      </c>
      <c r="X70" s="47">
        <v>75</v>
      </c>
      <c r="Y70" s="22">
        <v>0</v>
      </c>
      <c r="Z70" s="22" t="s">
        <v>62</v>
      </c>
      <c r="AA70" s="22" t="s">
        <v>72</v>
      </c>
      <c r="AB70" s="22" t="s">
        <v>64</v>
      </c>
      <c r="AC70" s="23">
        <v>0</v>
      </c>
      <c r="AD70" s="22">
        <v>60</v>
      </c>
      <c r="AE70" s="23">
        <v>60.01</v>
      </c>
      <c r="AF70" s="22">
        <v>80</v>
      </c>
      <c r="AG70" s="23">
        <v>80.010000000000005</v>
      </c>
      <c r="AH70" s="23">
        <v>130</v>
      </c>
      <c r="AI70" s="22">
        <v>0</v>
      </c>
      <c r="AJ70" s="22">
        <v>0</v>
      </c>
      <c r="AK70" s="22">
        <v>5</v>
      </c>
      <c r="AL70" s="22">
        <v>5</v>
      </c>
      <c r="AM70" s="22">
        <v>5</v>
      </c>
      <c r="AN70" s="22">
        <v>10</v>
      </c>
      <c r="AO70" s="22">
        <v>10</v>
      </c>
      <c r="AP70" s="22">
        <v>10</v>
      </c>
      <c r="AQ70" s="22">
        <v>5</v>
      </c>
      <c r="AR70" s="22">
        <v>5</v>
      </c>
      <c r="AS70" s="22">
        <v>10</v>
      </c>
      <c r="AT70" s="22">
        <v>10</v>
      </c>
      <c r="AU70" s="24">
        <v>75</v>
      </c>
      <c r="AV70" s="22">
        <v>0</v>
      </c>
      <c r="AW70" s="22">
        <v>0</v>
      </c>
      <c r="AX70" s="22">
        <v>5</v>
      </c>
      <c r="AY70" s="22">
        <v>5</v>
      </c>
      <c r="AZ70" s="25">
        <v>5</v>
      </c>
      <c r="BA70" s="25">
        <v>10</v>
      </c>
      <c r="BB70" s="25"/>
      <c r="BC70" s="25"/>
      <c r="BD70" s="25"/>
      <c r="BE70" s="25"/>
      <c r="BF70" s="25"/>
      <c r="BG70" s="76"/>
      <c r="BH70" s="84">
        <f t="shared" si="9"/>
        <v>0</v>
      </c>
      <c r="BI70" s="71">
        <f t="shared" si="8"/>
        <v>-75</v>
      </c>
      <c r="BJ70" s="90">
        <f t="shared" si="7"/>
        <v>0</v>
      </c>
    </row>
    <row r="71" spans="1:62" hidden="1" x14ac:dyDescent="0.25">
      <c r="A71" s="14" t="s">
        <v>47</v>
      </c>
      <c r="B71" s="15">
        <v>9603</v>
      </c>
      <c r="C71" s="16">
        <v>10</v>
      </c>
      <c r="D71" s="15" t="s">
        <v>48</v>
      </c>
      <c r="E71" s="17">
        <v>0</v>
      </c>
      <c r="F71" s="17" t="s">
        <v>48</v>
      </c>
      <c r="G71" s="18">
        <v>228</v>
      </c>
      <c r="H71" s="15" t="s">
        <v>400</v>
      </c>
      <c r="I71" s="17">
        <v>321</v>
      </c>
      <c r="J71" s="15" t="s">
        <v>401</v>
      </c>
      <c r="K71" s="63">
        <v>5</v>
      </c>
      <c r="L71" s="47" t="s">
        <v>453</v>
      </c>
      <c r="M71" s="47" t="s">
        <v>74</v>
      </c>
      <c r="N71" s="47" t="s">
        <v>489</v>
      </c>
      <c r="O71" s="47" t="s">
        <v>490</v>
      </c>
      <c r="P71" s="47" t="s">
        <v>491</v>
      </c>
      <c r="Q71" s="19" t="s">
        <v>457</v>
      </c>
      <c r="R71" s="19" t="s">
        <v>271</v>
      </c>
      <c r="S71" s="20">
        <v>10892</v>
      </c>
      <c r="T71" s="47" t="s">
        <v>492</v>
      </c>
      <c r="U71" s="48" t="s">
        <v>492</v>
      </c>
      <c r="V71" s="47" t="s">
        <v>493</v>
      </c>
      <c r="W71" s="47" t="s">
        <v>488</v>
      </c>
      <c r="X71" s="47">
        <v>70</v>
      </c>
      <c r="Y71" s="22">
        <v>0</v>
      </c>
      <c r="Z71" s="22" t="s">
        <v>62</v>
      </c>
      <c r="AA71" s="22" t="s">
        <v>72</v>
      </c>
      <c r="AB71" s="22" t="s">
        <v>64</v>
      </c>
      <c r="AC71" s="23">
        <v>0</v>
      </c>
      <c r="AD71" s="22">
        <v>60</v>
      </c>
      <c r="AE71" s="23">
        <v>60.01</v>
      </c>
      <c r="AF71" s="22">
        <v>80</v>
      </c>
      <c r="AG71" s="23">
        <v>80.010000000000005</v>
      </c>
      <c r="AH71" s="23">
        <v>130</v>
      </c>
      <c r="AI71" s="22">
        <v>0</v>
      </c>
      <c r="AJ71" s="22">
        <v>0</v>
      </c>
      <c r="AK71" s="22">
        <v>0</v>
      </c>
      <c r="AL71" s="22">
        <v>0</v>
      </c>
      <c r="AM71" s="22">
        <v>0</v>
      </c>
      <c r="AN71" s="22">
        <v>0</v>
      </c>
      <c r="AO71" s="22">
        <v>0</v>
      </c>
      <c r="AP71" s="22">
        <v>0</v>
      </c>
      <c r="AQ71" s="22">
        <v>10</v>
      </c>
      <c r="AR71" s="22">
        <v>20</v>
      </c>
      <c r="AS71" s="22">
        <v>20</v>
      </c>
      <c r="AT71" s="22">
        <v>20</v>
      </c>
      <c r="AU71" s="24">
        <v>70</v>
      </c>
      <c r="AV71" s="22">
        <v>0</v>
      </c>
      <c r="AW71" s="22">
        <v>0</v>
      </c>
      <c r="AX71" s="22">
        <v>0</v>
      </c>
      <c r="AY71" s="22">
        <v>0</v>
      </c>
      <c r="AZ71" s="25">
        <v>0</v>
      </c>
      <c r="BA71" s="25">
        <v>0</v>
      </c>
      <c r="BB71" s="25"/>
      <c r="BC71" s="25"/>
      <c r="BD71" s="25"/>
      <c r="BE71" s="25"/>
      <c r="BF71" s="25"/>
      <c r="BG71" s="76"/>
      <c r="BH71" s="84">
        <f t="shared" si="9"/>
        <v>0</v>
      </c>
      <c r="BI71" s="71">
        <f t="shared" si="8"/>
        <v>-70</v>
      </c>
      <c r="BJ71" s="90">
        <f t="shared" si="7"/>
        <v>0</v>
      </c>
    </row>
    <row r="72" spans="1:62" hidden="1" x14ac:dyDescent="0.25">
      <c r="A72" s="14" t="s">
        <v>47</v>
      </c>
      <c r="B72" s="15">
        <v>6941</v>
      </c>
      <c r="C72" s="16">
        <v>10</v>
      </c>
      <c r="D72" s="15" t="s">
        <v>48</v>
      </c>
      <c r="E72" s="17">
        <v>0</v>
      </c>
      <c r="F72" s="17" t="s">
        <v>48</v>
      </c>
      <c r="G72" s="18">
        <v>230</v>
      </c>
      <c r="H72" s="72" t="s">
        <v>494</v>
      </c>
      <c r="I72" s="17">
        <v>326</v>
      </c>
      <c r="J72" s="15" t="s">
        <v>495</v>
      </c>
      <c r="K72" s="63" t="s">
        <v>51</v>
      </c>
      <c r="L72" s="47" t="s">
        <v>51</v>
      </c>
      <c r="M72" s="47" t="s">
        <v>52</v>
      </c>
      <c r="N72" s="47" t="s">
        <v>496</v>
      </c>
      <c r="O72" s="47" t="s">
        <v>497</v>
      </c>
      <c r="P72" s="47" t="s">
        <v>498</v>
      </c>
      <c r="Q72" s="19" t="s">
        <v>499</v>
      </c>
      <c r="R72" s="19" t="s">
        <v>94</v>
      </c>
      <c r="S72" s="20">
        <v>8570</v>
      </c>
      <c r="T72" s="47" t="s">
        <v>500</v>
      </c>
      <c r="U72" s="48" t="s">
        <v>501</v>
      </c>
      <c r="V72" s="47" t="s">
        <v>502</v>
      </c>
      <c r="W72" s="47" t="s">
        <v>243</v>
      </c>
      <c r="X72" s="47">
        <v>1</v>
      </c>
      <c r="Y72" s="22">
        <v>0</v>
      </c>
      <c r="Z72" s="22" t="s">
        <v>82</v>
      </c>
      <c r="AA72" s="22" t="s">
        <v>72</v>
      </c>
      <c r="AB72" s="22" t="s">
        <v>64</v>
      </c>
      <c r="AC72" s="23">
        <v>0</v>
      </c>
      <c r="AD72" s="22">
        <v>50</v>
      </c>
      <c r="AE72" s="23">
        <v>50.01</v>
      </c>
      <c r="AF72" s="22">
        <v>75</v>
      </c>
      <c r="AG72" s="23">
        <v>75.010000000000005</v>
      </c>
      <c r="AH72" s="23">
        <v>130</v>
      </c>
      <c r="AI72" s="22">
        <v>0</v>
      </c>
      <c r="AJ72" s="22">
        <v>0</v>
      </c>
      <c r="AK72" s="22">
        <v>0</v>
      </c>
      <c r="AL72" s="22">
        <v>0</v>
      </c>
      <c r="AM72" s="22">
        <v>0</v>
      </c>
      <c r="AN72" s="22">
        <v>0</v>
      </c>
      <c r="AO72" s="22">
        <v>0</v>
      </c>
      <c r="AP72" s="22">
        <v>0</v>
      </c>
      <c r="AQ72" s="22">
        <v>0</v>
      </c>
      <c r="AR72" s="22">
        <v>0</v>
      </c>
      <c r="AS72" s="22">
        <v>1</v>
      </c>
      <c r="AT72" s="22">
        <v>0</v>
      </c>
      <c r="AU72" s="24">
        <v>1</v>
      </c>
      <c r="AV72" s="22">
        <v>0</v>
      </c>
      <c r="AW72" s="22">
        <v>0</v>
      </c>
      <c r="AX72" s="22">
        <v>0</v>
      </c>
      <c r="AY72" s="79">
        <v>0</v>
      </c>
      <c r="AZ72" s="79">
        <v>0</v>
      </c>
      <c r="BA72" s="22">
        <v>0</v>
      </c>
      <c r="BB72" s="25"/>
      <c r="BC72" s="25"/>
      <c r="BD72" s="25"/>
      <c r="BE72" s="25"/>
      <c r="BF72" s="25"/>
      <c r="BG72" s="76"/>
      <c r="BH72" s="84">
        <f t="shared" si="9"/>
        <v>0</v>
      </c>
      <c r="BI72" s="71">
        <f t="shared" si="8"/>
        <v>-1</v>
      </c>
      <c r="BJ72" s="90">
        <f t="shared" si="7"/>
        <v>0</v>
      </c>
    </row>
    <row r="73" spans="1:62" hidden="1" x14ac:dyDescent="0.25">
      <c r="A73" s="14" t="s">
        <v>47</v>
      </c>
      <c r="B73" s="15">
        <v>7137</v>
      </c>
      <c r="C73" s="16">
        <v>10</v>
      </c>
      <c r="D73" s="15" t="s">
        <v>48</v>
      </c>
      <c r="E73" s="17">
        <v>0</v>
      </c>
      <c r="F73" s="17" t="s">
        <v>48</v>
      </c>
      <c r="G73" s="18">
        <v>230</v>
      </c>
      <c r="H73" s="15" t="s">
        <v>494</v>
      </c>
      <c r="I73" s="17">
        <v>326</v>
      </c>
      <c r="J73" s="15" t="s">
        <v>495</v>
      </c>
      <c r="K73" s="63" t="s">
        <v>51</v>
      </c>
      <c r="L73" s="47" t="s">
        <v>51</v>
      </c>
      <c r="M73" s="47" t="s">
        <v>65</v>
      </c>
      <c r="N73" s="47" t="s">
        <v>503</v>
      </c>
      <c r="O73" s="47" t="s">
        <v>504</v>
      </c>
      <c r="P73" s="47" t="s">
        <v>505</v>
      </c>
      <c r="Q73" s="19" t="s">
        <v>506</v>
      </c>
      <c r="R73" s="19" t="s">
        <v>94</v>
      </c>
      <c r="S73" s="20">
        <v>8813</v>
      </c>
      <c r="T73" s="47" t="s">
        <v>507</v>
      </c>
      <c r="U73" s="48" t="s">
        <v>503</v>
      </c>
      <c r="V73" s="47" t="s">
        <v>508</v>
      </c>
      <c r="W73" s="47" t="s">
        <v>243</v>
      </c>
      <c r="X73" s="47">
        <v>1</v>
      </c>
      <c r="Y73" s="22">
        <v>0</v>
      </c>
      <c r="Z73" s="22" t="s">
        <v>62</v>
      </c>
      <c r="AA73" s="22" t="s">
        <v>72</v>
      </c>
      <c r="AB73" s="22" t="s">
        <v>64</v>
      </c>
      <c r="AC73" s="23">
        <v>0</v>
      </c>
      <c r="AD73" s="22">
        <v>50</v>
      </c>
      <c r="AE73" s="23">
        <v>50.01</v>
      </c>
      <c r="AF73" s="22">
        <v>75</v>
      </c>
      <c r="AG73" s="23">
        <v>75.010000000000005</v>
      </c>
      <c r="AH73" s="23">
        <v>130</v>
      </c>
      <c r="AI73" s="22">
        <v>0</v>
      </c>
      <c r="AJ73" s="22">
        <v>0</v>
      </c>
      <c r="AK73" s="22">
        <v>0</v>
      </c>
      <c r="AL73" s="22">
        <v>0</v>
      </c>
      <c r="AM73" s="22">
        <v>0</v>
      </c>
      <c r="AN73" s="22">
        <v>0</v>
      </c>
      <c r="AO73" s="22">
        <v>0</v>
      </c>
      <c r="AP73" s="22">
        <v>0</v>
      </c>
      <c r="AQ73" s="22">
        <v>0</v>
      </c>
      <c r="AR73" s="22">
        <v>0</v>
      </c>
      <c r="AS73" s="22">
        <v>0</v>
      </c>
      <c r="AT73" s="22">
        <v>1</v>
      </c>
      <c r="AU73" s="24">
        <v>1</v>
      </c>
      <c r="AV73" s="22">
        <v>0</v>
      </c>
      <c r="AW73" s="22">
        <v>0</v>
      </c>
      <c r="AX73" s="22">
        <v>0</v>
      </c>
      <c r="AY73" s="79">
        <v>0</v>
      </c>
      <c r="AZ73" s="79">
        <v>0</v>
      </c>
      <c r="BA73" s="22">
        <v>0</v>
      </c>
      <c r="BB73" s="25"/>
      <c r="BC73" s="25"/>
      <c r="BD73" s="25"/>
      <c r="BE73" s="25"/>
      <c r="BF73" s="25"/>
      <c r="BG73" s="76"/>
      <c r="BH73" s="84">
        <f t="shared" si="9"/>
        <v>0</v>
      </c>
      <c r="BI73" s="71">
        <f t="shared" si="8"/>
        <v>-1</v>
      </c>
      <c r="BJ73" s="90">
        <f t="shared" si="7"/>
        <v>0</v>
      </c>
    </row>
    <row r="74" spans="1:62" hidden="1" x14ac:dyDescent="0.25">
      <c r="A74" s="14" t="s">
        <v>47</v>
      </c>
      <c r="B74" s="15">
        <v>7196</v>
      </c>
      <c r="C74" s="16">
        <v>10</v>
      </c>
      <c r="D74" s="15" t="s">
        <v>48</v>
      </c>
      <c r="E74" s="17">
        <v>0</v>
      </c>
      <c r="F74" s="17" t="s">
        <v>48</v>
      </c>
      <c r="G74" s="18">
        <v>230</v>
      </c>
      <c r="H74" s="15" t="s">
        <v>494</v>
      </c>
      <c r="I74" s="17">
        <v>326</v>
      </c>
      <c r="J74" s="15" t="s">
        <v>495</v>
      </c>
      <c r="K74" s="63">
        <v>1</v>
      </c>
      <c r="L74" s="47" t="s">
        <v>509</v>
      </c>
      <c r="M74" s="47" t="s">
        <v>84</v>
      </c>
      <c r="N74" s="47" t="s">
        <v>510</v>
      </c>
      <c r="O74" s="47" t="s">
        <v>511</v>
      </c>
      <c r="P74" s="47" t="s">
        <v>512</v>
      </c>
      <c r="Q74" s="19" t="s">
        <v>506</v>
      </c>
      <c r="R74" s="19" t="s">
        <v>94</v>
      </c>
      <c r="S74" s="20">
        <v>8907</v>
      </c>
      <c r="T74" s="47" t="s">
        <v>513</v>
      </c>
      <c r="U74" s="48" t="s">
        <v>501</v>
      </c>
      <c r="V74" s="47" t="s">
        <v>508</v>
      </c>
      <c r="W74" s="47" t="s">
        <v>514</v>
      </c>
      <c r="X74" s="47">
        <v>1</v>
      </c>
      <c r="Y74" s="22">
        <v>0</v>
      </c>
      <c r="Z74" s="22" t="s">
        <v>62</v>
      </c>
      <c r="AA74" s="22" t="s">
        <v>72</v>
      </c>
      <c r="AB74" s="22" t="s">
        <v>64</v>
      </c>
      <c r="AC74" s="23">
        <v>0</v>
      </c>
      <c r="AD74" s="22">
        <v>50</v>
      </c>
      <c r="AE74" s="23">
        <v>50.01</v>
      </c>
      <c r="AF74" s="22">
        <v>75</v>
      </c>
      <c r="AG74" s="23">
        <v>75.010000000000005</v>
      </c>
      <c r="AH74" s="23">
        <v>130</v>
      </c>
      <c r="AI74" s="22">
        <v>0</v>
      </c>
      <c r="AJ74" s="22">
        <v>0</v>
      </c>
      <c r="AK74" s="22">
        <v>0</v>
      </c>
      <c r="AL74" s="22">
        <v>0</v>
      </c>
      <c r="AM74" s="22">
        <v>0</v>
      </c>
      <c r="AN74" s="22">
        <v>0</v>
      </c>
      <c r="AO74" s="22">
        <v>0</v>
      </c>
      <c r="AP74" s="22">
        <v>0</v>
      </c>
      <c r="AQ74" s="22">
        <v>0</v>
      </c>
      <c r="AR74" s="22">
        <v>0</v>
      </c>
      <c r="AS74" s="22">
        <v>0</v>
      </c>
      <c r="AT74" s="22">
        <v>1</v>
      </c>
      <c r="AU74" s="24">
        <v>1</v>
      </c>
      <c r="AV74" s="22">
        <v>0</v>
      </c>
      <c r="AW74" s="22">
        <v>0</v>
      </c>
      <c r="AX74" s="22">
        <v>0</v>
      </c>
      <c r="AY74" s="79">
        <v>0</v>
      </c>
      <c r="AZ74" s="79">
        <v>0</v>
      </c>
      <c r="BA74" s="22">
        <v>0</v>
      </c>
      <c r="BB74" s="25"/>
      <c r="BC74" s="25"/>
      <c r="BD74" s="25"/>
      <c r="BE74" s="25"/>
      <c r="BF74" s="25"/>
      <c r="BG74" s="76"/>
      <c r="BH74" s="84">
        <f t="shared" si="9"/>
        <v>0</v>
      </c>
      <c r="BI74" s="71">
        <f t="shared" si="8"/>
        <v>-1</v>
      </c>
      <c r="BJ74" s="90">
        <f t="shared" si="7"/>
        <v>0</v>
      </c>
    </row>
    <row r="75" spans="1:62" hidden="1" x14ac:dyDescent="0.25">
      <c r="A75" s="14" t="s">
        <v>47</v>
      </c>
      <c r="B75" s="15">
        <v>7204</v>
      </c>
      <c r="C75" s="16">
        <v>10</v>
      </c>
      <c r="D75" s="15" t="s">
        <v>48</v>
      </c>
      <c r="E75" s="17">
        <v>0</v>
      </c>
      <c r="F75" s="17" t="s">
        <v>48</v>
      </c>
      <c r="G75" s="18">
        <v>230</v>
      </c>
      <c r="H75" s="15" t="s">
        <v>494</v>
      </c>
      <c r="I75" s="17">
        <v>326</v>
      </c>
      <c r="J75" s="15" t="s">
        <v>495</v>
      </c>
      <c r="K75" s="63">
        <v>1</v>
      </c>
      <c r="L75" s="47" t="s">
        <v>509</v>
      </c>
      <c r="M75" s="47" t="s">
        <v>74</v>
      </c>
      <c r="N75" s="47" t="s">
        <v>515</v>
      </c>
      <c r="O75" s="47" t="s">
        <v>511</v>
      </c>
      <c r="P75" s="47" t="s">
        <v>516</v>
      </c>
      <c r="Q75" s="19" t="s">
        <v>506</v>
      </c>
      <c r="R75" s="19" t="s">
        <v>94</v>
      </c>
      <c r="S75" s="20">
        <v>8907</v>
      </c>
      <c r="T75" s="47" t="s">
        <v>513</v>
      </c>
      <c r="U75" s="48" t="s">
        <v>501</v>
      </c>
      <c r="V75" s="47" t="s">
        <v>508</v>
      </c>
      <c r="W75" s="47" t="s">
        <v>514</v>
      </c>
      <c r="X75" s="47">
        <v>1</v>
      </c>
      <c r="Y75" s="22">
        <v>0</v>
      </c>
      <c r="Z75" s="22" t="s">
        <v>62</v>
      </c>
      <c r="AA75" s="22" t="s">
        <v>72</v>
      </c>
      <c r="AB75" s="22" t="s">
        <v>64</v>
      </c>
      <c r="AC75" s="23">
        <v>0</v>
      </c>
      <c r="AD75" s="22">
        <v>50</v>
      </c>
      <c r="AE75" s="23">
        <v>50.01</v>
      </c>
      <c r="AF75" s="22">
        <v>75</v>
      </c>
      <c r="AG75" s="23">
        <v>75.010000000000005</v>
      </c>
      <c r="AH75" s="23">
        <v>130</v>
      </c>
      <c r="AI75" s="22">
        <v>0</v>
      </c>
      <c r="AJ75" s="22">
        <v>0</v>
      </c>
      <c r="AK75" s="22">
        <v>0</v>
      </c>
      <c r="AL75" s="22">
        <v>0</v>
      </c>
      <c r="AM75" s="22">
        <v>0</v>
      </c>
      <c r="AN75" s="22">
        <v>0</v>
      </c>
      <c r="AO75" s="22">
        <v>0</v>
      </c>
      <c r="AP75" s="22">
        <v>0</v>
      </c>
      <c r="AQ75" s="22">
        <v>1</v>
      </c>
      <c r="AR75" s="22">
        <v>0</v>
      </c>
      <c r="AS75" s="22">
        <v>0</v>
      </c>
      <c r="AT75" s="22">
        <v>0</v>
      </c>
      <c r="AU75" s="24">
        <v>1</v>
      </c>
      <c r="AV75" s="22">
        <v>0</v>
      </c>
      <c r="AW75" s="22">
        <v>0</v>
      </c>
      <c r="AX75" s="22">
        <v>0</v>
      </c>
      <c r="AY75" s="79">
        <v>0</v>
      </c>
      <c r="AZ75" s="79">
        <v>0</v>
      </c>
      <c r="BA75" s="22">
        <v>0</v>
      </c>
      <c r="BB75" s="25"/>
      <c r="BC75" s="25"/>
      <c r="BD75" s="25"/>
      <c r="BE75" s="25"/>
      <c r="BF75" s="25"/>
      <c r="BG75" s="76"/>
      <c r="BH75" s="84">
        <f t="shared" si="9"/>
        <v>0</v>
      </c>
      <c r="BI75" s="71">
        <f t="shared" si="8"/>
        <v>-1</v>
      </c>
      <c r="BJ75" s="90">
        <f t="shared" si="7"/>
        <v>0</v>
      </c>
    </row>
    <row r="76" spans="1:62" hidden="1" x14ac:dyDescent="0.25">
      <c r="A76" s="14" t="s">
        <v>47</v>
      </c>
      <c r="B76" s="15">
        <v>7294</v>
      </c>
      <c r="C76" s="16">
        <v>10</v>
      </c>
      <c r="D76" s="15" t="s">
        <v>48</v>
      </c>
      <c r="E76" s="17">
        <v>0</v>
      </c>
      <c r="F76" s="17" t="s">
        <v>48</v>
      </c>
      <c r="G76" s="18">
        <v>230</v>
      </c>
      <c r="H76" s="15" t="s">
        <v>494</v>
      </c>
      <c r="I76" s="17">
        <v>326</v>
      </c>
      <c r="J76" s="15" t="s">
        <v>495</v>
      </c>
      <c r="K76" s="63">
        <v>1</v>
      </c>
      <c r="L76" s="47" t="s">
        <v>509</v>
      </c>
      <c r="M76" s="47" t="s">
        <v>74</v>
      </c>
      <c r="N76" s="47" t="s">
        <v>517</v>
      </c>
      <c r="O76" s="47" t="s">
        <v>511</v>
      </c>
      <c r="P76" s="47" t="s">
        <v>518</v>
      </c>
      <c r="Q76" s="19" t="s">
        <v>506</v>
      </c>
      <c r="R76" s="19" t="s">
        <v>94</v>
      </c>
      <c r="S76" s="20">
        <v>8907</v>
      </c>
      <c r="T76" s="47" t="s">
        <v>513</v>
      </c>
      <c r="U76" s="48" t="s">
        <v>501</v>
      </c>
      <c r="V76" s="47" t="s">
        <v>508</v>
      </c>
      <c r="W76" s="47" t="s">
        <v>514</v>
      </c>
      <c r="X76" s="47">
        <v>1</v>
      </c>
      <c r="Y76" s="22">
        <v>0</v>
      </c>
      <c r="Z76" s="22" t="s">
        <v>62</v>
      </c>
      <c r="AA76" s="22" t="s">
        <v>72</v>
      </c>
      <c r="AB76" s="22" t="s">
        <v>64</v>
      </c>
      <c r="AC76" s="23">
        <v>0</v>
      </c>
      <c r="AD76" s="22">
        <v>50</v>
      </c>
      <c r="AE76" s="23">
        <v>50.01</v>
      </c>
      <c r="AF76" s="22">
        <v>75</v>
      </c>
      <c r="AG76" s="23">
        <v>75.010000000000005</v>
      </c>
      <c r="AH76" s="23">
        <v>130</v>
      </c>
      <c r="AI76" s="22">
        <v>0</v>
      </c>
      <c r="AJ76" s="22">
        <v>0</v>
      </c>
      <c r="AK76" s="22">
        <v>0</v>
      </c>
      <c r="AL76" s="22">
        <v>0</v>
      </c>
      <c r="AM76" s="22">
        <v>1</v>
      </c>
      <c r="AN76" s="22">
        <v>0</v>
      </c>
      <c r="AO76" s="22">
        <v>0</v>
      </c>
      <c r="AP76" s="22">
        <v>0</v>
      </c>
      <c r="AQ76" s="22">
        <v>0</v>
      </c>
      <c r="AR76" s="22">
        <v>0</v>
      </c>
      <c r="AS76" s="22">
        <v>0</v>
      </c>
      <c r="AT76" s="22">
        <v>0</v>
      </c>
      <c r="AU76" s="24">
        <v>1</v>
      </c>
      <c r="AV76" s="22">
        <v>0</v>
      </c>
      <c r="AW76" s="22">
        <v>0</v>
      </c>
      <c r="AX76" s="22">
        <v>0</v>
      </c>
      <c r="AY76" s="79">
        <v>0</v>
      </c>
      <c r="AZ76" s="79">
        <v>1</v>
      </c>
      <c r="BA76" s="22">
        <v>0</v>
      </c>
      <c r="BB76" s="25"/>
      <c r="BC76" s="25"/>
      <c r="BD76" s="25"/>
      <c r="BE76" s="25"/>
      <c r="BF76" s="25"/>
      <c r="BG76" s="76"/>
      <c r="BH76" s="84">
        <f t="shared" si="9"/>
        <v>0</v>
      </c>
      <c r="BI76" s="71">
        <f t="shared" si="8"/>
        <v>-1</v>
      </c>
      <c r="BJ76" s="89">
        <f t="shared" si="7"/>
        <v>0</v>
      </c>
    </row>
    <row r="77" spans="1:62" hidden="1" x14ac:dyDescent="0.25">
      <c r="A77" s="14" t="s">
        <v>47</v>
      </c>
      <c r="B77" s="15">
        <v>7567</v>
      </c>
      <c r="C77" s="16">
        <v>10</v>
      </c>
      <c r="D77" s="15" t="s">
        <v>48</v>
      </c>
      <c r="E77" s="17">
        <v>0</v>
      </c>
      <c r="F77" s="17" t="s">
        <v>48</v>
      </c>
      <c r="G77" s="18">
        <v>230</v>
      </c>
      <c r="H77" s="15" t="s">
        <v>494</v>
      </c>
      <c r="I77" s="17">
        <v>326</v>
      </c>
      <c r="J77" s="15" t="s">
        <v>495</v>
      </c>
      <c r="K77" s="63">
        <v>2</v>
      </c>
      <c r="L77" s="47" t="s">
        <v>519</v>
      </c>
      <c r="M77" s="47" t="s">
        <v>84</v>
      </c>
      <c r="N77" s="47" t="s">
        <v>520</v>
      </c>
      <c r="O77" s="47" t="s">
        <v>521</v>
      </c>
      <c r="P77" s="47" t="s">
        <v>522</v>
      </c>
      <c r="Q77" s="19" t="s">
        <v>506</v>
      </c>
      <c r="R77" s="19" t="s">
        <v>94</v>
      </c>
      <c r="S77" s="20">
        <v>9361</v>
      </c>
      <c r="T77" s="47" t="s">
        <v>523</v>
      </c>
      <c r="U77" s="48" t="s">
        <v>524</v>
      </c>
      <c r="V77" s="47" t="s">
        <v>525</v>
      </c>
      <c r="W77" s="47" t="s">
        <v>526</v>
      </c>
      <c r="X77" s="47">
        <v>2</v>
      </c>
      <c r="Y77" s="22">
        <v>1</v>
      </c>
      <c r="Z77" s="22" t="s">
        <v>62</v>
      </c>
      <c r="AA77" s="22" t="s">
        <v>72</v>
      </c>
      <c r="AB77" s="22" t="s">
        <v>64</v>
      </c>
      <c r="AC77" s="23">
        <v>0</v>
      </c>
      <c r="AD77" s="22">
        <v>50</v>
      </c>
      <c r="AE77" s="23">
        <v>50.01</v>
      </c>
      <c r="AF77" s="22">
        <v>75</v>
      </c>
      <c r="AG77" s="23">
        <v>75.010000000000005</v>
      </c>
      <c r="AH77" s="23">
        <v>130</v>
      </c>
      <c r="AI77" s="22">
        <v>0</v>
      </c>
      <c r="AJ77" s="22">
        <v>0</v>
      </c>
      <c r="AK77" s="22">
        <v>0</v>
      </c>
      <c r="AL77" s="22">
        <v>0</v>
      </c>
      <c r="AM77" s="22">
        <v>0</v>
      </c>
      <c r="AN77" s="22">
        <v>1</v>
      </c>
      <c r="AO77" s="22">
        <v>0</v>
      </c>
      <c r="AP77" s="22">
        <v>0</v>
      </c>
      <c r="AQ77" s="22">
        <v>0</v>
      </c>
      <c r="AR77" s="22">
        <v>0</v>
      </c>
      <c r="AS77" s="22">
        <v>1</v>
      </c>
      <c r="AT77" s="22">
        <v>0</v>
      </c>
      <c r="AU77" s="24">
        <v>2</v>
      </c>
      <c r="AV77" s="22">
        <v>0</v>
      </c>
      <c r="AW77" s="22">
        <v>0</v>
      </c>
      <c r="AX77" s="22">
        <v>0</v>
      </c>
      <c r="AY77" s="79">
        <v>0</v>
      </c>
      <c r="AZ77" s="79">
        <v>0</v>
      </c>
      <c r="BA77" s="22">
        <v>1</v>
      </c>
      <c r="BB77" s="25"/>
      <c r="BC77" s="25"/>
      <c r="BD77" s="25"/>
      <c r="BE77" s="25"/>
      <c r="BF77" s="25"/>
      <c r="BG77" s="76"/>
      <c r="BH77" s="84">
        <f t="shared" si="9"/>
        <v>0</v>
      </c>
      <c r="BI77" s="71">
        <f t="shared" si="8"/>
        <v>-2</v>
      </c>
      <c r="BJ77" s="89">
        <f t="shared" si="7"/>
        <v>0</v>
      </c>
    </row>
    <row r="78" spans="1:62" hidden="1" x14ac:dyDescent="0.25">
      <c r="A78" s="14" t="s">
        <v>47</v>
      </c>
      <c r="B78" s="15">
        <v>7586</v>
      </c>
      <c r="C78" s="16">
        <v>10</v>
      </c>
      <c r="D78" s="15" t="s">
        <v>48</v>
      </c>
      <c r="E78" s="17">
        <v>0</v>
      </c>
      <c r="F78" s="17" t="s">
        <v>48</v>
      </c>
      <c r="G78" s="18">
        <v>230</v>
      </c>
      <c r="H78" s="15" t="s">
        <v>494</v>
      </c>
      <c r="I78" s="17">
        <v>326</v>
      </c>
      <c r="J78" s="15" t="s">
        <v>495</v>
      </c>
      <c r="K78" s="63">
        <v>2</v>
      </c>
      <c r="L78" s="47" t="s">
        <v>519</v>
      </c>
      <c r="M78" s="47" t="s">
        <v>74</v>
      </c>
      <c r="N78" s="47" t="s">
        <v>527</v>
      </c>
      <c r="O78" s="47" t="s">
        <v>528</v>
      </c>
      <c r="P78" s="47" t="s">
        <v>529</v>
      </c>
      <c r="Q78" s="19" t="s">
        <v>506</v>
      </c>
      <c r="R78" s="19" t="s">
        <v>94</v>
      </c>
      <c r="S78" s="20">
        <v>9443</v>
      </c>
      <c r="T78" s="47" t="s">
        <v>530</v>
      </c>
      <c r="U78" s="48" t="s">
        <v>531</v>
      </c>
      <c r="V78" s="47" t="s">
        <v>532</v>
      </c>
      <c r="W78" s="47" t="s">
        <v>526</v>
      </c>
      <c r="X78" s="47">
        <v>3</v>
      </c>
      <c r="Y78" s="22">
        <v>1</v>
      </c>
      <c r="Z78" s="22" t="s">
        <v>62</v>
      </c>
      <c r="AA78" s="22" t="s">
        <v>150</v>
      </c>
      <c r="AB78" s="22" t="s">
        <v>64</v>
      </c>
      <c r="AC78" s="23">
        <v>0</v>
      </c>
      <c r="AD78" s="22">
        <v>50</v>
      </c>
      <c r="AE78" s="23">
        <v>50.01</v>
      </c>
      <c r="AF78" s="22">
        <v>75</v>
      </c>
      <c r="AG78" s="23">
        <v>75.010000000000005</v>
      </c>
      <c r="AH78" s="23">
        <v>130</v>
      </c>
      <c r="AI78" s="22">
        <v>0</v>
      </c>
      <c r="AJ78" s="22">
        <v>0</v>
      </c>
      <c r="AK78" s="22">
        <v>0</v>
      </c>
      <c r="AL78" s="22">
        <v>1</v>
      </c>
      <c r="AM78" s="22">
        <v>0</v>
      </c>
      <c r="AN78" s="22">
        <v>0</v>
      </c>
      <c r="AO78" s="22">
        <v>0</v>
      </c>
      <c r="AP78" s="22">
        <v>1</v>
      </c>
      <c r="AQ78" s="22">
        <v>0</v>
      </c>
      <c r="AR78" s="22">
        <v>0</v>
      </c>
      <c r="AS78" s="22">
        <v>1</v>
      </c>
      <c r="AT78" s="22">
        <v>0</v>
      </c>
      <c r="AU78" s="24">
        <v>3</v>
      </c>
      <c r="AV78" s="22">
        <v>0</v>
      </c>
      <c r="AW78" s="22">
        <v>0</v>
      </c>
      <c r="AX78" s="22">
        <v>0</v>
      </c>
      <c r="AY78" s="79">
        <v>1</v>
      </c>
      <c r="AZ78" s="79">
        <v>0</v>
      </c>
      <c r="BA78" s="22">
        <v>0</v>
      </c>
      <c r="BB78" s="25"/>
      <c r="BC78" s="25"/>
      <c r="BD78" s="25"/>
      <c r="BE78" s="25"/>
      <c r="BF78" s="25"/>
      <c r="BG78" s="76"/>
      <c r="BH78" s="84">
        <f t="shared" si="9"/>
        <v>0</v>
      </c>
      <c r="BI78" s="71">
        <f t="shared" si="8"/>
        <v>-3</v>
      </c>
      <c r="BJ78" s="90">
        <f t="shared" si="7"/>
        <v>0</v>
      </c>
    </row>
    <row r="79" spans="1:62" hidden="1" x14ac:dyDescent="0.25">
      <c r="A79" s="14" t="s">
        <v>47</v>
      </c>
      <c r="B79" s="15">
        <v>7606</v>
      </c>
      <c r="C79" s="16">
        <v>10</v>
      </c>
      <c r="D79" s="15" t="s">
        <v>48</v>
      </c>
      <c r="E79" s="17">
        <v>0</v>
      </c>
      <c r="F79" s="17" t="s">
        <v>48</v>
      </c>
      <c r="G79" s="18">
        <v>230</v>
      </c>
      <c r="H79" s="15" t="s">
        <v>494</v>
      </c>
      <c r="I79" s="17">
        <v>326</v>
      </c>
      <c r="J79" s="15" t="s">
        <v>495</v>
      </c>
      <c r="K79" s="63">
        <v>2</v>
      </c>
      <c r="L79" s="47" t="s">
        <v>519</v>
      </c>
      <c r="M79" s="47" t="s">
        <v>74</v>
      </c>
      <c r="N79" s="47" t="s">
        <v>533</v>
      </c>
      <c r="O79" s="47" t="s">
        <v>511</v>
      </c>
      <c r="P79" s="47" t="s">
        <v>534</v>
      </c>
      <c r="Q79" s="19" t="s">
        <v>506</v>
      </c>
      <c r="R79" s="19" t="s">
        <v>94</v>
      </c>
      <c r="S79" s="20">
        <v>8813</v>
      </c>
      <c r="T79" s="47" t="s">
        <v>507</v>
      </c>
      <c r="U79" s="48" t="s">
        <v>503</v>
      </c>
      <c r="V79" s="47" t="s">
        <v>508</v>
      </c>
      <c r="W79" s="47" t="s">
        <v>535</v>
      </c>
      <c r="X79" s="47">
        <v>3</v>
      </c>
      <c r="Y79" s="22">
        <v>0</v>
      </c>
      <c r="Z79" s="22" t="s">
        <v>62</v>
      </c>
      <c r="AA79" s="22" t="s">
        <v>72</v>
      </c>
      <c r="AB79" s="22" t="s">
        <v>64</v>
      </c>
      <c r="AC79" s="23">
        <v>0</v>
      </c>
      <c r="AD79" s="22">
        <v>50</v>
      </c>
      <c r="AE79" s="23">
        <v>50.01</v>
      </c>
      <c r="AF79" s="22">
        <v>75</v>
      </c>
      <c r="AG79" s="23">
        <v>75.010000000000005</v>
      </c>
      <c r="AH79" s="23">
        <v>130</v>
      </c>
      <c r="AI79" s="22">
        <v>0</v>
      </c>
      <c r="AJ79" s="22">
        <v>0</v>
      </c>
      <c r="AK79" s="22">
        <v>0</v>
      </c>
      <c r="AL79" s="22">
        <v>1</v>
      </c>
      <c r="AM79" s="22">
        <v>0</v>
      </c>
      <c r="AN79" s="22">
        <v>1</v>
      </c>
      <c r="AO79" s="22">
        <v>0</v>
      </c>
      <c r="AP79" s="22">
        <v>0</v>
      </c>
      <c r="AQ79" s="22">
        <v>1</v>
      </c>
      <c r="AR79" s="22">
        <v>0</v>
      </c>
      <c r="AS79" s="22">
        <v>0</v>
      </c>
      <c r="AT79" s="22">
        <v>0</v>
      </c>
      <c r="AU79" s="24">
        <v>3</v>
      </c>
      <c r="AV79" s="22">
        <v>0</v>
      </c>
      <c r="AW79" s="22">
        <v>0</v>
      </c>
      <c r="AX79" s="22">
        <v>0</v>
      </c>
      <c r="AY79" s="79">
        <v>1</v>
      </c>
      <c r="AZ79" s="79">
        <v>0</v>
      </c>
      <c r="BA79" s="22">
        <v>1</v>
      </c>
      <c r="BB79" s="25"/>
      <c r="BC79" s="25"/>
      <c r="BD79" s="25"/>
      <c r="BE79" s="25"/>
      <c r="BF79" s="25"/>
      <c r="BG79" s="76"/>
      <c r="BH79" s="84">
        <f t="shared" si="9"/>
        <v>0</v>
      </c>
      <c r="BI79" s="71">
        <f t="shared" si="8"/>
        <v>-3</v>
      </c>
      <c r="BJ79" s="89">
        <f t="shared" si="7"/>
        <v>0</v>
      </c>
    </row>
    <row r="80" spans="1:62" hidden="1" x14ac:dyDescent="0.25">
      <c r="A80" s="14" t="s">
        <v>47</v>
      </c>
      <c r="B80" s="15">
        <v>7627</v>
      </c>
      <c r="C80" s="16">
        <v>10</v>
      </c>
      <c r="D80" s="15" t="s">
        <v>48</v>
      </c>
      <c r="E80" s="17">
        <v>0</v>
      </c>
      <c r="F80" s="17" t="s">
        <v>48</v>
      </c>
      <c r="G80" s="18">
        <v>230</v>
      </c>
      <c r="H80" s="15" t="s">
        <v>494</v>
      </c>
      <c r="I80" s="17">
        <v>326</v>
      </c>
      <c r="J80" s="15" t="s">
        <v>495</v>
      </c>
      <c r="K80" s="63">
        <v>2</v>
      </c>
      <c r="L80" s="47" t="s">
        <v>519</v>
      </c>
      <c r="M80" s="47" t="s">
        <v>74</v>
      </c>
      <c r="N80" s="47" t="s">
        <v>536</v>
      </c>
      <c r="O80" s="47" t="s">
        <v>537</v>
      </c>
      <c r="P80" s="47" t="s">
        <v>538</v>
      </c>
      <c r="Q80" s="19" t="s">
        <v>506</v>
      </c>
      <c r="R80" s="19" t="s">
        <v>94</v>
      </c>
      <c r="S80" s="20">
        <v>9443</v>
      </c>
      <c r="T80" s="47" t="s">
        <v>530</v>
      </c>
      <c r="U80" s="48" t="s">
        <v>531</v>
      </c>
      <c r="V80" s="47" t="s">
        <v>532</v>
      </c>
      <c r="W80" s="47" t="s">
        <v>539</v>
      </c>
      <c r="X80" s="47">
        <v>5</v>
      </c>
      <c r="Y80" s="22">
        <v>1</v>
      </c>
      <c r="Z80" s="22" t="s">
        <v>62</v>
      </c>
      <c r="AA80" s="22" t="s">
        <v>150</v>
      </c>
      <c r="AB80" s="22" t="s">
        <v>64</v>
      </c>
      <c r="AC80" s="23">
        <v>0</v>
      </c>
      <c r="AD80" s="22">
        <v>50</v>
      </c>
      <c r="AE80" s="23">
        <v>50.01</v>
      </c>
      <c r="AF80" s="22">
        <v>75</v>
      </c>
      <c r="AG80" s="23">
        <v>75.010000000000005</v>
      </c>
      <c r="AH80" s="23">
        <v>130</v>
      </c>
      <c r="AI80" s="22">
        <v>0</v>
      </c>
      <c r="AJ80" s="22">
        <v>0</v>
      </c>
      <c r="AK80" s="22">
        <v>0</v>
      </c>
      <c r="AL80" s="22">
        <v>0</v>
      </c>
      <c r="AM80" s="22">
        <v>1</v>
      </c>
      <c r="AN80" s="22">
        <v>0</v>
      </c>
      <c r="AO80" s="22">
        <v>1</v>
      </c>
      <c r="AP80" s="22">
        <v>0</v>
      </c>
      <c r="AQ80" s="22">
        <v>1</v>
      </c>
      <c r="AR80" s="22">
        <v>0</v>
      </c>
      <c r="AS80" s="22">
        <v>1</v>
      </c>
      <c r="AT80" s="22">
        <v>1</v>
      </c>
      <c r="AU80" s="24">
        <v>5</v>
      </c>
      <c r="AV80" s="22">
        <v>0</v>
      </c>
      <c r="AW80" s="22">
        <v>0</v>
      </c>
      <c r="AX80" s="22">
        <v>0</v>
      </c>
      <c r="AY80" s="79">
        <v>0</v>
      </c>
      <c r="AZ80" s="79">
        <v>1</v>
      </c>
      <c r="BA80" s="22">
        <v>0</v>
      </c>
      <c r="BB80" s="25"/>
      <c r="BC80" s="25"/>
      <c r="BD80" s="25"/>
      <c r="BE80" s="25"/>
      <c r="BF80" s="25"/>
      <c r="BG80" s="76"/>
      <c r="BH80" s="84">
        <f t="shared" si="9"/>
        <v>0</v>
      </c>
      <c r="BI80" s="71">
        <f t="shared" si="8"/>
        <v>-5</v>
      </c>
      <c r="BJ80" s="90">
        <f t="shared" si="7"/>
        <v>0</v>
      </c>
    </row>
    <row r="81" spans="1:62" hidden="1" x14ac:dyDescent="0.25">
      <c r="A81" s="14" t="s">
        <v>47</v>
      </c>
      <c r="B81" s="15">
        <v>7901</v>
      </c>
      <c r="C81" s="16">
        <v>10</v>
      </c>
      <c r="D81" s="15" t="s">
        <v>48</v>
      </c>
      <c r="E81" s="17">
        <v>0</v>
      </c>
      <c r="F81" s="17" t="s">
        <v>48</v>
      </c>
      <c r="G81" s="18">
        <v>230</v>
      </c>
      <c r="H81" s="15" t="s">
        <v>494</v>
      </c>
      <c r="I81" s="17">
        <v>326</v>
      </c>
      <c r="J81" s="15" t="s">
        <v>495</v>
      </c>
      <c r="K81" s="63">
        <v>4</v>
      </c>
      <c r="L81" s="47" t="s">
        <v>540</v>
      </c>
      <c r="M81" s="47" t="s">
        <v>84</v>
      </c>
      <c r="N81" s="47" t="s">
        <v>540</v>
      </c>
      <c r="O81" s="47" t="s">
        <v>511</v>
      </c>
      <c r="P81" s="47" t="s">
        <v>541</v>
      </c>
      <c r="Q81" s="19" t="s">
        <v>506</v>
      </c>
      <c r="R81" s="19" t="s">
        <v>94</v>
      </c>
      <c r="S81" s="20">
        <v>9625</v>
      </c>
      <c r="T81" s="47" t="s">
        <v>542</v>
      </c>
      <c r="U81" s="48" t="s">
        <v>543</v>
      </c>
      <c r="V81" s="47" t="s">
        <v>544</v>
      </c>
      <c r="W81" s="47" t="s">
        <v>535</v>
      </c>
      <c r="X81" s="47">
        <v>2</v>
      </c>
      <c r="Y81" s="22">
        <v>2</v>
      </c>
      <c r="Z81" s="22" t="s">
        <v>62</v>
      </c>
      <c r="AA81" s="22" t="s">
        <v>72</v>
      </c>
      <c r="AB81" s="22" t="s">
        <v>64</v>
      </c>
      <c r="AC81" s="23">
        <v>0</v>
      </c>
      <c r="AD81" s="22">
        <v>50</v>
      </c>
      <c r="AE81" s="23">
        <v>50.01</v>
      </c>
      <c r="AF81" s="22">
        <v>75</v>
      </c>
      <c r="AG81" s="23">
        <v>75.010000000000005</v>
      </c>
      <c r="AH81" s="23">
        <v>130</v>
      </c>
      <c r="AI81" s="22">
        <v>0</v>
      </c>
      <c r="AJ81" s="22">
        <v>0</v>
      </c>
      <c r="AK81" s="22">
        <v>0</v>
      </c>
      <c r="AL81" s="22">
        <v>0</v>
      </c>
      <c r="AM81" s="22">
        <v>0</v>
      </c>
      <c r="AN81" s="22">
        <v>0</v>
      </c>
      <c r="AO81" s="22">
        <v>0</v>
      </c>
      <c r="AP81" s="22">
        <v>0</v>
      </c>
      <c r="AQ81" s="22">
        <v>0</v>
      </c>
      <c r="AR81" s="22">
        <v>0</v>
      </c>
      <c r="AS81" s="22">
        <v>1</v>
      </c>
      <c r="AT81" s="22">
        <v>1</v>
      </c>
      <c r="AU81" s="24">
        <v>2</v>
      </c>
      <c r="AV81" s="22">
        <v>0</v>
      </c>
      <c r="AW81" s="22">
        <v>0</v>
      </c>
      <c r="AX81" s="22">
        <v>0</v>
      </c>
      <c r="AY81" s="79">
        <v>0</v>
      </c>
      <c r="AZ81" s="79">
        <v>0</v>
      </c>
      <c r="BA81" s="22">
        <v>0</v>
      </c>
      <c r="BB81" s="25"/>
      <c r="BC81" s="25"/>
      <c r="BD81" s="25"/>
      <c r="BE81" s="25"/>
      <c r="BF81" s="25"/>
      <c r="BG81" s="76"/>
      <c r="BH81" s="84">
        <f t="shared" si="9"/>
        <v>0</v>
      </c>
      <c r="BI81" s="71">
        <f t="shared" si="8"/>
        <v>-2</v>
      </c>
      <c r="BJ81" s="90">
        <f t="shared" si="7"/>
        <v>0</v>
      </c>
    </row>
    <row r="82" spans="1:62" hidden="1" x14ac:dyDescent="0.25">
      <c r="A82" s="14" t="s">
        <v>47</v>
      </c>
      <c r="B82" s="15">
        <v>7914</v>
      </c>
      <c r="C82" s="16">
        <v>10</v>
      </c>
      <c r="D82" s="15" t="s">
        <v>48</v>
      </c>
      <c r="E82" s="17">
        <v>0</v>
      </c>
      <c r="F82" s="17" t="s">
        <v>48</v>
      </c>
      <c r="G82" s="18">
        <v>230</v>
      </c>
      <c r="H82" s="15" t="s">
        <v>494</v>
      </c>
      <c r="I82" s="17">
        <v>326</v>
      </c>
      <c r="J82" s="15" t="s">
        <v>495</v>
      </c>
      <c r="K82" s="63">
        <v>4</v>
      </c>
      <c r="L82" s="47" t="s">
        <v>540</v>
      </c>
      <c r="M82" s="47" t="s">
        <v>74</v>
      </c>
      <c r="N82" s="47" t="s">
        <v>545</v>
      </c>
      <c r="O82" s="47" t="s">
        <v>511</v>
      </c>
      <c r="P82" s="47" t="s">
        <v>546</v>
      </c>
      <c r="Q82" s="19" t="s">
        <v>506</v>
      </c>
      <c r="R82" s="19" t="s">
        <v>94</v>
      </c>
      <c r="S82" s="20">
        <v>8813</v>
      </c>
      <c r="T82" s="47" t="s">
        <v>507</v>
      </c>
      <c r="U82" s="48" t="s">
        <v>503</v>
      </c>
      <c r="V82" s="47" t="s">
        <v>508</v>
      </c>
      <c r="W82" s="47" t="s">
        <v>535</v>
      </c>
      <c r="X82" s="47">
        <v>1</v>
      </c>
      <c r="Y82" s="22">
        <v>0</v>
      </c>
      <c r="Z82" s="22" t="s">
        <v>62</v>
      </c>
      <c r="AA82" s="22" t="s">
        <v>72</v>
      </c>
      <c r="AB82" s="22" t="s">
        <v>64</v>
      </c>
      <c r="AC82" s="23">
        <v>0</v>
      </c>
      <c r="AD82" s="22">
        <v>50</v>
      </c>
      <c r="AE82" s="23">
        <v>50.01</v>
      </c>
      <c r="AF82" s="22">
        <v>75</v>
      </c>
      <c r="AG82" s="23">
        <v>75.010000000000005</v>
      </c>
      <c r="AH82" s="23">
        <v>130</v>
      </c>
      <c r="AI82" s="22">
        <v>0</v>
      </c>
      <c r="AJ82" s="22">
        <v>0</v>
      </c>
      <c r="AK82" s="22">
        <v>0</v>
      </c>
      <c r="AL82" s="22">
        <v>1</v>
      </c>
      <c r="AM82" s="22">
        <v>0</v>
      </c>
      <c r="AN82" s="22">
        <v>0</v>
      </c>
      <c r="AO82" s="22">
        <v>0</v>
      </c>
      <c r="AP82" s="22">
        <v>0</v>
      </c>
      <c r="AQ82" s="22">
        <v>0</v>
      </c>
      <c r="AR82" s="22">
        <v>0</v>
      </c>
      <c r="AS82" s="22">
        <v>0</v>
      </c>
      <c r="AT82" s="22">
        <v>0</v>
      </c>
      <c r="AU82" s="24">
        <v>1</v>
      </c>
      <c r="AV82" s="22">
        <v>0</v>
      </c>
      <c r="AW82" s="22">
        <v>0</v>
      </c>
      <c r="AX82" s="22">
        <v>0</v>
      </c>
      <c r="AY82" s="79">
        <v>1</v>
      </c>
      <c r="AZ82" s="79">
        <v>0</v>
      </c>
      <c r="BA82" s="22">
        <v>0</v>
      </c>
      <c r="BB82" s="25"/>
      <c r="BC82" s="25"/>
      <c r="BD82" s="25"/>
      <c r="BE82" s="25"/>
      <c r="BF82" s="25"/>
      <c r="BG82" s="76"/>
      <c r="BH82" s="84">
        <f t="shared" si="9"/>
        <v>0</v>
      </c>
      <c r="BI82" s="71">
        <f t="shared" si="8"/>
        <v>-1</v>
      </c>
      <c r="BJ82" s="89">
        <f t="shared" si="7"/>
        <v>0</v>
      </c>
    </row>
    <row r="83" spans="1:62" hidden="1" x14ac:dyDescent="0.25">
      <c r="A83" s="14" t="s">
        <v>47</v>
      </c>
      <c r="B83" s="15">
        <v>7960</v>
      </c>
      <c r="C83" s="16">
        <v>10</v>
      </c>
      <c r="D83" s="15" t="s">
        <v>48</v>
      </c>
      <c r="E83" s="17">
        <v>0</v>
      </c>
      <c r="F83" s="17" t="s">
        <v>48</v>
      </c>
      <c r="G83" s="18">
        <v>230</v>
      </c>
      <c r="H83" s="15" t="s">
        <v>494</v>
      </c>
      <c r="I83" s="17">
        <v>326</v>
      </c>
      <c r="J83" s="15" t="s">
        <v>495</v>
      </c>
      <c r="K83" s="63">
        <v>4</v>
      </c>
      <c r="L83" s="47" t="s">
        <v>540</v>
      </c>
      <c r="M83" s="47" t="s">
        <v>74</v>
      </c>
      <c r="N83" s="47" t="s">
        <v>545</v>
      </c>
      <c r="O83" s="47" t="s">
        <v>511</v>
      </c>
      <c r="P83" s="47" t="s">
        <v>546</v>
      </c>
      <c r="Q83" s="19" t="s">
        <v>506</v>
      </c>
      <c r="R83" s="19" t="s">
        <v>94</v>
      </c>
      <c r="S83" s="20">
        <v>8813</v>
      </c>
      <c r="T83" s="47" t="s">
        <v>507</v>
      </c>
      <c r="U83" s="48" t="s">
        <v>503</v>
      </c>
      <c r="V83" s="47" t="s">
        <v>508</v>
      </c>
      <c r="W83" s="47" t="s">
        <v>514</v>
      </c>
      <c r="X83" s="47">
        <v>2</v>
      </c>
      <c r="Y83" s="22">
        <v>0</v>
      </c>
      <c r="Z83" s="22" t="s">
        <v>62</v>
      </c>
      <c r="AA83" s="22" t="s">
        <v>72</v>
      </c>
      <c r="AB83" s="22" t="s">
        <v>64</v>
      </c>
      <c r="AC83" s="23">
        <v>0</v>
      </c>
      <c r="AD83" s="22">
        <v>50</v>
      </c>
      <c r="AE83" s="23">
        <v>50.01</v>
      </c>
      <c r="AF83" s="22">
        <v>75</v>
      </c>
      <c r="AG83" s="23">
        <v>75.010000000000005</v>
      </c>
      <c r="AH83" s="23">
        <v>130</v>
      </c>
      <c r="AI83" s="22">
        <v>0</v>
      </c>
      <c r="AJ83" s="22">
        <v>0</v>
      </c>
      <c r="AK83" s="22">
        <v>0</v>
      </c>
      <c r="AL83" s="22">
        <v>0</v>
      </c>
      <c r="AM83" s="22">
        <v>1</v>
      </c>
      <c r="AN83" s="22">
        <v>0</v>
      </c>
      <c r="AO83" s="22">
        <v>1</v>
      </c>
      <c r="AP83" s="22">
        <v>0</v>
      </c>
      <c r="AQ83" s="22">
        <v>0</v>
      </c>
      <c r="AR83" s="22">
        <v>0</v>
      </c>
      <c r="AS83" s="22">
        <v>0</v>
      </c>
      <c r="AT83" s="22">
        <v>0</v>
      </c>
      <c r="AU83" s="24">
        <v>2</v>
      </c>
      <c r="AV83" s="22">
        <v>0</v>
      </c>
      <c r="AW83" s="22">
        <v>0</v>
      </c>
      <c r="AX83" s="22">
        <v>0</v>
      </c>
      <c r="AY83" s="79">
        <v>0</v>
      </c>
      <c r="AZ83" s="79">
        <v>1</v>
      </c>
      <c r="BA83" s="22">
        <v>0</v>
      </c>
      <c r="BB83" s="25"/>
      <c r="BC83" s="25"/>
      <c r="BD83" s="25"/>
      <c r="BE83" s="25"/>
      <c r="BF83" s="25"/>
      <c r="BG83" s="76"/>
      <c r="BH83" s="84">
        <f t="shared" si="9"/>
        <v>0</v>
      </c>
      <c r="BI83" s="71">
        <f t="shared" si="8"/>
        <v>-2</v>
      </c>
      <c r="BJ83" s="89">
        <f t="shared" ref="BJ83:BJ118" si="10">BH83/AU83</f>
        <v>0</v>
      </c>
    </row>
    <row r="84" spans="1:62" hidden="1" x14ac:dyDescent="0.25">
      <c r="A84" s="14" t="s">
        <v>47</v>
      </c>
      <c r="B84" s="15">
        <v>8198</v>
      </c>
      <c r="C84" s="16">
        <v>10</v>
      </c>
      <c r="D84" s="15" t="s">
        <v>48</v>
      </c>
      <c r="E84" s="17">
        <v>0</v>
      </c>
      <c r="F84" s="17" t="s">
        <v>48</v>
      </c>
      <c r="G84" s="18">
        <v>230</v>
      </c>
      <c r="H84" s="15" t="s">
        <v>494</v>
      </c>
      <c r="I84" s="17">
        <v>326</v>
      </c>
      <c r="J84" s="15" t="s">
        <v>495</v>
      </c>
      <c r="K84" s="63">
        <v>4</v>
      </c>
      <c r="L84" s="47" t="s">
        <v>540</v>
      </c>
      <c r="M84" s="47" t="s">
        <v>74</v>
      </c>
      <c r="N84" s="47" t="s">
        <v>545</v>
      </c>
      <c r="O84" s="47" t="s">
        <v>511</v>
      </c>
      <c r="P84" s="47" t="s">
        <v>546</v>
      </c>
      <c r="Q84" s="19" t="s">
        <v>506</v>
      </c>
      <c r="R84" s="19" t="s">
        <v>94</v>
      </c>
      <c r="S84" s="20">
        <v>9910</v>
      </c>
      <c r="T84" s="47" t="s">
        <v>547</v>
      </c>
      <c r="U84" s="48" t="s">
        <v>547</v>
      </c>
      <c r="V84" s="47" t="s">
        <v>502</v>
      </c>
      <c r="W84" s="47" t="s">
        <v>514</v>
      </c>
      <c r="X84" s="47">
        <v>2</v>
      </c>
      <c r="Y84" s="22">
        <v>0</v>
      </c>
      <c r="Z84" s="22" t="s">
        <v>62</v>
      </c>
      <c r="AA84" s="22" t="s">
        <v>72</v>
      </c>
      <c r="AB84" s="22" t="s">
        <v>64</v>
      </c>
      <c r="AC84" s="23">
        <v>0</v>
      </c>
      <c r="AD84" s="22">
        <v>50</v>
      </c>
      <c r="AE84" s="23">
        <v>50.01</v>
      </c>
      <c r="AF84" s="22">
        <v>75</v>
      </c>
      <c r="AG84" s="23">
        <v>75.010000000000005</v>
      </c>
      <c r="AH84" s="23">
        <v>130</v>
      </c>
      <c r="AI84" s="22">
        <v>0</v>
      </c>
      <c r="AJ84" s="22">
        <v>0</v>
      </c>
      <c r="AK84" s="22">
        <v>0</v>
      </c>
      <c r="AL84" s="22">
        <v>0</v>
      </c>
      <c r="AM84" s="22">
        <v>1</v>
      </c>
      <c r="AN84" s="22">
        <v>0</v>
      </c>
      <c r="AO84" s="22">
        <v>1</v>
      </c>
      <c r="AP84" s="22">
        <v>0</v>
      </c>
      <c r="AQ84" s="22">
        <v>0</v>
      </c>
      <c r="AR84" s="22">
        <v>0</v>
      </c>
      <c r="AS84" s="22">
        <v>0</v>
      </c>
      <c r="AT84" s="22">
        <v>0</v>
      </c>
      <c r="AU84" s="24">
        <v>2</v>
      </c>
      <c r="AV84" s="22">
        <v>0</v>
      </c>
      <c r="AW84" s="22">
        <v>0</v>
      </c>
      <c r="AX84" s="22">
        <v>0</v>
      </c>
      <c r="AY84" s="79">
        <v>0</v>
      </c>
      <c r="AZ84" s="79">
        <v>1</v>
      </c>
      <c r="BA84" s="22">
        <v>0</v>
      </c>
      <c r="BB84" s="25"/>
      <c r="BC84" s="25"/>
      <c r="BD84" s="25"/>
      <c r="BE84" s="25"/>
      <c r="BF84" s="25"/>
      <c r="BG84" s="76"/>
      <c r="BH84" s="84">
        <f t="shared" si="9"/>
        <v>0</v>
      </c>
      <c r="BI84" s="71">
        <f t="shared" si="8"/>
        <v>-2</v>
      </c>
      <c r="BJ84" s="89">
        <f t="shared" si="10"/>
        <v>0</v>
      </c>
    </row>
    <row r="85" spans="1:62" hidden="1" x14ac:dyDescent="0.25">
      <c r="A85" s="14" t="s">
        <v>47</v>
      </c>
      <c r="B85" s="15">
        <v>8204</v>
      </c>
      <c r="C85" s="16">
        <v>10</v>
      </c>
      <c r="D85" s="15" t="s">
        <v>48</v>
      </c>
      <c r="E85" s="17">
        <v>0</v>
      </c>
      <c r="F85" s="17" t="s">
        <v>48</v>
      </c>
      <c r="G85" s="18">
        <v>230</v>
      </c>
      <c r="H85" s="15" t="s">
        <v>494</v>
      </c>
      <c r="I85" s="17">
        <v>326</v>
      </c>
      <c r="J85" s="15" t="s">
        <v>495</v>
      </c>
      <c r="K85" s="63">
        <v>4</v>
      </c>
      <c r="L85" s="47" t="s">
        <v>540</v>
      </c>
      <c r="M85" s="47" t="s">
        <v>74</v>
      </c>
      <c r="N85" s="47" t="s">
        <v>548</v>
      </c>
      <c r="O85" s="47" t="s">
        <v>511</v>
      </c>
      <c r="P85" s="47" t="s">
        <v>549</v>
      </c>
      <c r="Q85" s="19" t="s">
        <v>506</v>
      </c>
      <c r="R85" s="19" t="s">
        <v>94</v>
      </c>
      <c r="S85" s="20">
        <v>9910</v>
      </c>
      <c r="T85" s="47" t="s">
        <v>547</v>
      </c>
      <c r="U85" s="48" t="s">
        <v>547</v>
      </c>
      <c r="V85" s="47" t="s">
        <v>502</v>
      </c>
      <c r="W85" s="47" t="s">
        <v>514</v>
      </c>
      <c r="X85" s="47">
        <v>3</v>
      </c>
      <c r="Y85" s="22">
        <v>0</v>
      </c>
      <c r="Z85" s="22" t="s">
        <v>62</v>
      </c>
      <c r="AA85" s="22" t="s">
        <v>72</v>
      </c>
      <c r="AB85" s="22" t="s">
        <v>64</v>
      </c>
      <c r="AC85" s="23">
        <v>0</v>
      </c>
      <c r="AD85" s="22">
        <v>50</v>
      </c>
      <c r="AE85" s="23">
        <v>50.01</v>
      </c>
      <c r="AF85" s="22">
        <v>75</v>
      </c>
      <c r="AG85" s="23">
        <v>75.010000000000005</v>
      </c>
      <c r="AH85" s="23">
        <v>130</v>
      </c>
      <c r="AI85" s="22">
        <v>0</v>
      </c>
      <c r="AJ85" s="22">
        <v>0</v>
      </c>
      <c r="AK85" s="22">
        <v>0</v>
      </c>
      <c r="AL85" s="22">
        <v>0</v>
      </c>
      <c r="AM85" s="22">
        <v>0</v>
      </c>
      <c r="AN85" s="22">
        <v>0</v>
      </c>
      <c r="AO85" s="22">
        <v>0</v>
      </c>
      <c r="AP85" s="22">
        <v>0</v>
      </c>
      <c r="AQ85" s="22">
        <v>0</v>
      </c>
      <c r="AR85" s="22">
        <v>0</v>
      </c>
      <c r="AS85" s="22">
        <v>2</v>
      </c>
      <c r="AT85" s="22">
        <v>1</v>
      </c>
      <c r="AU85" s="24">
        <v>3</v>
      </c>
      <c r="AV85" s="22">
        <v>0</v>
      </c>
      <c r="AW85" s="22">
        <v>0</v>
      </c>
      <c r="AX85" s="22">
        <v>0</v>
      </c>
      <c r="AY85" s="79">
        <v>0</v>
      </c>
      <c r="AZ85" s="79">
        <v>0</v>
      </c>
      <c r="BA85" s="22">
        <v>0</v>
      </c>
      <c r="BB85" s="25"/>
      <c r="BC85" s="25"/>
      <c r="BD85" s="25"/>
      <c r="BE85" s="25"/>
      <c r="BF85" s="25"/>
      <c r="BG85" s="76"/>
      <c r="BH85" s="84">
        <f t="shared" si="9"/>
        <v>0</v>
      </c>
      <c r="BI85" s="71">
        <f t="shared" si="8"/>
        <v>-3</v>
      </c>
      <c r="BJ85" s="90">
        <f t="shared" si="10"/>
        <v>0</v>
      </c>
    </row>
    <row r="86" spans="1:62" hidden="1" x14ac:dyDescent="0.25">
      <c r="A86" s="14" t="s">
        <v>47</v>
      </c>
      <c r="B86" s="15">
        <v>8213</v>
      </c>
      <c r="C86" s="16">
        <v>10</v>
      </c>
      <c r="D86" s="15" t="s">
        <v>48</v>
      </c>
      <c r="E86" s="17">
        <v>0</v>
      </c>
      <c r="F86" s="17" t="s">
        <v>48</v>
      </c>
      <c r="G86" s="18">
        <v>230</v>
      </c>
      <c r="H86" s="15" t="s">
        <v>494</v>
      </c>
      <c r="I86" s="17">
        <v>326</v>
      </c>
      <c r="J86" s="15" t="s">
        <v>495</v>
      </c>
      <c r="K86" s="63">
        <v>4</v>
      </c>
      <c r="L86" s="47" t="s">
        <v>540</v>
      </c>
      <c r="M86" s="47" t="s">
        <v>74</v>
      </c>
      <c r="N86" s="47" t="s">
        <v>550</v>
      </c>
      <c r="O86" s="47" t="s">
        <v>511</v>
      </c>
      <c r="P86" s="47" t="s">
        <v>551</v>
      </c>
      <c r="Q86" s="19" t="s">
        <v>506</v>
      </c>
      <c r="R86" s="19" t="s">
        <v>94</v>
      </c>
      <c r="S86" s="20">
        <v>9910</v>
      </c>
      <c r="T86" s="47" t="s">
        <v>547</v>
      </c>
      <c r="U86" s="48" t="s">
        <v>547</v>
      </c>
      <c r="V86" s="47" t="s">
        <v>502</v>
      </c>
      <c r="W86" s="47" t="s">
        <v>514</v>
      </c>
      <c r="X86" s="47">
        <v>1</v>
      </c>
      <c r="Y86" s="22">
        <v>0</v>
      </c>
      <c r="Z86" s="22" t="s">
        <v>62</v>
      </c>
      <c r="AA86" s="22" t="s">
        <v>72</v>
      </c>
      <c r="AB86" s="22" t="s">
        <v>64</v>
      </c>
      <c r="AC86" s="23">
        <v>0</v>
      </c>
      <c r="AD86" s="22">
        <v>50</v>
      </c>
      <c r="AE86" s="23">
        <v>50.01</v>
      </c>
      <c r="AF86" s="22">
        <v>75</v>
      </c>
      <c r="AG86" s="23">
        <v>75.010000000000005</v>
      </c>
      <c r="AH86" s="23">
        <v>130</v>
      </c>
      <c r="AI86" s="22">
        <v>0</v>
      </c>
      <c r="AJ86" s="22">
        <v>0</v>
      </c>
      <c r="AK86" s="22">
        <v>0</v>
      </c>
      <c r="AL86" s="22">
        <v>0</v>
      </c>
      <c r="AM86" s="22">
        <v>0</v>
      </c>
      <c r="AN86" s="22">
        <v>0</v>
      </c>
      <c r="AO86" s="22">
        <v>0</v>
      </c>
      <c r="AP86" s="22">
        <v>0</v>
      </c>
      <c r="AQ86" s="22">
        <v>0</v>
      </c>
      <c r="AR86" s="22">
        <v>0</v>
      </c>
      <c r="AS86" s="22">
        <v>0</v>
      </c>
      <c r="AT86" s="22">
        <v>1</v>
      </c>
      <c r="AU86" s="24">
        <v>1</v>
      </c>
      <c r="AV86" s="22">
        <v>0</v>
      </c>
      <c r="AW86" s="22">
        <v>0</v>
      </c>
      <c r="AX86" s="22">
        <v>0</v>
      </c>
      <c r="AY86" s="79">
        <v>0</v>
      </c>
      <c r="AZ86" s="79">
        <v>0</v>
      </c>
      <c r="BA86" s="22">
        <v>0</v>
      </c>
      <c r="BB86" s="25"/>
      <c r="BC86" s="25"/>
      <c r="BD86" s="25"/>
      <c r="BE86" s="25"/>
      <c r="BF86" s="25"/>
      <c r="BG86" s="76"/>
      <c r="BH86" s="84">
        <f t="shared" si="9"/>
        <v>0</v>
      </c>
      <c r="BI86" s="71">
        <f t="shared" si="8"/>
        <v>-1</v>
      </c>
      <c r="BJ86" s="90">
        <f t="shared" si="10"/>
        <v>0</v>
      </c>
    </row>
    <row r="87" spans="1:62" hidden="1" x14ac:dyDescent="0.25">
      <c r="A87" s="14" t="s">
        <v>47</v>
      </c>
      <c r="B87" s="15">
        <v>8216</v>
      </c>
      <c r="C87" s="16">
        <v>10</v>
      </c>
      <c r="D87" s="15" t="s">
        <v>48</v>
      </c>
      <c r="E87" s="17">
        <v>0</v>
      </c>
      <c r="F87" s="17" t="s">
        <v>48</v>
      </c>
      <c r="G87" s="18">
        <v>230</v>
      </c>
      <c r="H87" s="15" t="s">
        <v>494</v>
      </c>
      <c r="I87" s="17">
        <v>326</v>
      </c>
      <c r="J87" s="15" t="s">
        <v>495</v>
      </c>
      <c r="K87" s="63">
        <v>4</v>
      </c>
      <c r="L87" s="47" t="s">
        <v>540</v>
      </c>
      <c r="M87" s="47" t="s">
        <v>74</v>
      </c>
      <c r="N87" s="47" t="s">
        <v>552</v>
      </c>
      <c r="O87" s="47" t="s">
        <v>511</v>
      </c>
      <c r="P87" s="47" t="s">
        <v>553</v>
      </c>
      <c r="Q87" s="19" t="s">
        <v>506</v>
      </c>
      <c r="R87" s="19" t="s">
        <v>94</v>
      </c>
      <c r="S87" s="20">
        <v>9910</v>
      </c>
      <c r="T87" s="47" t="s">
        <v>547</v>
      </c>
      <c r="U87" s="48" t="s">
        <v>547</v>
      </c>
      <c r="V87" s="47" t="s">
        <v>502</v>
      </c>
      <c r="W87" s="47" t="s">
        <v>514</v>
      </c>
      <c r="X87" s="47">
        <v>1</v>
      </c>
      <c r="Y87" s="22">
        <v>0</v>
      </c>
      <c r="Z87" s="22" t="s">
        <v>62</v>
      </c>
      <c r="AA87" s="22" t="s">
        <v>72</v>
      </c>
      <c r="AB87" s="22" t="s">
        <v>64</v>
      </c>
      <c r="AC87" s="23">
        <v>0</v>
      </c>
      <c r="AD87" s="22">
        <v>50</v>
      </c>
      <c r="AE87" s="23">
        <v>50.01</v>
      </c>
      <c r="AF87" s="22">
        <v>75</v>
      </c>
      <c r="AG87" s="23">
        <v>75.010000000000005</v>
      </c>
      <c r="AH87" s="23">
        <v>130</v>
      </c>
      <c r="AI87" s="22">
        <v>0</v>
      </c>
      <c r="AJ87" s="22">
        <v>0</v>
      </c>
      <c r="AK87" s="22">
        <v>0</v>
      </c>
      <c r="AL87" s="22">
        <v>0</v>
      </c>
      <c r="AM87" s="22">
        <v>0</v>
      </c>
      <c r="AN87" s="22">
        <v>0</v>
      </c>
      <c r="AO87" s="22">
        <v>0</v>
      </c>
      <c r="AP87" s="22">
        <v>0</v>
      </c>
      <c r="AQ87" s="22">
        <v>0</v>
      </c>
      <c r="AR87" s="22">
        <v>0</v>
      </c>
      <c r="AS87" s="22">
        <v>0</v>
      </c>
      <c r="AT87" s="22">
        <v>1</v>
      </c>
      <c r="AU87" s="24">
        <v>1</v>
      </c>
      <c r="AV87" s="22">
        <v>0</v>
      </c>
      <c r="AW87" s="22">
        <v>0</v>
      </c>
      <c r="AX87" s="22">
        <v>0</v>
      </c>
      <c r="AY87" s="79">
        <v>0</v>
      </c>
      <c r="AZ87" s="79">
        <v>0</v>
      </c>
      <c r="BA87" s="22">
        <v>0</v>
      </c>
      <c r="BB87" s="25"/>
      <c r="BC87" s="25"/>
      <c r="BD87" s="25"/>
      <c r="BE87" s="25"/>
      <c r="BF87" s="25"/>
      <c r="BG87" s="76"/>
      <c r="BH87" s="84">
        <f t="shared" si="9"/>
        <v>0</v>
      </c>
      <c r="BI87" s="71">
        <f t="shared" ref="BI87:BI118" si="11">BH87-AU87</f>
        <v>-1</v>
      </c>
      <c r="BJ87" s="90">
        <f t="shared" si="10"/>
        <v>0</v>
      </c>
    </row>
    <row r="88" spans="1:62" hidden="1" x14ac:dyDescent="0.25">
      <c r="A88" s="14" t="s">
        <v>47</v>
      </c>
      <c r="B88" s="15">
        <v>8398</v>
      </c>
      <c r="C88" s="16">
        <v>10</v>
      </c>
      <c r="D88" s="15" t="s">
        <v>48</v>
      </c>
      <c r="E88" s="17">
        <v>0</v>
      </c>
      <c r="F88" s="17" t="s">
        <v>48</v>
      </c>
      <c r="G88" s="18">
        <v>230</v>
      </c>
      <c r="H88" s="15" t="s">
        <v>494</v>
      </c>
      <c r="I88" s="17">
        <v>326</v>
      </c>
      <c r="J88" s="15" t="s">
        <v>495</v>
      </c>
      <c r="K88" s="63">
        <v>3</v>
      </c>
      <c r="L88" s="47" t="s">
        <v>554</v>
      </c>
      <c r="M88" s="47" t="s">
        <v>84</v>
      </c>
      <c r="N88" s="47" t="s">
        <v>555</v>
      </c>
      <c r="O88" s="47" t="s">
        <v>511</v>
      </c>
      <c r="P88" s="47" t="s">
        <v>556</v>
      </c>
      <c r="Q88" s="19" t="s">
        <v>506</v>
      </c>
      <c r="R88" s="19" t="s">
        <v>94</v>
      </c>
      <c r="S88" s="20">
        <v>10082</v>
      </c>
      <c r="T88" s="47" t="s">
        <v>557</v>
      </c>
      <c r="U88" s="48" t="s">
        <v>557</v>
      </c>
      <c r="V88" s="47" t="s">
        <v>508</v>
      </c>
      <c r="W88" s="47" t="s">
        <v>514</v>
      </c>
      <c r="X88" s="47">
        <v>2</v>
      </c>
      <c r="Y88" s="22">
        <v>0</v>
      </c>
      <c r="Z88" s="22" t="s">
        <v>62</v>
      </c>
      <c r="AA88" s="22" t="s">
        <v>72</v>
      </c>
      <c r="AB88" s="22" t="s">
        <v>64</v>
      </c>
      <c r="AC88" s="23">
        <v>0</v>
      </c>
      <c r="AD88" s="22">
        <v>50</v>
      </c>
      <c r="AE88" s="23">
        <v>50.01</v>
      </c>
      <c r="AF88" s="22">
        <v>75</v>
      </c>
      <c r="AG88" s="23">
        <v>75.010000000000005</v>
      </c>
      <c r="AH88" s="23">
        <v>130</v>
      </c>
      <c r="AI88" s="22">
        <v>0</v>
      </c>
      <c r="AJ88" s="22">
        <v>0</v>
      </c>
      <c r="AK88" s="22">
        <v>0</v>
      </c>
      <c r="AL88" s="22">
        <v>0</v>
      </c>
      <c r="AM88" s="22">
        <v>0</v>
      </c>
      <c r="AN88" s="22">
        <v>0</v>
      </c>
      <c r="AO88" s="22">
        <v>0</v>
      </c>
      <c r="AP88" s="22">
        <v>0</v>
      </c>
      <c r="AQ88" s="22">
        <v>0</v>
      </c>
      <c r="AR88" s="22">
        <v>0</v>
      </c>
      <c r="AS88" s="22">
        <v>0</v>
      </c>
      <c r="AT88" s="22">
        <v>2</v>
      </c>
      <c r="AU88" s="24">
        <v>2</v>
      </c>
      <c r="AV88" s="22">
        <v>0</v>
      </c>
      <c r="AW88" s="22">
        <v>0</v>
      </c>
      <c r="AX88" s="22">
        <v>0</v>
      </c>
      <c r="AY88" s="79">
        <v>0</v>
      </c>
      <c r="AZ88" s="79">
        <v>0</v>
      </c>
      <c r="BA88" s="22">
        <v>0</v>
      </c>
      <c r="BB88" s="25"/>
      <c r="BC88" s="25"/>
      <c r="BD88" s="25"/>
      <c r="BE88" s="25"/>
      <c r="BF88" s="25"/>
      <c r="BG88" s="76"/>
      <c r="BH88" s="84">
        <f t="shared" si="9"/>
        <v>0</v>
      </c>
      <c r="BI88" s="71">
        <f t="shared" si="11"/>
        <v>-2</v>
      </c>
      <c r="BJ88" s="90">
        <f t="shared" si="10"/>
        <v>0</v>
      </c>
    </row>
    <row r="89" spans="1:62" hidden="1" x14ac:dyDescent="0.25">
      <c r="A89" s="14" t="s">
        <v>47</v>
      </c>
      <c r="B89" s="15">
        <v>8408</v>
      </c>
      <c r="C89" s="16">
        <v>10</v>
      </c>
      <c r="D89" s="15" t="s">
        <v>48</v>
      </c>
      <c r="E89" s="17">
        <v>0</v>
      </c>
      <c r="F89" s="17" t="s">
        <v>48</v>
      </c>
      <c r="G89" s="18">
        <v>230</v>
      </c>
      <c r="H89" s="15" t="s">
        <v>494</v>
      </c>
      <c r="I89" s="17">
        <v>326</v>
      </c>
      <c r="J89" s="15" t="s">
        <v>495</v>
      </c>
      <c r="K89" s="63">
        <v>3</v>
      </c>
      <c r="L89" s="47" t="s">
        <v>554</v>
      </c>
      <c r="M89" s="47" t="s">
        <v>74</v>
      </c>
      <c r="N89" s="47" t="s">
        <v>558</v>
      </c>
      <c r="O89" s="47" t="s">
        <v>511</v>
      </c>
      <c r="P89" s="47" t="s">
        <v>559</v>
      </c>
      <c r="Q89" s="19" t="s">
        <v>506</v>
      </c>
      <c r="R89" s="19" t="s">
        <v>94</v>
      </c>
      <c r="S89" s="20">
        <v>10082</v>
      </c>
      <c r="T89" s="47" t="s">
        <v>557</v>
      </c>
      <c r="U89" s="48" t="s">
        <v>557</v>
      </c>
      <c r="V89" s="47" t="s">
        <v>508</v>
      </c>
      <c r="W89" s="47" t="s">
        <v>514</v>
      </c>
      <c r="X89" s="47">
        <v>2</v>
      </c>
      <c r="Y89" s="22">
        <v>0</v>
      </c>
      <c r="Z89" s="22" t="s">
        <v>62</v>
      </c>
      <c r="AA89" s="22" t="s">
        <v>72</v>
      </c>
      <c r="AB89" s="22" t="s">
        <v>64</v>
      </c>
      <c r="AC89" s="23">
        <v>0</v>
      </c>
      <c r="AD89" s="22">
        <v>50</v>
      </c>
      <c r="AE89" s="23">
        <v>50.01</v>
      </c>
      <c r="AF89" s="22">
        <v>75</v>
      </c>
      <c r="AG89" s="23">
        <v>75.010000000000005</v>
      </c>
      <c r="AH89" s="23">
        <v>130</v>
      </c>
      <c r="AI89" s="22">
        <v>0</v>
      </c>
      <c r="AJ89" s="22">
        <v>0</v>
      </c>
      <c r="AK89" s="22">
        <v>0</v>
      </c>
      <c r="AL89" s="22">
        <v>0</v>
      </c>
      <c r="AM89" s="22">
        <v>0</v>
      </c>
      <c r="AN89" s="22">
        <v>0</v>
      </c>
      <c r="AO89" s="22">
        <v>0</v>
      </c>
      <c r="AP89" s="22">
        <v>0</v>
      </c>
      <c r="AQ89" s="22">
        <v>2</v>
      </c>
      <c r="AR89" s="22">
        <v>0</v>
      </c>
      <c r="AS89" s="22">
        <v>0</v>
      </c>
      <c r="AT89" s="22">
        <v>0</v>
      </c>
      <c r="AU89" s="24">
        <v>2</v>
      </c>
      <c r="AV89" s="22">
        <v>0</v>
      </c>
      <c r="AW89" s="22">
        <v>0</v>
      </c>
      <c r="AX89" s="22">
        <v>0</v>
      </c>
      <c r="AY89" s="79">
        <v>0</v>
      </c>
      <c r="AZ89" s="79">
        <v>0</v>
      </c>
      <c r="BA89" s="22">
        <v>0</v>
      </c>
      <c r="BB89" s="25"/>
      <c r="BC89" s="25"/>
      <c r="BD89" s="25"/>
      <c r="BE89" s="25"/>
      <c r="BF89" s="25"/>
      <c r="BG89" s="76"/>
      <c r="BH89" s="84">
        <f t="shared" si="9"/>
        <v>0</v>
      </c>
      <c r="BI89" s="71">
        <f t="shared" si="11"/>
        <v>-2</v>
      </c>
      <c r="BJ89" s="90">
        <f t="shared" si="10"/>
        <v>0</v>
      </c>
    </row>
    <row r="90" spans="1:62" hidden="1" x14ac:dyDescent="0.25">
      <c r="A90" s="14" t="s">
        <v>47</v>
      </c>
      <c r="B90" s="15">
        <v>8434</v>
      </c>
      <c r="C90" s="16">
        <v>10</v>
      </c>
      <c r="D90" s="15" t="s">
        <v>48</v>
      </c>
      <c r="E90" s="17">
        <v>0</v>
      </c>
      <c r="F90" s="17" t="s">
        <v>48</v>
      </c>
      <c r="G90" s="18">
        <v>230</v>
      </c>
      <c r="H90" s="15" t="s">
        <v>494</v>
      </c>
      <c r="I90" s="17">
        <v>326</v>
      </c>
      <c r="J90" s="15" t="s">
        <v>495</v>
      </c>
      <c r="K90" s="63">
        <v>3</v>
      </c>
      <c r="L90" s="47" t="s">
        <v>554</v>
      </c>
      <c r="M90" s="47" t="s">
        <v>74</v>
      </c>
      <c r="N90" s="47" t="s">
        <v>560</v>
      </c>
      <c r="O90" s="47" t="s">
        <v>561</v>
      </c>
      <c r="P90" s="47" t="s">
        <v>562</v>
      </c>
      <c r="Q90" s="19" t="s">
        <v>506</v>
      </c>
      <c r="R90" s="19" t="s">
        <v>94</v>
      </c>
      <c r="S90" s="20">
        <v>10082</v>
      </c>
      <c r="T90" s="47" t="s">
        <v>557</v>
      </c>
      <c r="U90" s="48" t="s">
        <v>557</v>
      </c>
      <c r="V90" s="47" t="s">
        <v>508</v>
      </c>
      <c r="W90" s="47" t="s">
        <v>514</v>
      </c>
      <c r="X90" s="47">
        <v>2</v>
      </c>
      <c r="Y90" s="22">
        <v>0</v>
      </c>
      <c r="Z90" s="22" t="s">
        <v>62</v>
      </c>
      <c r="AA90" s="22" t="s">
        <v>72</v>
      </c>
      <c r="AB90" s="22" t="s">
        <v>64</v>
      </c>
      <c r="AC90" s="23">
        <v>0</v>
      </c>
      <c r="AD90" s="22">
        <v>50</v>
      </c>
      <c r="AE90" s="23">
        <v>50.01</v>
      </c>
      <c r="AF90" s="22">
        <v>75</v>
      </c>
      <c r="AG90" s="23">
        <v>75.010000000000005</v>
      </c>
      <c r="AH90" s="23">
        <v>130</v>
      </c>
      <c r="AI90" s="22">
        <v>0</v>
      </c>
      <c r="AJ90" s="22">
        <v>0</v>
      </c>
      <c r="AK90" s="22">
        <v>0</v>
      </c>
      <c r="AL90" s="22">
        <v>0</v>
      </c>
      <c r="AM90" s="22">
        <v>0</v>
      </c>
      <c r="AN90" s="22">
        <v>0</v>
      </c>
      <c r="AO90" s="22">
        <v>0</v>
      </c>
      <c r="AP90" s="22">
        <v>0</v>
      </c>
      <c r="AQ90" s="22">
        <v>0</v>
      </c>
      <c r="AR90" s="22">
        <v>2</v>
      </c>
      <c r="AS90" s="22">
        <v>0</v>
      </c>
      <c r="AT90" s="22">
        <v>0</v>
      </c>
      <c r="AU90" s="24">
        <v>2</v>
      </c>
      <c r="AV90" s="22">
        <v>0</v>
      </c>
      <c r="AW90" s="22">
        <v>0</v>
      </c>
      <c r="AX90" s="22">
        <v>0</v>
      </c>
      <c r="AY90" s="79">
        <v>0</v>
      </c>
      <c r="AZ90" s="79">
        <v>0</v>
      </c>
      <c r="BA90" s="22">
        <v>0</v>
      </c>
      <c r="BB90" s="25"/>
      <c r="BC90" s="25"/>
      <c r="BD90" s="25"/>
      <c r="BE90" s="25"/>
      <c r="BF90" s="25"/>
      <c r="BG90" s="76"/>
      <c r="BH90" s="84">
        <f t="shared" si="9"/>
        <v>0</v>
      </c>
      <c r="BI90" s="71">
        <f t="shared" si="11"/>
        <v>-2</v>
      </c>
      <c r="BJ90" s="90">
        <f t="shared" si="10"/>
        <v>0</v>
      </c>
    </row>
    <row r="91" spans="1:62" hidden="1" x14ac:dyDescent="0.25">
      <c r="A91" s="14" t="s">
        <v>47</v>
      </c>
      <c r="B91" s="15">
        <v>8446</v>
      </c>
      <c r="C91" s="16">
        <v>10</v>
      </c>
      <c r="D91" s="15" t="s">
        <v>48</v>
      </c>
      <c r="E91" s="17">
        <v>0</v>
      </c>
      <c r="F91" s="17" t="s">
        <v>48</v>
      </c>
      <c r="G91" s="18">
        <v>230</v>
      </c>
      <c r="H91" s="15" t="s">
        <v>494</v>
      </c>
      <c r="I91" s="17">
        <v>326</v>
      </c>
      <c r="J91" s="15" t="s">
        <v>495</v>
      </c>
      <c r="K91" s="63">
        <v>3</v>
      </c>
      <c r="L91" s="47" t="s">
        <v>554</v>
      </c>
      <c r="M91" s="47" t="s">
        <v>74</v>
      </c>
      <c r="N91" s="47" t="s">
        <v>558</v>
      </c>
      <c r="O91" s="47" t="s">
        <v>511</v>
      </c>
      <c r="P91" s="47" t="s">
        <v>559</v>
      </c>
      <c r="Q91" s="19" t="s">
        <v>506</v>
      </c>
      <c r="R91" s="19" t="s">
        <v>94</v>
      </c>
      <c r="S91" s="20">
        <v>10082</v>
      </c>
      <c r="T91" s="47" t="s">
        <v>557</v>
      </c>
      <c r="U91" s="48" t="s">
        <v>557</v>
      </c>
      <c r="V91" s="47" t="s">
        <v>508</v>
      </c>
      <c r="W91" s="47" t="s">
        <v>514</v>
      </c>
      <c r="X91" s="47">
        <v>1</v>
      </c>
      <c r="Y91" s="22">
        <v>0</v>
      </c>
      <c r="Z91" s="22" t="s">
        <v>62</v>
      </c>
      <c r="AA91" s="22" t="s">
        <v>72</v>
      </c>
      <c r="AB91" s="22" t="s">
        <v>64</v>
      </c>
      <c r="AC91" s="23">
        <v>0</v>
      </c>
      <c r="AD91" s="22">
        <v>50</v>
      </c>
      <c r="AE91" s="23">
        <v>50.01</v>
      </c>
      <c r="AF91" s="22">
        <v>75</v>
      </c>
      <c r="AG91" s="23">
        <v>75.010000000000005</v>
      </c>
      <c r="AH91" s="23">
        <v>130</v>
      </c>
      <c r="AI91" s="22">
        <v>0</v>
      </c>
      <c r="AJ91" s="22">
        <v>0</v>
      </c>
      <c r="AK91" s="22">
        <v>0</v>
      </c>
      <c r="AL91" s="22">
        <v>0</v>
      </c>
      <c r="AM91" s="22">
        <v>0</v>
      </c>
      <c r="AN91" s="22">
        <v>0</v>
      </c>
      <c r="AO91" s="22">
        <v>0</v>
      </c>
      <c r="AP91" s="22">
        <v>0</v>
      </c>
      <c r="AQ91" s="22">
        <v>0</v>
      </c>
      <c r="AR91" s="22">
        <v>0</v>
      </c>
      <c r="AS91" s="22">
        <v>1</v>
      </c>
      <c r="AT91" s="22">
        <v>0</v>
      </c>
      <c r="AU91" s="24">
        <v>1</v>
      </c>
      <c r="AV91" s="22">
        <v>0</v>
      </c>
      <c r="AW91" s="22">
        <v>0</v>
      </c>
      <c r="AX91" s="22">
        <v>0</v>
      </c>
      <c r="AY91" s="79">
        <v>0</v>
      </c>
      <c r="AZ91" s="79">
        <v>0</v>
      </c>
      <c r="BA91" s="22">
        <v>0</v>
      </c>
      <c r="BB91" s="25"/>
      <c r="BC91" s="25"/>
      <c r="BD91" s="25"/>
      <c r="BE91" s="25"/>
      <c r="BF91" s="25"/>
      <c r="BG91" s="76"/>
      <c r="BH91" s="84">
        <f t="shared" si="9"/>
        <v>0</v>
      </c>
      <c r="BI91" s="71">
        <f t="shared" si="11"/>
        <v>-1</v>
      </c>
      <c r="BJ91" s="90">
        <f t="shared" si="10"/>
        <v>0</v>
      </c>
    </row>
    <row r="92" spans="1:62" hidden="1" x14ac:dyDescent="0.25">
      <c r="A92" s="14" t="s">
        <v>47</v>
      </c>
      <c r="B92" s="15">
        <v>8516</v>
      </c>
      <c r="C92" s="16">
        <v>10</v>
      </c>
      <c r="D92" s="15" t="s">
        <v>48</v>
      </c>
      <c r="E92" s="17">
        <v>0</v>
      </c>
      <c r="F92" s="17" t="s">
        <v>48</v>
      </c>
      <c r="G92" s="18">
        <v>230</v>
      </c>
      <c r="H92" s="15" t="s">
        <v>494</v>
      </c>
      <c r="I92" s="17">
        <v>326</v>
      </c>
      <c r="J92" s="15" t="s">
        <v>495</v>
      </c>
      <c r="K92" s="63">
        <v>3</v>
      </c>
      <c r="L92" s="47" t="s">
        <v>554</v>
      </c>
      <c r="M92" s="47" t="s">
        <v>74</v>
      </c>
      <c r="N92" s="47" t="s">
        <v>563</v>
      </c>
      <c r="O92" s="47" t="s">
        <v>564</v>
      </c>
      <c r="P92" s="47" t="s">
        <v>565</v>
      </c>
      <c r="Q92" s="19" t="s">
        <v>566</v>
      </c>
      <c r="R92" s="19" t="s">
        <v>94</v>
      </c>
      <c r="S92" s="20">
        <v>10082</v>
      </c>
      <c r="T92" s="47" t="s">
        <v>557</v>
      </c>
      <c r="U92" s="48" t="s">
        <v>557</v>
      </c>
      <c r="V92" s="47" t="s">
        <v>508</v>
      </c>
      <c r="W92" s="47" t="s">
        <v>514</v>
      </c>
      <c r="X92" s="47">
        <v>1</v>
      </c>
      <c r="Y92" s="22">
        <v>0</v>
      </c>
      <c r="Z92" s="22" t="s">
        <v>62</v>
      </c>
      <c r="AA92" s="22" t="s">
        <v>72</v>
      </c>
      <c r="AB92" s="22" t="s">
        <v>64</v>
      </c>
      <c r="AC92" s="23">
        <v>0</v>
      </c>
      <c r="AD92" s="22">
        <v>50</v>
      </c>
      <c r="AE92" s="23">
        <v>50.01</v>
      </c>
      <c r="AF92" s="22">
        <v>75</v>
      </c>
      <c r="AG92" s="23">
        <v>75.010000000000005</v>
      </c>
      <c r="AH92" s="23">
        <v>130</v>
      </c>
      <c r="AI92" s="22">
        <v>0</v>
      </c>
      <c r="AJ92" s="22">
        <v>0</v>
      </c>
      <c r="AK92" s="22">
        <v>0</v>
      </c>
      <c r="AL92" s="22">
        <v>0</v>
      </c>
      <c r="AM92" s="22">
        <v>0</v>
      </c>
      <c r="AN92" s="22">
        <v>0</v>
      </c>
      <c r="AO92" s="22">
        <v>0</v>
      </c>
      <c r="AP92" s="22">
        <v>0</v>
      </c>
      <c r="AQ92" s="22">
        <v>0</v>
      </c>
      <c r="AR92" s="22">
        <v>0</v>
      </c>
      <c r="AS92" s="22">
        <v>1</v>
      </c>
      <c r="AT92" s="22">
        <v>0</v>
      </c>
      <c r="AU92" s="24">
        <v>1</v>
      </c>
      <c r="AV92" s="22">
        <v>0</v>
      </c>
      <c r="AW92" s="22">
        <v>0</v>
      </c>
      <c r="AX92" s="22">
        <v>0</v>
      </c>
      <c r="AY92" s="79">
        <v>0</v>
      </c>
      <c r="AZ92" s="79">
        <v>0</v>
      </c>
      <c r="BA92" s="22">
        <v>0</v>
      </c>
      <c r="BB92" s="25"/>
      <c r="BC92" s="25"/>
      <c r="BD92" s="25"/>
      <c r="BE92" s="25"/>
      <c r="BF92" s="25"/>
      <c r="BG92" s="76"/>
      <c r="BH92" s="84">
        <f t="shared" si="9"/>
        <v>0</v>
      </c>
      <c r="BI92" s="71">
        <f t="shared" si="11"/>
        <v>-1</v>
      </c>
      <c r="BJ92" s="90">
        <f t="shared" si="10"/>
        <v>0</v>
      </c>
    </row>
    <row r="93" spans="1:62" hidden="1" x14ac:dyDescent="0.25">
      <c r="A93" s="14" t="s">
        <v>47</v>
      </c>
      <c r="B93" s="15">
        <v>8534</v>
      </c>
      <c r="C93" s="16">
        <v>10</v>
      </c>
      <c r="D93" s="15" t="s">
        <v>48</v>
      </c>
      <c r="E93" s="17">
        <v>0</v>
      </c>
      <c r="F93" s="17" t="s">
        <v>48</v>
      </c>
      <c r="G93" s="18">
        <v>230</v>
      </c>
      <c r="H93" s="15" t="s">
        <v>494</v>
      </c>
      <c r="I93" s="17">
        <v>326</v>
      </c>
      <c r="J93" s="15" t="s">
        <v>495</v>
      </c>
      <c r="K93" s="63">
        <v>3</v>
      </c>
      <c r="L93" s="47" t="s">
        <v>554</v>
      </c>
      <c r="M93" s="47" t="s">
        <v>74</v>
      </c>
      <c r="N93" s="47" t="s">
        <v>567</v>
      </c>
      <c r="O93" s="47" t="s">
        <v>497</v>
      </c>
      <c r="P93" s="47" t="s">
        <v>568</v>
      </c>
      <c r="Q93" s="19" t="s">
        <v>566</v>
      </c>
      <c r="R93" s="19" t="s">
        <v>94</v>
      </c>
      <c r="S93" s="20">
        <v>10082</v>
      </c>
      <c r="T93" s="47" t="s">
        <v>557</v>
      </c>
      <c r="U93" s="48" t="s">
        <v>557</v>
      </c>
      <c r="V93" s="47" t="s">
        <v>508</v>
      </c>
      <c r="W93" s="47" t="s">
        <v>514</v>
      </c>
      <c r="X93" s="47">
        <v>2</v>
      </c>
      <c r="Y93" s="22">
        <v>0</v>
      </c>
      <c r="Z93" s="22" t="s">
        <v>62</v>
      </c>
      <c r="AA93" s="22" t="s">
        <v>72</v>
      </c>
      <c r="AB93" s="22" t="s">
        <v>64</v>
      </c>
      <c r="AC93" s="23">
        <v>0</v>
      </c>
      <c r="AD93" s="22">
        <v>50</v>
      </c>
      <c r="AE93" s="23">
        <v>50.01</v>
      </c>
      <c r="AF93" s="22">
        <v>75</v>
      </c>
      <c r="AG93" s="23">
        <v>75.010000000000005</v>
      </c>
      <c r="AH93" s="23">
        <v>130</v>
      </c>
      <c r="AI93" s="22">
        <v>0</v>
      </c>
      <c r="AJ93" s="22">
        <v>0</v>
      </c>
      <c r="AK93" s="22">
        <v>0</v>
      </c>
      <c r="AL93" s="22">
        <v>0</v>
      </c>
      <c r="AM93" s="22">
        <v>0</v>
      </c>
      <c r="AN93" s="22">
        <v>0</v>
      </c>
      <c r="AO93" s="22">
        <v>0</v>
      </c>
      <c r="AP93" s="22">
        <v>0</v>
      </c>
      <c r="AQ93" s="22">
        <v>0</v>
      </c>
      <c r="AR93" s="22">
        <v>0</v>
      </c>
      <c r="AS93" s="22">
        <v>0</v>
      </c>
      <c r="AT93" s="22">
        <v>2</v>
      </c>
      <c r="AU93" s="24">
        <v>2</v>
      </c>
      <c r="AV93" s="22">
        <v>0</v>
      </c>
      <c r="AW93" s="22">
        <v>0</v>
      </c>
      <c r="AX93" s="22">
        <v>0</v>
      </c>
      <c r="AY93" s="79">
        <v>0</v>
      </c>
      <c r="AZ93" s="79">
        <v>0</v>
      </c>
      <c r="BA93" s="22">
        <v>0</v>
      </c>
      <c r="BB93" s="25"/>
      <c r="BC93" s="25"/>
      <c r="BD93" s="25"/>
      <c r="BE93" s="25"/>
      <c r="BF93" s="25"/>
      <c r="BG93" s="76"/>
      <c r="BH93" s="84">
        <f t="shared" si="9"/>
        <v>0</v>
      </c>
      <c r="BI93" s="71">
        <f t="shared" si="11"/>
        <v>-2</v>
      </c>
      <c r="BJ93" s="90">
        <f t="shared" si="10"/>
        <v>0</v>
      </c>
    </row>
    <row r="94" spans="1:62" hidden="1" x14ac:dyDescent="0.25">
      <c r="A94" s="14" t="s">
        <v>47</v>
      </c>
      <c r="B94" s="15">
        <v>8736</v>
      </c>
      <c r="C94" s="16">
        <v>10</v>
      </c>
      <c r="D94" s="15" t="s">
        <v>48</v>
      </c>
      <c r="E94" s="17">
        <v>0</v>
      </c>
      <c r="F94" s="17" t="s">
        <v>48</v>
      </c>
      <c r="G94" s="18">
        <v>230</v>
      </c>
      <c r="H94" s="15" t="s">
        <v>494</v>
      </c>
      <c r="I94" s="17">
        <v>326</v>
      </c>
      <c r="J94" s="15" t="s">
        <v>495</v>
      </c>
      <c r="K94" s="63">
        <v>5</v>
      </c>
      <c r="L94" s="47" t="s">
        <v>569</v>
      </c>
      <c r="M94" s="47" t="s">
        <v>84</v>
      </c>
      <c r="N94" s="47" t="s">
        <v>570</v>
      </c>
      <c r="O94" s="47" t="s">
        <v>511</v>
      </c>
      <c r="P94" s="47" t="s">
        <v>571</v>
      </c>
      <c r="Q94" s="19" t="s">
        <v>506</v>
      </c>
      <c r="R94" s="19" t="s">
        <v>94</v>
      </c>
      <c r="S94" s="20">
        <v>10327</v>
      </c>
      <c r="T94" s="47" t="s">
        <v>543</v>
      </c>
      <c r="U94" s="48" t="s">
        <v>543</v>
      </c>
      <c r="V94" s="47" t="s">
        <v>502</v>
      </c>
      <c r="W94" s="47" t="s">
        <v>514</v>
      </c>
      <c r="X94" s="47">
        <v>2</v>
      </c>
      <c r="Y94" s="22">
        <v>1</v>
      </c>
      <c r="Z94" s="22" t="s">
        <v>62</v>
      </c>
      <c r="AA94" s="22" t="s">
        <v>72</v>
      </c>
      <c r="AB94" s="22" t="s">
        <v>64</v>
      </c>
      <c r="AC94" s="23">
        <v>0</v>
      </c>
      <c r="AD94" s="22">
        <v>50</v>
      </c>
      <c r="AE94" s="23">
        <v>50.01</v>
      </c>
      <c r="AF94" s="22">
        <v>75</v>
      </c>
      <c r="AG94" s="23">
        <v>75.010000000000005</v>
      </c>
      <c r="AH94" s="23">
        <v>130</v>
      </c>
      <c r="AI94" s="22">
        <v>0</v>
      </c>
      <c r="AJ94" s="22">
        <v>0</v>
      </c>
      <c r="AK94" s="22">
        <v>0</v>
      </c>
      <c r="AL94" s="22">
        <v>0</v>
      </c>
      <c r="AM94" s="22">
        <v>0</v>
      </c>
      <c r="AN94" s="22">
        <v>1</v>
      </c>
      <c r="AO94" s="22">
        <v>0</v>
      </c>
      <c r="AP94" s="22">
        <v>0</v>
      </c>
      <c r="AQ94" s="22">
        <v>1</v>
      </c>
      <c r="AR94" s="22">
        <v>0</v>
      </c>
      <c r="AS94" s="22">
        <v>0</v>
      </c>
      <c r="AT94" s="22">
        <v>0</v>
      </c>
      <c r="AU94" s="24">
        <v>2</v>
      </c>
      <c r="AV94" s="22">
        <v>0</v>
      </c>
      <c r="AW94" s="22">
        <v>0</v>
      </c>
      <c r="AX94" s="22">
        <v>0</v>
      </c>
      <c r="AY94" s="79">
        <v>0</v>
      </c>
      <c r="AZ94" s="79">
        <v>0</v>
      </c>
      <c r="BA94" s="22">
        <v>1</v>
      </c>
      <c r="BB94" s="25"/>
      <c r="BC94" s="25"/>
      <c r="BD94" s="25"/>
      <c r="BE94" s="25"/>
      <c r="BF94" s="25"/>
      <c r="BG94" s="76"/>
      <c r="BH94" s="84">
        <f t="shared" si="9"/>
        <v>0</v>
      </c>
      <c r="BI94" s="71">
        <f t="shared" si="11"/>
        <v>-2</v>
      </c>
      <c r="BJ94" s="89">
        <f t="shared" si="10"/>
        <v>0</v>
      </c>
    </row>
    <row r="95" spans="1:62" hidden="1" x14ac:dyDescent="0.25">
      <c r="A95" s="14" t="s">
        <v>47</v>
      </c>
      <c r="B95" s="15">
        <v>8744</v>
      </c>
      <c r="C95" s="16">
        <v>10</v>
      </c>
      <c r="D95" s="15" t="s">
        <v>48</v>
      </c>
      <c r="E95" s="17">
        <v>0</v>
      </c>
      <c r="F95" s="17" t="s">
        <v>48</v>
      </c>
      <c r="G95" s="18">
        <v>230</v>
      </c>
      <c r="H95" s="15" t="s">
        <v>494</v>
      </c>
      <c r="I95" s="17">
        <v>326</v>
      </c>
      <c r="J95" s="15" t="s">
        <v>495</v>
      </c>
      <c r="K95" s="63">
        <v>5</v>
      </c>
      <c r="L95" s="47" t="s">
        <v>569</v>
      </c>
      <c r="M95" s="47" t="s">
        <v>74</v>
      </c>
      <c r="N95" s="47" t="s">
        <v>572</v>
      </c>
      <c r="O95" s="47" t="s">
        <v>511</v>
      </c>
      <c r="P95" s="47" t="s">
        <v>573</v>
      </c>
      <c r="Q95" s="19" t="s">
        <v>506</v>
      </c>
      <c r="R95" s="19" t="s">
        <v>94</v>
      </c>
      <c r="S95" s="20">
        <v>10327</v>
      </c>
      <c r="T95" s="47" t="s">
        <v>543</v>
      </c>
      <c r="U95" s="48" t="s">
        <v>543</v>
      </c>
      <c r="V95" s="47" t="s">
        <v>502</v>
      </c>
      <c r="W95" s="47" t="s">
        <v>514</v>
      </c>
      <c r="X95" s="47">
        <v>6</v>
      </c>
      <c r="Y95" s="22">
        <v>1</v>
      </c>
      <c r="Z95" s="22" t="s">
        <v>62</v>
      </c>
      <c r="AA95" s="22" t="s">
        <v>72</v>
      </c>
      <c r="AB95" s="22" t="s">
        <v>64</v>
      </c>
      <c r="AC95" s="23">
        <v>0</v>
      </c>
      <c r="AD95" s="22">
        <v>50</v>
      </c>
      <c r="AE95" s="23">
        <v>50.01</v>
      </c>
      <c r="AF95" s="22">
        <v>75</v>
      </c>
      <c r="AG95" s="23">
        <v>75.010000000000005</v>
      </c>
      <c r="AH95" s="23">
        <v>130</v>
      </c>
      <c r="AI95" s="22">
        <v>0</v>
      </c>
      <c r="AJ95" s="22">
        <v>0</v>
      </c>
      <c r="AK95" s="22">
        <v>0</v>
      </c>
      <c r="AL95" s="22">
        <v>3</v>
      </c>
      <c r="AM95" s="22">
        <v>0</v>
      </c>
      <c r="AN95" s="22">
        <v>3</v>
      </c>
      <c r="AO95" s="22">
        <v>0</v>
      </c>
      <c r="AP95" s="22">
        <v>0</v>
      </c>
      <c r="AQ95" s="22">
        <v>0</v>
      </c>
      <c r="AR95" s="22">
        <v>0</v>
      </c>
      <c r="AS95" s="22">
        <v>0</v>
      </c>
      <c r="AT95" s="22">
        <v>0</v>
      </c>
      <c r="AU95" s="24">
        <v>6</v>
      </c>
      <c r="AV95" s="22">
        <v>0</v>
      </c>
      <c r="AW95" s="22">
        <v>0</v>
      </c>
      <c r="AX95" s="22">
        <v>0</v>
      </c>
      <c r="AY95" s="79">
        <v>3</v>
      </c>
      <c r="AZ95" s="79">
        <v>0</v>
      </c>
      <c r="BA95" s="22">
        <v>3</v>
      </c>
      <c r="BB95" s="25"/>
      <c r="BC95" s="25"/>
      <c r="BD95" s="25"/>
      <c r="BE95" s="25"/>
      <c r="BF95" s="25"/>
      <c r="BG95" s="76"/>
      <c r="BH95" s="84">
        <f t="shared" si="9"/>
        <v>0</v>
      </c>
      <c r="BI95" s="71">
        <f t="shared" si="11"/>
        <v>-6</v>
      </c>
      <c r="BJ95" s="89">
        <f t="shared" si="10"/>
        <v>0</v>
      </c>
    </row>
    <row r="96" spans="1:62" hidden="1" x14ac:dyDescent="0.25">
      <c r="A96" s="14" t="s">
        <v>47</v>
      </c>
      <c r="B96" s="15">
        <v>8753</v>
      </c>
      <c r="C96" s="16">
        <v>10</v>
      </c>
      <c r="D96" s="15" t="s">
        <v>48</v>
      </c>
      <c r="E96" s="17">
        <v>0</v>
      </c>
      <c r="F96" s="17" t="s">
        <v>48</v>
      </c>
      <c r="G96" s="18">
        <v>230</v>
      </c>
      <c r="H96" s="15" t="s">
        <v>494</v>
      </c>
      <c r="I96" s="17">
        <v>326</v>
      </c>
      <c r="J96" s="15" t="s">
        <v>495</v>
      </c>
      <c r="K96" s="63">
        <v>5</v>
      </c>
      <c r="L96" s="47" t="s">
        <v>569</v>
      </c>
      <c r="M96" s="47" t="s">
        <v>74</v>
      </c>
      <c r="N96" s="47" t="s">
        <v>574</v>
      </c>
      <c r="O96" s="47" t="s">
        <v>511</v>
      </c>
      <c r="P96" s="47" t="s">
        <v>575</v>
      </c>
      <c r="Q96" s="19" t="s">
        <v>506</v>
      </c>
      <c r="R96" s="19" t="s">
        <v>94</v>
      </c>
      <c r="S96" s="20">
        <v>10327</v>
      </c>
      <c r="T96" s="47" t="s">
        <v>543</v>
      </c>
      <c r="U96" s="48" t="s">
        <v>543</v>
      </c>
      <c r="V96" s="47" t="s">
        <v>502</v>
      </c>
      <c r="W96" s="47" t="s">
        <v>514</v>
      </c>
      <c r="X96" s="47">
        <v>4</v>
      </c>
      <c r="Y96" s="22">
        <v>1</v>
      </c>
      <c r="Z96" s="22" t="s">
        <v>62</v>
      </c>
      <c r="AA96" s="22" t="s">
        <v>72</v>
      </c>
      <c r="AB96" s="22" t="s">
        <v>64</v>
      </c>
      <c r="AC96" s="23">
        <v>0</v>
      </c>
      <c r="AD96" s="22">
        <v>50</v>
      </c>
      <c r="AE96" s="23">
        <v>50.01</v>
      </c>
      <c r="AF96" s="22">
        <v>75</v>
      </c>
      <c r="AG96" s="23">
        <v>75.010000000000005</v>
      </c>
      <c r="AH96" s="23">
        <v>130</v>
      </c>
      <c r="AI96" s="22">
        <v>0</v>
      </c>
      <c r="AJ96" s="22">
        <v>0</v>
      </c>
      <c r="AK96" s="22">
        <v>0</v>
      </c>
      <c r="AL96" s="22">
        <v>0</v>
      </c>
      <c r="AM96" s="22">
        <v>1</v>
      </c>
      <c r="AN96" s="22">
        <v>0</v>
      </c>
      <c r="AO96" s="22">
        <v>1</v>
      </c>
      <c r="AP96" s="22">
        <v>0</v>
      </c>
      <c r="AQ96" s="22">
        <v>1</v>
      </c>
      <c r="AR96" s="22">
        <v>0</v>
      </c>
      <c r="AS96" s="22">
        <v>1</v>
      </c>
      <c r="AT96" s="22">
        <v>0</v>
      </c>
      <c r="AU96" s="24">
        <v>4</v>
      </c>
      <c r="AV96" s="22">
        <v>0</v>
      </c>
      <c r="AW96" s="22">
        <v>0</v>
      </c>
      <c r="AX96" s="22">
        <v>0</v>
      </c>
      <c r="AY96" s="79">
        <v>0</v>
      </c>
      <c r="AZ96" s="79">
        <v>1</v>
      </c>
      <c r="BA96" s="22">
        <v>0</v>
      </c>
      <c r="BB96" s="25"/>
      <c r="BC96" s="25"/>
      <c r="BD96" s="25"/>
      <c r="BE96" s="25"/>
      <c r="BF96" s="25"/>
      <c r="BG96" s="76"/>
      <c r="BH96" s="84">
        <f t="shared" si="9"/>
        <v>0</v>
      </c>
      <c r="BI96" s="71">
        <f t="shared" si="11"/>
        <v>-4</v>
      </c>
      <c r="BJ96" s="90">
        <f t="shared" si="10"/>
        <v>0</v>
      </c>
    </row>
    <row r="97" spans="1:62" hidden="1" x14ac:dyDescent="0.25">
      <c r="A97" s="14" t="s">
        <v>47</v>
      </c>
      <c r="B97" s="15">
        <v>7273</v>
      </c>
      <c r="C97" s="16">
        <v>10</v>
      </c>
      <c r="D97" s="15" t="s">
        <v>48</v>
      </c>
      <c r="E97" s="17">
        <v>0</v>
      </c>
      <c r="F97" s="17" t="s">
        <v>48</v>
      </c>
      <c r="G97" s="18">
        <v>232</v>
      </c>
      <c r="H97" s="15" t="s">
        <v>576</v>
      </c>
      <c r="I97" s="17">
        <v>327</v>
      </c>
      <c r="J97" s="15" t="s">
        <v>577</v>
      </c>
      <c r="K97" s="63" t="s">
        <v>51</v>
      </c>
      <c r="L97" s="47" t="s">
        <v>51</v>
      </c>
      <c r="M97" s="47" t="s">
        <v>52</v>
      </c>
      <c r="N97" s="47" t="s">
        <v>578</v>
      </c>
      <c r="O97" s="47" t="s">
        <v>579</v>
      </c>
      <c r="P97" s="47" t="s">
        <v>580</v>
      </c>
      <c r="Q97" s="19" t="s">
        <v>581</v>
      </c>
      <c r="R97" s="19" t="s">
        <v>94</v>
      </c>
      <c r="S97" s="20">
        <v>8891</v>
      </c>
      <c r="T97" s="47" t="s">
        <v>582</v>
      </c>
      <c r="U97" s="48" t="s">
        <v>583</v>
      </c>
      <c r="V97" s="47" t="s">
        <v>584</v>
      </c>
      <c r="W97" s="47" t="s">
        <v>149</v>
      </c>
      <c r="X97" s="47">
        <v>83</v>
      </c>
      <c r="Y97" s="22">
        <v>75</v>
      </c>
      <c r="Z97" s="22" t="s">
        <v>62</v>
      </c>
      <c r="AA97" s="22" t="s">
        <v>72</v>
      </c>
      <c r="AB97" s="22" t="s">
        <v>64</v>
      </c>
      <c r="AC97" s="23">
        <v>0</v>
      </c>
      <c r="AD97" s="22">
        <v>60</v>
      </c>
      <c r="AE97" s="23">
        <v>60.01</v>
      </c>
      <c r="AF97" s="22">
        <v>80</v>
      </c>
      <c r="AG97" s="23">
        <v>80.010000000000005</v>
      </c>
      <c r="AH97" s="23">
        <v>130</v>
      </c>
      <c r="AI97" s="22">
        <v>6</v>
      </c>
      <c r="AJ97" s="22">
        <v>7</v>
      </c>
      <c r="AK97" s="22">
        <v>7</v>
      </c>
      <c r="AL97" s="22">
        <v>6</v>
      </c>
      <c r="AM97" s="22">
        <v>7</v>
      </c>
      <c r="AN97" s="22">
        <v>7</v>
      </c>
      <c r="AO97" s="22">
        <v>7</v>
      </c>
      <c r="AP97" s="22">
        <v>8</v>
      </c>
      <c r="AQ97" s="22">
        <v>6</v>
      </c>
      <c r="AR97" s="22">
        <v>7</v>
      </c>
      <c r="AS97" s="22">
        <v>7</v>
      </c>
      <c r="AT97" s="22">
        <v>8</v>
      </c>
      <c r="AU97" s="24">
        <v>83</v>
      </c>
      <c r="AV97" s="68">
        <v>2</v>
      </c>
      <c r="AW97" s="68">
        <v>4</v>
      </c>
      <c r="AX97" s="68">
        <v>2</v>
      </c>
      <c r="AY97" s="71">
        <v>10</v>
      </c>
      <c r="AZ97" s="71">
        <v>4</v>
      </c>
      <c r="BA97" s="70">
        <v>24</v>
      </c>
      <c r="BB97" s="25"/>
      <c r="BC97" s="25"/>
      <c r="BD97" s="25"/>
      <c r="BE97" s="25"/>
      <c r="BF97" s="25"/>
      <c r="BG97" s="76"/>
      <c r="BH97" s="84">
        <f t="shared" si="9"/>
        <v>0</v>
      </c>
      <c r="BI97" s="71">
        <f t="shared" si="11"/>
        <v>-83</v>
      </c>
      <c r="BJ97" s="89">
        <f t="shared" si="10"/>
        <v>0</v>
      </c>
    </row>
    <row r="98" spans="1:62" hidden="1" x14ac:dyDescent="0.25">
      <c r="A98" s="14" t="s">
        <v>47</v>
      </c>
      <c r="B98" s="15">
        <v>7279</v>
      </c>
      <c r="C98" s="16">
        <v>10</v>
      </c>
      <c r="D98" s="15" t="s">
        <v>48</v>
      </c>
      <c r="E98" s="17">
        <v>0</v>
      </c>
      <c r="F98" s="17" t="s">
        <v>48</v>
      </c>
      <c r="G98" s="18">
        <v>232</v>
      </c>
      <c r="H98" s="15" t="s">
        <v>576</v>
      </c>
      <c r="I98" s="17">
        <v>327</v>
      </c>
      <c r="J98" s="15" t="s">
        <v>577</v>
      </c>
      <c r="K98" s="63" t="s">
        <v>51</v>
      </c>
      <c r="L98" s="47" t="s">
        <v>51</v>
      </c>
      <c r="M98" s="47" t="s">
        <v>65</v>
      </c>
      <c r="N98" s="47" t="s">
        <v>585</v>
      </c>
      <c r="O98" s="47" t="s">
        <v>586</v>
      </c>
      <c r="P98" s="47" t="s">
        <v>587</v>
      </c>
      <c r="Q98" s="19" t="s">
        <v>588</v>
      </c>
      <c r="R98" s="19" t="s">
        <v>94</v>
      </c>
      <c r="S98" s="20">
        <v>8909</v>
      </c>
      <c r="T98" s="47" t="s">
        <v>589</v>
      </c>
      <c r="U98" s="48" t="s">
        <v>590</v>
      </c>
      <c r="V98" s="47" t="s">
        <v>591</v>
      </c>
      <c r="W98" s="47" t="s">
        <v>149</v>
      </c>
      <c r="X98" s="47">
        <v>83</v>
      </c>
      <c r="Y98" s="22">
        <v>0</v>
      </c>
      <c r="Z98" s="22" t="s">
        <v>62</v>
      </c>
      <c r="AA98" s="22" t="s">
        <v>72</v>
      </c>
      <c r="AB98" s="22" t="s">
        <v>64</v>
      </c>
      <c r="AC98" s="23">
        <v>0</v>
      </c>
      <c r="AD98" s="22">
        <v>60</v>
      </c>
      <c r="AE98" s="23">
        <v>60.01</v>
      </c>
      <c r="AF98" s="22">
        <v>80</v>
      </c>
      <c r="AG98" s="23">
        <v>80.010000000000005</v>
      </c>
      <c r="AH98" s="23">
        <v>130</v>
      </c>
      <c r="AI98" s="22">
        <v>6</v>
      </c>
      <c r="AJ98" s="22">
        <v>7</v>
      </c>
      <c r="AK98" s="22">
        <v>7</v>
      </c>
      <c r="AL98" s="22">
        <v>6</v>
      </c>
      <c r="AM98" s="22">
        <v>7</v>
      </c>
      <c r="AN98" s="22">
        <v>7</v>
      </c>
      <c r="AO98" s="22">
        <v>7</v>
      </c>
      <c r="AP98" s="22">
        <v>8</v>
      </c>
      <c r="AQ98" s="22">
        <v>6</v>
      </c>
      <c r="AR98" s="22">
        <v>7</v>
      </c>
      <c r="AS98" s="22">
        <v>7</v>
      </c>
      <c r="AT98" s="22">
        <v>8</v>
      </c>
      <c r="AU98" s="24">
        <v>83</v>
      </c>
      <c r="AV98" s="68">
        <v>2</v>
      </c>
      <c r="AW98" s="68">
        <v>4</v>
      </c>
      <c r="AX98" s="68">
        <v>2</v>
      </c>
      <c r="AY98" s="71">
        <v>10</v>
      </c>
      <c r="AZ98" s="71">
        <v>4</v>
      </c>
      <c r="BA98" s="70">
        <v>24</v>
      </c>
      <c r="BB98" s="25"/>
      <c r="BC98" s="25"/>
      <c r="BD98" s="25"/>
      <c r="BE98" s="25"/>
      <c r="BF98" s="25"/>
      <c r="BG98" s="76"/>
      <c r="BH98" s="84">
        <f t="shared" si="9"/>
        <v>0</v>
      </c>
      <c r="BI98" s="71">
        <f t="shared" si="11"/>
        <v>-83</v>
      </c>
      <c r="BJ98" s="89">
        <f t="shared" si="10"/>
        <v>0</v>
      </c>
    </row>
    <row r="99" spans="1:62" hidden="1" x14ac:dyDescent="0.25">
      <c r="A99" s="14" t="s">
        <v>47</v>
      </c>
      <c r="B99" s="15">
        <v>7334</v>
      </c>
      <c r="C99" s="16">
        <v>10</v>
      </c>
      <c r="D99" s="15" t="s">
        <v>48</v>
      </c>
      <c r="E99" s="17">
        <v>0</v>
      </c>
      <c r="F99" s="17" t="s">
        <v>48</v>
      </c>
      <c r="G99" s="18">
        <v>232</v>
      </c>
      <c r="H99" s="15" t="s">
        <v>576</v>
      </c>
      <c r="I99" s="17">
        <v>327</v>
      </c>
      <c r="J99" s="15" t="s">
        <v>577</v>
      </c>
      <c r="K99" s="63" t="s">
        <v>51</v>
      </c>
      <c r="L99" s="47" t="s">
        <v>51</v>
      </c>
      <c r="M99" s="47" t="s">
        <v>74</v>
      </c>
      <c r="N99" s="47" t="s">
        <v>592</v>
      </c>
      <c r="O99" s="47" t="s">
        <v>593</v>
      </c>
      <c r="P99" s="47" t="s">
        <v>594</v>
      </c>
      <c r="Q99" s="19" t="s">
        <v>595</v>
      </c>
      <c r="R99" s="19" t="s">
        <v>57</v>
      </c>
      <c r="S99" s="20">
        <v>8945</v>
      </c>
      <c r="T99" s="47" t="s">
        <v>596</v>
      </c>
      <c r="U99" s="48" t="s">
        <v>597</v>
      </c>
      <c r="V99" s="47" t="s">
        <v>598</v>
      </c>
      <c r="W99" s="47" t="s">
        <v>149</v>
      </c>
      <c r="X99" s="47">
        <v>2</v>
      </c>
      <c r="Y99" s="22">
        <v>2</v>
      </c>
      <c r="Z99" s="22" t="s">
        <v>62</v>
      </c>
      <c r="AA99" s="22" t="s">
        <v>72</v>
      </c>
      <c r="AB99" s="22" t="s">
        <v>64</v>
      </c>
      <c r="AC99" s="23">
        <v>0</v>
      </c>
      <c r="AD99" s="22">
        <v>60</v>
      </c>
      <c r="AE99" s="23">
        <v>60.01</v>
      </c>
      <c r="AF99" s="22">
        <v>80</v>
      </c>
      <c r="AG99" s="23">
        <v>80.010000000000005</v>
      </c>
      <c r="AH99" s="23">
        <v>130</v>
      </c>
      <c r="AI99" s="22">
        <v>0</v>
      </c>
      <c r="AJ99" s="22">
        <v>0</v>
      </c>
      <c r="AK99" s="22">
        <v>0</v>
      </c>
      <c r="AL99" s="22">
        <v>0</v>
      </c>
      <c r="AM99" s="22">
        <v>0</v>
      </c>
      <c r="AN99" s="22">
        <v>0</v>
      </c>
      <c r="AO99" s="22">
        <v>1</v>
      </c>
      <c r="AP99" s="22">
        <v>1</v>
      </c>
      <c r="AQ99" s="22">
        <v>0</v>
      </c>
      <c r="AR99" s="22">
        <v>0</v>
      </c>
      <c r="AS99" s="22">
        <v>0</v>
      </c>
      <c r="AT99" s="22">
        <v>0</v>
      </c>
      <c r="AU99" s="24">
        <v>2</v>
      </c>
      <c r="AV99" s="25">
        <v>0</v>
      </c>
      <c r="AW99" s="25">
        <v>0</v>
      </c>
      <c r="AX99" s="25">
        <v>0</v>
      </c>
      <c r="AY99" s="71">
        <v>0</v>
      </c>
      <c r="AZ99" s="71">
        <v>0</v>
      </c>
      <c r="BA99" s="70">
        <v>1</v>
      </c>
      <c r="BB99" s="25"/>
      <c r="BC99" s="25"/>
      <c r="BD99" s="25"/>
      <c r="BE99" s="25"/>
      <c r="BF99" s="25"/>
      <c r="BG99" s="76"/>
      <c r="BH99" s="84">
        <f t="shared" ref="BH99:BH130" si="12">SUBTOTAL(9,AV99:BG99)</f>
        <v>0</v>
      </c>
      <c r="BI99" s="71">
        <f t="shared" si="11"/>
        <v>-2</v>
      </c>
      <c r="BJ99" s="89">
        <f t="shared" si="10"/>
        <v>0</v>
      </c>
    </row>
    <row r="100" spans="1:62" hidden="1" x14ac:dyDescent="0.25">
      <c r="A100" s="14" t="s">
        <v>47</v>
      </c>
      <c r="B100" s="15">
        <v>7678</v>
      </c>
      <c r="C100" s="16">
        <v>10</v>
      </c>
      <c r="D100" s="15" t="s">
        <v>48</v>
      </c>
      <c r="E100" s="17">
        <v>0</v>
      </c>
      <c r="F100" s="17" t="s">
        <v>48</v>
      </c>
      <c r="G100" s="18">
        <v>232</v>
      </c>
      <c r="H100" s="15" t="s">
        <v>576</v>
      </c>
      <c r="I100" s="17">
        <v>327</v>
      </c>
      <c r="J100" s="15" t="s">
        <v>577</v>
      </c>
      <c r="K100" s="63" t="s">
        <v>51</v>
      </c>
      <c r="L100" s="47" t="s">
        <v>51</v>
      </c>
      <c r="M100" s="47" t="s">
        <v>74</v>
      </c>
      <c r="N100" s="47" t="s">
        <v>599</v>
      </c>
      <c r="O100" s="47" t="s">
        <v>600</v>
      </c>
      <c r="P100" s="47" t="s">
        <v>601</v>
      </c>
      <c r="Q100" s="19" t="s">
        <v>602</v>
      </c>
      <c r="R100" s="19" t="s">
        <v>94</v>
      </c>
      <c r="S100" s="20">
        <v>8959</v>
      </c>
      <c r="T100" s="47" t="s">
        <v>603</v>
      </c>
      <c r="U100" s="48" t="s">
        <v>604</v>
      </c>
      <c r="V100" s="47" t="s">
        <v>605</v>
      </c>
      <c r="W100" s="47" t="s">
        <v>149</v>
      </c>
      <c r="X100" s="47">
        <v>13</v>
      </c>
      <c r="Y100" s="22">
        <v>13</v>
      </c>
      <c r="Z100" s="22" t="s">
        <v>62</v>
      </c>
      <c r="AA100" s="22" t="s">
        <v>83</v>
      </c>
      <c r="AB100" s="22" t="s">
        <v>64</v>
      </c>
      <c r="AC100" s="23">
        <v>0</v>
      </c>
      <c r="AD100" s="22">
        <v>60</v>
      </c>
      <c r="AE100" s="23">
        <v>60.01</v>
      </c>
      <c r="AF100" s="22">
        <v>80</v>
      </c>
      <c r="AG100" s="23">
        <v>80.010000000000005</v>
      </c>
      <c r="AH100" s="23">
        <v>130</v>
      </c>
      <c r="AI100" s="22">
        <v>1</v>
      </c>
      <c r="AJ100" s="22">
        <v>1</v>
      </c>
      <c r="AK100" s="22">
        <v>1</v>
      </c>
      <c r="AL100" s="22">
        <v>1</v>
      </c>
      <c r="AM100" s="22">
        <v>1</v>
      </c>
      <c r="AN100" s="22">
        <v>1</v>
      </c>
      <c r="AO100" s="22">
        <v>1</v>
      </c>
      <c r="AP100" s="22">
        <v>1</v>
      </c>
      <c r="AQ100" s="22">
        <v>1</v>
      </c>
      <c r="AR100" s="22">
        <v>1</v>
      </c>
      <c r="AS100" s="22">
        <v>1</v>
      </c>
      <c r="AT100" s="22">
        <v>2</v>
      </c>
      <c r="AU100" s="24">
        <v>13</v>
      </c>
      <c r="AV100" s="68">
        <v>2</v>
      </c>
      <c r="AW100" s="68">
        <v>4</v>
      </c>
      <c r="AX100" s="68">
        <v>2</v>
      </c>
      <c r="AY100" s="71">
        <v>0</v>
      </c>
      <c r="AZ100" s="71">
        <v>1</v>
      </c>
      <c r="BA100" s="70">
        <v>0</v>
      </c>
      <c r="BB100" s="25"/>
      <c r="BC100" s="25"/>
      <c r="BD100" s="25"/>
      <c r="BE100" s="25"/>
      <c r="BF100" s="25"/>
      <c r="BG100" s="76"/>
      <c r="BH100" s="84">
        <f t="shared" si="12"/>
        <v>0</v>
      </c>
      <c r="BI100" s="71">
        <f t="shared" si="11"/>
        <v>-13</v>
      </c>
      <c r="BJ100" s="89">
        <f t="shared" si="10"/>
        <v>0</v>
      </c>
    </row>
    <row r="101" spans="1:62" hidden="1" x14ac:dyDescent="0.25">
      <c r="A101" s="14" t="s">
        <v>47</v>
      </c>
      <c r="B101" s="15">
        <v>7707</v>
      </c>
      <c r="C101" s="16">
        <v>10</v>
      </c>
      <c r="D101" s="15" t="s">
        <v>48</v>
      </c>
      <c r="E101" s="17">
        <v>0</v>
      </c>
      <c r="F101" s="17" t="s">
        <v>48</v>
      </c>
      <c r="G101" s="18">
        <v>232</v>
      </c>
      <c r="H101" s="15" t="s">
        <v>576</v>
      </c>
      <c r="I101" s="17">
        <v>327</v>
      </c>
      <c r="J101" s="15" t="s">
        <v>577</v>
      </c>
      <c r="K101" s="63" t="s">
        <v>51</v>
      </c>
      <c r="L101" s="47" t="s">
        <v>51</v>
      </c>
      <c r="M101" s="47" t="s">
        <v>74</v>
      </c>
      <c r="N101" s="47" t="s">
        <v>606</v>
      </c>
      <c r="O101" s="47" t="s">
        <v>607</v>
      </c>
      <c r="P101" s="47" t="s">
        <v>608</v>
      </c>
      <c r="Q101" s="19" t="s">
        <v>595</v>
      </c>
      <c r="R101" s="19" t="s">
        <v>57</v>
      </c>
      <c r="S101" s="20">
        <v>8975</v>
      </c>
      <c r="T101" s="47" t="s">
        <v>609</v>
      </c>
      <c r="U101" s="48" t="s">
        <v>610</v>
      </c>
      <c r="V101" s="47" t="s">
        <v>611</v>
      </c>
      <c r="W101" s="47" t="s">
        <v>149</v>
      </c>
      <c r="X101" s="47">
        <v>32</v>
      </c>
      <c r="Y101" s="22">
        <v>32</v>
      </c>
      <c r="Z101" s="22" t="s">
        <v>62</v>
      </c>
      <c r="AA101" s="22" t="s">
        <v>72</v>
      </c>
      <c r="AB101" s="22" t="s">
        <v>64</v>
      </c>
      <c r="AC101" s="23">
        <v>0</v>
      </c>
      <c r="AD101" s="22">
        <v>60</v>
      </c>
      <c r="AE101" s="23">
        <v>60.01</v>
      </c>
      <c r="AF101" s="22">
        <v>80</v>
      </c>
      <c r="AG101" s="23">
        <v>80.010000000000005</v>
      </c>
      <c r="AH101" s="23">
        <v>130</v>
      </c>
      <c r="AI101" s="22">
        <v>2</v>
      </c>
      <c r="AJ101" s="22">
        <v>3</v>
      </c>
      <c r="AK101" s="22">
        <v>3</v>
      </c>
      <c r="AL101" s="22">
        <v>2</v>
      </c>
      <c r="AM101" s="22">
        <v>3</v>
      </c>
      <c r="AN101" s="22">
        <v>3</v>
      </c>
      <c r="AO101" s="22">
        <v>2</v>
      </c>
      <c r="AP101" s="22">
        <v>3</v>
      </c>
      <c r="AQ101" s="22">
        <v>3</v>
      </c>
      <c r="AR101" s="22">
        <v>2</v>
      </c>
      <c r="AS101" s="22">
        <v>3</v>
      </c>
      <c r="AT101" s="22">
        <v>3</v>
      </c>
      <c r="AU101" s="24">
        <v>32</v>
      </c>
      <c r="AV101" s="68">
        <v>0</v>
      </c>
      <c r="AW101" s="68">
        <v>0</v>
      </c>
      <c r="AX101" s="68">
        <v>0</v>
      </c>
      <c r="AY101" s="71">
        <v>9</v>
      </c>
      <c r="AZ101" s="71">
        <v>2</v>
      </c>
      <c r="BA101" s="70">
        <v>22</v>
      </c>
      <c r="BB101" s="25"/>
      <c r="BC101" s="25"/>
      <c r="BD101" s="25"/>
      <c r="BE101" s="25"/>
      <c r="BF101" s="25"/>
      <c r="BG101" s="76"/>
      <c r="BH101" s="84">
        <f t="shared" si="12"/>
        <v>0</v>
      </c>
      <c r="BI101" s="71">
        <f t="shared" si="11"/>
        <v>-32</v>
      </c>
      <c r="BJ101" s="99">
        <f t="shared" si="10"/>
        <v>0</v>
      </c>
    </row>
    <row r="102" spans="1:62" hidden="1" x14ac:dyDescent="0.25">
      <c r="A102" s="14" t="s">
        <v>47</v>
      </c>
      <c r="B102" s="15">
        <v>7720</v>
      </c>
      <c r="C102" s="16">
        <v>10</v>
      </c>
      <c r="D102" s="15" t="s">
        <v>48</v>
      </c>
      <c r="E102" s="17">
        <v>0</v>
      </c>
      <c r="F102" s="17" t="s">
        <v>48</v>
      </c>
      <c r="G102" s="18">
        <v>232</v>
      </c>
      <c r="H102" s="15" t="s">
        <v>576</v>
      </c>
      <c r="I102" s="17">
        <v>327</v>
      </c>
      <c r="J102" s="15" t="s">
        <v>577</v>
      </c>
      <c r="K102" s="63" t="s">
        <v>51</v>
      </c>
      <c r="L102" s="47" t="s">
        <v>51</v>
      </c>
      <c r="M102" s="47" t="s">
        <v>74</v>
      </c>
      <c r="N102" s="47" t="s">
        <v>612</v>
      </c>
      <c r="O102" s="47" t="s">
        <v>613</v>
      </c>
      <c r="P102" s="47" t="s">
        <v>614</v>
      </c>
      <c r="Q102" s="19" t="s">
        <v>615</v>
      </c>
      <c r="R102" s="19" t="s">
        <v>271</v>
      </c>
      <c r="S102" s="20">
        <v>8988</v>
      </c>
      <c r="T102" s="47" t="s">
        <v>616</v>
      </c>
      <c r="U102" s="48" t="s">
        <v>617</v>
      </c>
      <c r="V102" s="47" t="s">
        <v>618</v>
      </c>
      <c r="W102" s="47" t="s">
        <v>149</v>
      </c>
      <c r="X102" s="47">
        <v>24</v>
      </c>
      <c r="Y102" s="22">
        <v>24</v>
      </c>
      <c r="Z102" s="22" t="s">
        <v>62</v>
      </c>
      <c r="AA102" s="22" t="s">
        <v>83</v>
      </c>
      <c r="AB102" s="22" t="s">
        <v>64</v>
      </c>
      <c r="AC102" s="23">
        <v>0</v>
      </c>
      <c r="AD102" s="22">
        <v>60</v>
      </c>
      <c r="AE102" s="23">
        <v>60.01</v>
      </c>
      <c r="AF102" s="22">
        <v>80</v>
      </c>
      <c r="AG102" s="23">
        <v>80.010000000000005</v>
      </c>
      <c r="AH102" s="23">
        <v>130</v>
      </c>
      <c r="AI102" s="22">
        <v>2</v>
      </c>
      <c r="AJ102" s="22">
        <v>2</v>
      </c>
      <c r="AK102" s="22">
        <v>2</v>
      </c>
      <c r="AL102" s="22">
        <v>2</v>
      </c>
      <c r="AM102" s="22">
        <v>2</v>
      </c>
      <c r="AN102" s="22">
        <v>2</v>
      </c>
      <c r="AO102" s="22">
        <v>2</v>
      </c>
      <c r="AP102" s="22">
        <v>2</v>
      </c>
      <c r="AQ102" s="22">
        <v>2</v>
      </c>
      <c r="AR102" s="22">
        <v>2</v>
      </c>
      <c r="AS102" s="22">
        <v>2</v>
      </c>
      <c r="AT102" s="22">
        <v>2</v>
      </c>
      <c r="AU102" s="24">
        <v>24</v>
      </c>
      <c r="AV102" s="68">
        <v>0</v>
      </c>
      <c r="AW102" s="68">
        <v>0</v>
      </c>
      <c r="AX102" s="68">
        <v>0</v>
      </c>
      <c r="AY102" s="71">
        <v>0</v>
      </c>
      <c r="AZ102" s="71">
        <v>0</v>
      </c>
      <c r="BA102" s="70">
        <v>0</v>
      </c>
      <c r="BB102" s="25"/>
      <c r="BC102" s="25"/>
      <c r="BD102" s="25"/>
      <c r="BE102" s="25"/>
      <c r="BF102" s="25"/>
      <c r="BG102" s="76"/>
      <c r="BH102" s="84">
        <f t="shared" si="12"/>
        <v>0</v>
      </c>
      <c r="BI102" s="71">
        <f t="shared" si="11"/>
        <v>-24</v>
      </c>
      <c r="BJ102" s="90">
        <f t="shared" si="10"/>
        <v>0</v>
      </c>
    </row>
    <row r="103" spans="1:62" hidden="1" x14ac:dyDescent="0.25">
      <c r="A103" s="14" t="s">
        <v>47</v>
      </c>
      <c r="B103" s="15">
        <v>7737</v>
      </c>
      <c r="C103" s="16">
        <v>10</v>
      </c>
      <c r="D103" s="15" t="s">
        <v>48</v>
      </c>
      <c r="E103" s="17">
        <v>0</v>
      </c>
      <c r="F103" s="17" t="s">
        <v>48</v>
      </c>
      <c r="G103" s="18">
        <v>232</v>
      </c>
      <c r="H103" s="15" t="s">
        <v>576</v>
      </c>
      <c r="I103" s="17">
        <v>327</v>
      </c>
      <c r="J103" s="15" t="s">
        <v>577</v>
      </c>
      <c r="K103" s="63" t="s">
        <v>51</v>
      </c>
      <c r="L103" s="47" t="s">
        <v>51</v>
      </c>
      <c r="M103" s="47" t="s">
        <v>74</v>
      </c>
      <c r="N103" s="47" t="s">
        <v>619</v>
      </c>
      <c r="O103" s="47" t="s">
        <v>620</v>
      </c>
      <c r="P103" s="47" t="s">
        <v>621</v>
      </c>
      <c r="Q103" s="19" t="s">
        <v>622</v>
      </c>
      <c r="R103" s="19" t="s">
        <v>271</v>
      </c>
      <c r="S103" s="20">
        <v>9001</v>
      </c>
      <c r="T103" s="47" t="s">
        <v>623</v>
      </c>
      <c r="U103" s="48" t="s">
        <v>624</v>
      </c>
      <c r="V103" s="47" t="s">
        <v>625</v>
      </c>
      <c r="W103" s="47" t="s">
        <v>149</v>
      </c>
      <c r="X103" s="47">
        <v>12</v>
      </c>
      <c r="Y103" s="22">
        <v>12</v>
      </c>
      <c r="Z103" s="22" t="s">
        <v>62</v>
      </c>
      <c r="AA103" s="22" t="s">
        <v>83</v>
      </c>
      <c r="AB103" s="22" t="s">
        <v>64</v>
      </c>
      <c r="AC103" s="23">
        <v>0</v>
      </c>
      <c r="AD103" s="22">
        <v>60</v>
      </c>
      <c r="AE103" s="23">
        <v>60.01</v>
      </c>
      <c r="AF103" s="22">
        <v>80</v>
      </c>
      <c r="AG103" s="23">
        <v>80.010000000000005</v>
      </c>
      <c r="AH103" s="23">
        <v>130</v>
      </c>
      <c r="AI103" s="22">
        <v>1</v>
      </c>
      <c r="AJ103" s="22">
        <v>1</v>
      </c>
      <c r="AK103" s="22">
        <v>1</v>
      </c>
      <c r="AL103" s="22">
        <v>1</v>
      </c>
      <c r="AM103" s="22">
        <v>1</v>
      </c>
      <c r="AN103" s="22">
        <v>1</v>
      </c>
      <c r="AO103" s="22">
        <v>1</v>
      </c>
      <c r="AP103" s="22">
        <v>1</v>
      </c>
      <c r="AQ103" s="22">
        <v>1</v>
      </c>
      <c r="AR103" s="22">
        <v>1</v>
      </c>
      <c r="AS103" s="22">
        <v>1</v>
      </c>
      <c r="AT103" s="22">
        <v>1</v>
      </c>
      <c r="AU103" s="24">
        <v>12</v>
      </c>
      <c r="AV103" s="68">
        <v>0</v>
      </c>
      <c r="AW103" s="68">
        <v>0</v>
      </c>
      <c r="AX103" s="68">
        <v>0</v>
      </c>
      <c r="AY103" s="71">
        <v>1</v>
      </c>
      <c r="AZ103" s="71">
        <v>1</v>
      </c>
      <c r="BA103" s="70">
        <v>1</v>
      </c>
      <c r="BB103" s="25"/>
      <c r="BC103" s="25"/>
      <c r="BD103" s="25"/>
      <c r="BE103" s="25"/>
      <c r="BF103" s="25"/>
      <c r="BG103" s="76"/>
      <c r="BH103" s="84">
        <f t="shared" si="12"/>
        <v>0</v>
      </c>
      <c r="BI103" s="71">
        <f t="shared" si="11"/>
        <v>-12</v>
      </c>
      <c r="BJ103" s="90">
        <f t="shared" si="10"/>
        <v>0</v>
      </c>
    </row>
    <row r="104" spans="1:62" hidden="1" x14ac:dyDescent="0.25">
      <c r="A104" s="14" t="s">
        <v>47</v>
      </c>
      <c r="B104" s="15">
        <v>8073</v>
      </c>
      <c r="C104" s="16">
        <v>10</v>
      </c>
      <c r="D104" s="15" t="s">
        <v>48</v>
      </c>
      <c r="E104" s="17">
        <v>0</v>
      </c>
      <c r="F104" s="17" t="s">
        <v>48</v>
      </c>
      <c r="G104" s="18">
        <v>232</v>
      </c>
      <c r="H104" s="15" t="s">
        <v>576</v>
      </c>
      <c r="I104" s="17">
        <v>327</v>
      </c>
      <c r="J104" s="15" t="s">
        <v>577</v>
      </c>
      <c r="K104" s="63">
        <v>1</v>
      </c>
      <c r="L104" s="47" t="s">
        <v>626</v>
      </c>
      <c r="M104" s="47" t="s">
        <v>84</v>
      </c>
      <c r="N104" s="47" t="s">
        <v>626</v>
      </c>
      <c r="O104" s="47" t="s">
        <v>627</v>
      </c>
      <c r="P104" s="47" t="s">
        <v>628</v>
      </c>
      <c r="Q104" s="19" t="s">
        <v>629</v>
      </c>
      <c r="R104" s="19" t="s">
        <v>94</v>
      </c>
      <c r="S104" s="20">
        <v>8922</v>
      </c>
      <c r="T104" s="47" t="s">
        <v>630</v>
      </c>
      <c r="U104" s="48" t="s">
        <v>631</v>
      </c>
      <c r="V104" s="47" t="s">
        <v>632</v>
      </c>
      <c r="W104" s="47" t="s">
        <v>149</v>
      </c>
      <c r="X104" s="47">
        <v>47</v>
      </c>
      <c r="Y104" s="22">
        <v>10</v>
      </c>
      <c r="Z104" s="22" t="s">
        <v>62</v>
      </c>
      <c r="AA104" s="22" t="s">
        <v>83</v>
      </c>
      <c r="AB104" s="22" t="s">
        <v>64</v>
      </c>
      <c r="AC104" s="23">
        <v>0</v>
      </c>
      <c r="AD104" s="22">
        <v>60</v>
      </c>
      <c r="AE104" s="23">
        <v>60.01</v>
      </c>
      <c r="AF104" s="22">
        <v>80</v>
      </c>
      <c r="AG104" s="23">
        <v>80.010000000000005</v>
      </c>
      <c r="AH104" s="23">
        <v>130</v>
      </c>
      <c r="AI104" s="22">
        <v>3</v>
      </c>
      <c r="AJ104" s="22">
        <v>4</v>
      </c>
      <c r="AK104" s="22">
        <v>4</v>
      </c>
      <c r="AL104" s="22">
        <v>3</v>
      </c>
      <c r="AM104" s="22">
        <v>4</v>
      </c>
      <c r="AN104" s="22">
        <v>4</v>
      </c>
      <c r="AO104" s="22">
        <v>4</v>
      </c>
      <c r="AP104" s="22">
        <v>5</v>
      </c>
      <c r="AQ104" s="22">
        <v>4</v>
      </c>
      <c r="AR104" s="22">
        <v>3</v>
      </c>
      <c r="AS104" s="22">
        <v>4</v>
      </c>
      <c r="AT104" s="22">
        <v>5</v>
      </c>
      <c r="AU104" s="24">
        <v>47</v>
      </c>
      <c r="AV104" s="25">
        <v>2</v>
      </c>
      <c r="AW104" s="25">
        <v>4</v>
      </c>
      <c r="AX104" s="25">
        <v>2</v>
      </c>
      <c r="AY104" s="71">
        <v>9</v>
      </c>
      <c r="AZ104" s="71">
        <v>3</v>
      </c>
      <c r="BA104" s="70">
        <v>23</v>
      </c>
      <c r="BB104" s="25"/>
      <c r="BC104" s="25"/>
      <c r="BD104" s="25"/>
      <c r="BE104" s="25"/>
      <c r="BF104" s="25"/>
      <c r="BG104" s="76"/>
      <c r="BH104" s="84">
        <f t="shared" si="12"/>
        <v>0</v>
      </c>
      <c r="BI104" s="71">
        <f t="shared" si="11"/>
        <v>-47</v>
      </c>
      <c r="BJ104" s="89">
        <f t="shared" si="10"/>
        <v>0</v>
      </c>
    </row>
    <row r="105" spans="1:62" hidden="1" x14ac:dyDescent="0.25">
      <c r="A105" s="14" t="s">
        <v>47</v>
      </c>
      <c r="B105" s="15">
        <v>8104</v>
      </c>
      <c r="C105" s="16">
        <v>10</v>
      </c>
      <c r="D105" s="15" t="s">
        <v>48</v>
      </c>
      <c r="E105" s="17">
        <v>0</v>
      </c>
      <c r="F105" s="17" t="s">
        <v>48</v>
      </c>
      <c r="G105" s="18">
        <v>232</v>
      </c>
      <c r="H105" s="72" t="s">
        <v>576</v>
      </c>
      <c r="I105" s="17">
        <v>327</v>
      </c>
      <c r="J105" s="15" t="s">
        <v>577</v>
      </c>
      <c r="K105" s="63">
        <v>2</v>
      </c>
      <c r="L105" s="47" t="s">
        <v>633</v>
      </c>
      <c r="M105" s="47" t="s">
        <v>84</v>
      </c>
      <c r="N105" s="47" t="s">
        <v>634</v>
      </c>
      <c r="O105" s="47" t="s">
        <v>635</v>
      </c>
      <c r="P105" s="47" t="s">
        <v>636</v>
      </c>
      <c r="Q105" s="19" t="s">
        <v>637</v>
      </c>
      <c r="R105" s="19" t="s">
        <v>271</v>
      </c>
      <c r="S105" s="20">
        <v>8935</v>
      </c>
      <c r="T105" s="47" t="s">
        <v>638</v>
      </c>
      <c r="U105" s="48" t="s">
        <v>639</v>
      </c>
      <c r="V105" s="47" t="s">
        <v>640</v>
      </c>
      <c r="W105" s="47" t="s">
        <v>149</v>
      </c>
      <c r="X105" s="47">
        <v>36</v>
      </c>
      <c r="Y105" s="22">
        <v>36</v>
      </c>
      <c r="Z105" s="22" t="s">
        <v>62</v>
      </c>
      <c r="AA105" s="22" t="s">
        <v>83</v>
      </c>
      <c r="AB105" s="22" t="s">
        <v>64</v>
      </c>
      <c r="AC105" s="23">
        <v>0</v>
      </c>
      <c r="AD105" s="22">
        <v>60</v>
      </c>
      <c r="AE105" s="23">
        <v>60.01</v>
      </c>
      <c r="AF105" s="22">
        <v>80</v>
      </c>
      <c r="AG105" s="23">
        <v>80.010000000000005</v>
      </c>
      <c r="AH105" s="23">
        <v>130</v>
      </c>
      <c r="AI105" s="22">
        <v>3</v>
      </c>
      <c r="AJ105" s="22">
        <v>3</v>
      </c>
      <c r="AK105" s="22">
        <v>3</v>
      </c>
      <c r="AL105" s="22">
        <v>3</v>
      </c>
      <c r="AM105" s="22">
        <v>3</v>
      </c>
      <c r="AN105" s="22">
        <v>3</v>
      </c>
      <c r="AO105" s="22">
        <v>3</v>
      </c>
      <c r="AP105" s="22">
        <v>3</v>
      </c>
      <c r="AQ105" s="22">
        <v>3</v>
      </c>
      <c r="AR105" s="22">
        <v>3</v>
      </c>
      <c r="AS105" s="22">
        <v>3</v>
      </c>
      <c r="AT105" s="22">
        <v>3</v>
      </c>
      <c r="AU105" s="24">
        <v>36</v>
      </c>
      <c r="AV105" s="68">
        <v>0</v>
      </c>
      <c r="AW105" s="68">
        <v>0</v>
      </c>
      <c r="AX105" s="68">
        <v>0</v>
      </c>
      <c r="AY105" s="71">
        <v>1</v>
      </c>
      <c r="AZ105" s="71">
        <v>1</v>
      </c>
      <c r="BA105" s="70">
        <v>1</v>
      </c>
      <c r="BB105" s="25"/>
      <c r="BC105" s="25"/>
      <c r="BD105" s="25"/>
      <c r="BE105" s="25"/>
      <c r="BF105" s="25"/>
      <c r="BG105" s="76"/>
      <c r="BH105" s="84">
        <f t="shared" si="12"/>
        <v>0</v>
      </c>
      <c r="BI105" s="71">
        <f t="shared" si="11"/>
        <v>-36</v>
      </c>
      <c r="BJ105" s="90">
        <f t="shared" si="10"/>
        <v>0</v>
      </c>
    </row>
    <row r="106" spans="1:62" hidden="1" x14ac:dyDescent="0.25">
      <c r="A106" s="14" t="s">
        <v>47</v>
      </c>
      <c r="B106" s="15">
        <v>6985</v>
      </c>
      <c r="C106" s="16">
        <v>10</v>
      </c>
      <c r="D106" s="15" t="s">
        <v>48</v>
      </c>
      <c r="E106" s="17">
        <v>0</v>
      </c>
      <c r="F106" s="17" t="s">
        <v>48</v>
      </c>
      <c r="G106" s="18">
        <v>226</v>
      </c>
      <c r="H106" s="15" t="s">
        <v>641</v>
      </c>
      <c r="I106" s="17">
        <v>328</v>
      </c>
      <c r="J106" s="15" t="s">
        <v>642</v>
      </c>
      <c r="K106" s="63" t="s">
        <v>51</v>
      </c>
      <c r="L106" s="47" t="s">
        <v>51</v>
      </c>
      <c r="M106" s="47" t="s">
        <v>52</v>
      </c>
      <c r="N106" s="47" t="s">
        <v>643</v>
      </c>
      <c r="O106" s="47" t="s">
        <v>644</v>
      </c>
      <c r="P106" s="47" t="s">
        <v>645</v>
      </c>
      <c r="Q106" s="19" t="s">
        <v>646</v>
      </c>
      <c r="R106" s="19" t="s">
        <v>94</v>
      </c>
      <c r="S106" s="20">
        <v>8564</v>
      </c>
      <c r="T106" s="47" t="s">
        <v>647</v>
      </c>
      <c r="U106" s="48" t="s">
        <v>648</v>
      </c>
      <c r="V106" s="47" t="s">
        <v>649</v>
      </c>
      <c r="W106" s="47" t="s">
        <v>149</v>
      </c>
      <c r="X106" s="47">
        <v>100</v>
      </c>
      <c r="Y106" s="22">
        <v>0</v>
      </c>
      <c r="Z106" s="22" t="s">
        <v>62</v>
      </c>
      <c r="AA106" s="22" t="s">
        <v>72</v>
      </c>
      <c r="AB106" s="22" t="s">
        <v>64</v>
      </c>
      <c r="AC106" s="23">
        <v>0</v>
      </c>
      <c r="AD106" s="22">
        <v>60</v>
      </c>
      <c r="AE106" s="23">
        <v>60.01</v>
      </c>
      <c r="AF106" s="22">
        <v>80</v>
      </c>
      <c r="AG106" s="23">
        <v>80.010000000000005</v>
      </c>
      <c r="AH106" s="23">
        <v>130</v>
      </c>
      <c r="AI106" s="22">
        <v>0</v>
      </c>
      <c r="AJ106" s="22">
        <v>0</v>
      </c>
      <c r="AK106" s="22">
        <v>0</v>
      </c>
      <c r="AL106" s="22">
        <v>0</v>
      </c>
      <c r="AM106" s="22">
        <v>0</v>
      </c>
      <c r="AN106" s="22">
        <v>0</v>
      </c>
      <c r="AO106" s="22">
        <v>0</v>
      </c>
      <c r="AP106" s="22">
        <v>0</v>
      </c>
      <c r="AQ106" s="22">
        <v>0</v>
      </c>
      <c r="AR106" s="22">
        <v>0</v>
      </c>
      <c r="AS106" s="22">
        <v>0</v>
      </c>
      <c r="AT106" s="22">
        <v>100</v>
      </c>
      <c r="AU106" s="24">
        <v>100</v>
      </c>
      <c r="AV106" s="25">
        <v>0</v>
      </c>
      <c r="AW106" s="25">
        <v>0</v>
      </c>
      <c r="AX106" s="25">
        <v>0</v>
      </c>
      <c r="AY106" s="25">
        <v>0</v>
      </c>
      <c r="AZ106" s="25">
        <v>0</v>
      </c>
      <c r="BA106" s="25">
        <v>0</v>
      </c>
      <c r="BB106" s="25"/>
      <c r="BC106" s="25"/>
      <c r="BD106" s="25"/>
      <c r="BE106" s="25"/>
      <c r="BF106" s="25"/>
      <c r="BG106" s="76"/>
      <c r="BH106" s="84">
        <f t="shared" si="12"/>
        <v>0</v>
      </c>
      <c r="BI106" s="71">
        <f t="shared" si="11"/>
        <v>-100</v>
      </c>
      <c r="BJ106" s="90">
        <f t="shared" si="10"/>
        <v>0</v>
      </c>
    </row>
    <row r="107" spans="1:62" hidden="1" x14ac:dyDescent="0.25">
      <c r="A107" s="14" t="s">
        <v>47</v>
      </c>
      <c r="B107" s="15">
        <v>7007</v>
      </c>
      <c r="C107" s="16">
        <v>10</v>
      </c>
      <c r="D107" s="15" t="s">
        <v>48</v>
      </c>
      <c r="E107" s="17">
        <v>0</v>
      </c>
      <c r="F107" s="17" t="s">
        <v>48</v>
      </c>
      <c r="G107" s="18">
        <v>226</v>
      </c>
      <c r="H107" s="15" t="s">
        <v>641</v>
      </c>
      <c r="I107" s="17">
        <v>328</v>
      </c>
      <c r="J107" s="15" t="s">
        <v>642</v>
      </c>
      <c r="K107" s="63" t="s">
        <v>51</v>
      </c>
      <c r="L107" s="47" t="s">
        <v>51</v>
      </c>
      <c r="M107" s="47" t="s">
        <v>65</v>
      </c>
      <c r="N107" s="47" t="s">
        <v>650</v>
      </c>
      <c r="O107" s="47" t="s">
        <v>644</v>
      </c>
      <c r="P107" s="47" t="s">
        <v>651</v>
      </c>
      <c r="Q107" s="19" t="s">
        <v>646</v>
      </c>
      <c r="R107" s="19" t="s">
        <v>94</v>
      </c>
      <c r="S107" s="20">
        <v>8616</v>
      </c>
      <c r="T107" s="47" t="s">
        <v>652</v>
      </c>
      <c r="U107" s="48" t="s">
        <v>653</v>
      </c>
      <c r="V107" s="47" t="s">
        <v>649</v>
      </c>
      <c r="W107" s="47" t="s">
        <v>149</v>
      </c>
      <c r="X107" s="47">
        <v>100</v>
      </c>
      <c r="Y107" s="22">
        <v>0</v>
      </c>
      <c r="Z107" s="22" t="s">
        <v>62</v>
      </c>
      <c r="AA107" s="22" t="s">
        <v>72</v>
      </c>
      <c r="AB107" s="22" t="s">
        <v>64</v>
      </c>
      <c r="AC107" s="23">
        <v>0</v>
      </c>
      <c r="AD107" s="22">
        <v>60</v>
      </c>
      <c r="AE107" s="23">
        <v>60.01</v>
      </c>
      <c r="AF107" s="22">
        <v>80</v>
      </c>
      <c r="AG107" s="23">
        <v>80.010000000000005</v>
      </c>
      <c r="AH107" s="23">
        <v>130</v>
      </c>
      <c r="AI107" s="22">
        <v>0</v>
      </c>
      <c r="AJ107" s="22">
        <v>0</v>
      </c>
      <c r="AK107" s="22">
        <v>0</v>
      </c>
      <c r="AL107" s="22">
        <v>0</v>
      </c>
      <c r="AM107" s="22">
        <v>0</v>
      </c>
      <c r="AN107" s="22">
        <v>0</v>
      </c>
      <c r="AO107" s="22">
        <v>0</v>
      </c>
      <c r="AP107" s="22">
        <v>0</v>
      </c>
      <c r="AQ107" s="22">
        <v>0</v>
      </c>
      <c r="AR107" s="22">
        <v>0</v>
      </c>
      <c r="AS107" s="22">
        <v>0</v>
      </c>
      <c r="AT107" s="22">
        <v>100</v>
      </c>
      <c r="AU107" s="24">
        <v>100</v>
      </c>
      <c r="AV107" s="25">
        <v>0</v>
      </c>
      <c r="AW107" s="25">
        <v>0</v>
      </c>
      <c r="AX107" s="25">
        <v>0</v>
      </c>
      <c r="AY107" s="25">
        <v>0</v>
      </c>
      <c r="AZ107" s="25">
        <v>0</v>
      </c>
      <c r="BA107" s="25">
        <v>0</v>
      </c>
      <c r="BB107" s="25"/>
      <c r="BC107" s="25"/>
      <c r="BD107" s="25"/>
      <c r="BE107" s="25"/>
      <c r="BF107" s="25"/>
      <c r="BG107" s="76"/>
      <c r="BH107" s="84">
        <f t="shared" si="12"/>
        <v>0</v>
      </c>
      <c r="BI107" s="71">
        <f t="shared" si="11"/>
        <v>-100</v>
      </c>
      <c r="BJ107" s="90">
        <f t="shared" si="10"/>
        <v>0</v>
      </c>
    </row>
    <row r="108" spans="1:62" hidden="1" x14ac:dyDescent="0.25">
      <c r="A108" s="14" t="s">
        <v>47</v>
      </c>
      <c r="B108" s="15">
        <v>7042</v>
      </c>
      <c r="C108" s="16">
        <v>10</v>
      </c>
      <c r="D108" s="15" t="s">
        <v>48</v>
      </c>
      <c r="E108" s="17">
        <v>0</v>
      </c>
      <c r="F108" s="17" t="s">
        <v>48</v>
      </c>
      <c r="G108" s="18">
        <v>226</v>
      </c>
      <c r="H108" s="15" t="s">
        <v>641</v>
      </c>
      <c r="I108" s="17">
        <v>328</v>
      </c>
      <c r="J108" s="15" t="s">
        <v>642</v>
      </c>
      <c r="K108" s="63">
        <v>1</v>
      </c>
      <c r="L108" s="47" t="s">
        <v>654</v>
      </c>
      <c r="M108" s="47" t="s">
        <v>84</v>
      </c>
      <c r="N108" s="47" t="s">
        <v>655</v>
      </c>
      <c r="O108" s="47" t="s">
        <v>656</v>
      </c>
      <c r="P108" s="47" t="s">
        <v>657</v>
      </c>
      <c r="Q108" s="19" t="s">
        <v>658</v>
      </c>
      <c r="R108" s="19" t="s">
        <v>94</v>
      </c>
      <c r="S108" s="20">
        <v>8574</v>
      </c>
      <c r="T108" s="47" t="s">
        <v>659</v>
      </c>
      <c r="U108" s="48" t="s">
        <v>660</v>
      </c>
      <c r="V108" s="47" t="s">
        <v>661</v>
      </c>
      <c r="W108" s="47" t="s">
        <v>149</v>
      </c>
      <c r="X108" s="47">
        <v>100</v>
      </c>
      <c r="Y108" s="22">
        <v>0</v>
      </c>
      <c r="Z108" s="22" t="s">
        <v>62</v>
      </c>
      <c r="AA108" s="22" t="s">
        <v>72</v>
      </c>
      <c r="AB108" s="22" t="s">
        <v>64</v>
      </c>
      <c r="AC108" s="23">
        <v>0</v>
      </c>
      <c r="AD108" s="22">
        <v>60</v>
      </c>
      <c r="AE108" s="23">
        <v>60.01</v>
      </c>
      <c r="AF108" s="22">
        <v>80</v>
      </c>
      <c r="AG108" s="23">
        <v>80.010000000000005</v>
      </c>
      <c r="AH108" s="23">
        <v>130</v>
      </c>
      <c r="AI108" s="22">
        <v>0</v>
      </c>
      <c r="AJ108" s="22">
        <v>0</v>
      </c>
      <c r="AK108" s="22">
        <v>0</v>
      </c>
      <c r="AL108" s="22">
        <v>0</v>
      </c>
      <c r="AM108" s="22">
        <v>0</v>
      </c>
      <c r="AN108" s="22">
        <v>0</v>
      </c>
      <c r="AO108" s="22">
        <v>0</v>
      </c>
      <c r="AP108" s="22">
        <v>0</v>
      </c>
      <c r="AQ108" s="22">
        <v>0</v>
      </c>
      <c r="AR108" s="22">
        <v>0</v>
      </c>
      <c r="AS108" s="22">
        <v>0</v>
      </c>
      <c r="AT108" s="22">
        <v>100</v>
      </c>
      <c r="AU108" s="24">
        <v>100</v>
      </c>
      <c r="AV108" s="25">
        <v>0</v>
      </c>
      <c r="AW108" s="25">
        <v>0</v>
      </c>
      <c r="AX108" s="25">
        <v>0</v>
      </c>
      <c r="AY108" s="25">
        <v>0</v>
      </c>
      <c r="AZ108" s="25">
        <v>0</v>
      </c>
      <c r="BA108" s="25">
        <v>0</v>
      </c>
      <c r="BB108" s="25"/>
      <c r="BC108" s="25"/>
      <c r="BD108" s="25"/>
      <c r="BE108" s="25"/>
      <c r="BF108" s="25"/>
      <c r="BG108" s="76"/>
      <c r="BH108" s="84">
        <f t="shared" si="12"/>
        <v>0</v>
      </c>
      <c r="BI108" s="71">
        <f t="shared" si="11"/>
        <v>-100</v>
      </c>
      <c r="BJ108" s="90">
        <f t="shared" si="10"/>
        <v>0</v>
      </c>
    </row>
    <row r="109" spans="1:62" hidden="1" x14ac:dyDescent="0.25">
      <c r="A109" s="14" t="s">
        <v>47</v>
      </c>
      <c r="B109" s="15">
        <v>7059</v>
      </c>
      <c r="C109" s="16">
        <v>10</v>
      </c>
      <c r="D109" s="15" t="s">
        <v>48</v>
      </c>
      <c r="E109" s="17">
        <v>0</v>
      </c>
      <c r="F109" s="17" t="s">
        <v>48</v>
      </c>
      <c r="G109" s="18">
        <v>226</v>
      </c>
      <c r="H109" s="15" t="s">
        <v>641</v>
      </c>
      <c r="I109" s="17">
        <v>328</v>
      </c>
      <c r="J109" s="15" t="s">
        <v>642</v>
      </c>
      <c r="K109" s="63">
        <v>1</v>
      </c>
      <c r="L109" s="47" t="s">
        <v>654</v>
      </c>
      <c r="M109" s="47" t="s">
        <v>74</v>
      </c>
      <c r="N109" s="48" t="s">
        <v>662</v>
      </c>
      <c r="O109" s="47" t="s">
        <v>656</v>
      </c>
      <c r="P109" s="47" t="s">
        <v>663</v>
      </c>
      <c r="Q109" s="19" t="s">
        <v>658</v>
      </c>
      <c r="R109" s="19" t="s">
        <v>94</v>
      </c>
      <c r="S109" s="20">
        <v>8582</v>
      </c>
      <c r="T109" s="47" t="s">
        <v>664</v>
      </c>
      <c r="U109" s="48" t="s">
        <v>665</v>
      </c>
      <c r="V109" s="47" t="s">
        <v>666</v>
      </c>
      <c r="W109" s="47" t="s">
        <v>667</v>
      </c>
      <c r="X109" s="47">
        <v>3</v>
      </c>
      <c r="Y109" s="22">
        <v>0</v>
      </c>
      <c r="Z109" s="22" t="s">
        <v>82</v>
      </c>
      <c r="AA109" s="22" t="s">
        <v>72</v>
      </c>
      <c r="AB109" s="22" t="s">
        <v>64</v>
      </c>
      <c r="AC109" s="23">
        <v>0</v>
      </c>
      <c r="AD109" s="22">
        <v>60</v>
      </c>
      <c r="AE109" s="23">
        <v>60.01</v>
      </c>
      <c r="AF109" s="22">
        <v>80</v>
      </c>
      <c r="AG109" s="23">
        <v>80.010000000000005</v>
      </c>
      <c r="AH109" s="23">
        <v>130</v>
      </c>
      <c r="AI109" s="22">
        <v>0</v>
      </c>
      <c r="AJ109" s="22">
        <v>0</v>
      </c>
      <c r="AK109" s="22">
        <v>0</v>
      </c>
      <c r="AL109" s="22">
        <v>0</v>
      </c>
      <c r="AM109" s="22">
        <v>0</v>
      </c>
      <c r="AN109" s="22">
        <v>0</v>
      </c>
      <c r="AO109" s="22">
        <v>0</v>
      </c>
      <c r="AP109" s="22">
        <v>0</v>
      </c>
      <c r="AQ109" s="22">
        <v>0</v>
      </c>
      <c r="AR109" s="22">
        <v>0</v>
      </c>
      <c r="AS109" s="22">
        <v>0</v>
      </c>
      <c r="AT109" s="22">
        <v>3</v>
      </c>
      <c r="AU109" s="24">
        <v>3</v>
      </c>
      <c r="AV109" s="25">
        <v>0</v>
      </c>
      <c r="AW109" s="25">
        <v>0</v>
      </c>
      <c r="AX109" s="25">
        <v>0</v>
      </c>
      <c r="AY109" s="25">
        <v>0</v>
      </c>
      <c r="AZ109" s="25">
        <v>0</v>
      </c>
      <c r="BA109" s="25">
        <v>0</v>
      </c>
      <c r="BB109" s="25"/>
      <c r="BC109" s="25"/>
      <c r="BD109" s="25"/>
      <c r="BE109" s="25"/>
      <c r="BF109" s="25"/>
      <c r="BG109" s="76"/>
      <c r="BH109" s="84">
        <f t="shared" si="12"/>
        <v>0</v>
      </c>
      <c r="BI109" s="71">
        <f t="shared" si="11"/>
        <v>-3</v>
      </c>
      <c r="BJ109" s="90">
        <f t="shared" si="10"/>
        <v>0</v>
      </c>
    </row>
    <row r="110" spans="1:62" hidden="1" x14ac:dyDescent="0.25">
      <c r="A110" s="14" t="s">
        <v>47</v>
      </c>
      <c r="B110" s="15">
        <v>7061</v>
      </c>
      <c r="C110" s="16">
        <v>10</v>
      </c>
      <c r="D110" s="15" t="s">
        <v>48</v>
      </c>
      <c r="E110" s="17">
        <v>0</v>
      </c>
      <c r="F110" s="17" t="s">
        <v>48</v>
      </c>
      <c r="G110" s="18">
        <v>226</v>
      </c>
      <c r="H110" s="15" t="s">
        <v>641</v>
      </c>
      <c r="I110" s="17">
        <v>328</v>
      </c>
      <c r="J110" s="15" t="s">
        <v>642</v>
      </c>
      <c r="K110" s="63">
        <v>1</v>
      </c>
      <c r="L110" s="47" t="s">
        <v>654</v>
      </c>
      <c r="M110" s="47" t="s">
        <v>74</v>
      </c>
      <c r="N110" s="47" t="s">
        <v>668</v>
      </c>
      <c r="O110" s="47" t="s">
        <v>669</v>
      </c>
      <c r="P110" s="47" t="s">
        <v>670</v>
      </c>
      <c r="Q110" s="19" t="s">
        <v>658</v>
      </c>
      <c r="R110" s="19" t="s">
        <v>94</v>
      </c>
      <c r="S110" s="20">
        <v>8591</v>
      </c>
      <c r="T110" s="47" t="s">
        <v>671</v>
      </c>
      <c r="U110" s="48" t="s">
        <v>672</v>
      </c>
      <c r="V110" s="47" t="s">
        <v>673</v>
      </c>
      <c r="W110" s="47" t="s">
        <v>674</v>
      </c>
      <c r="X110" s="47">
        <v>1</v>
      </c>
      <c r="Y110" s="22">
        <v>0</v>
      </c>
      <c r="Z110" s="22" t="s">
        <v>82</v>
      </c>
      <c r="AA110" s="22" t="s">
        <v>72</v>
      </c>
      <c r="AB110" s="22" t="s">
        <v>64</v>
      </c>
      <c r="AC110" s="23">
        <v>0</v>
      </c>
      <c r="AD110" s="22">
        <v>60</v>
      </c>
      <c r="AE110" s="23">
        <v>60.01</v>
      </c>
      <c r="AF110" s="22">
        <v>80</v>
      </c>
      <c r="AG110" s="23">
        <v>80.010000000000005</v>
      </c>
      <c r="AH110" s="23">
        <v>130</v>
      </c>
      <c r="AI110" s="22">
        <v>0</v>
      </c>
      <c r="AJ110" s="22">
        <v>0</v>
      </c>
      <c r="AK110" s="22">
        <v>0</v>
      </c>
      <c r="AL110" s="22">
        <v>0</v>
      </c>
      <c r="AM110" s="22">
        <v>0</v>
      </c>
      <c r="AN110" s="22">
        <v>0</v>
      </c>
      <c r="AO110" s="22">
        <v>0</v>
      </c>
      <c r="AP110" s="22">
        <v>0</v>
      </c>
      <c r="AQ110" s="22">
        <v>0</v>
      </c>
      <c r="AR110" s="22">
        <v>0</v>
      </c>
      <c r="AS110" s="22">
        <v>0</v>
      </c>
      <c r="AT110" s="22">
        <v>1</v>
      </c>
      <c r="AU110" s="24">
        <v>1</v>
      </c>
      <c r="AV110" s="25">
        <v>0</v>
      </c>
      <c r="AW110" s="25">
        <v>0</v>
      </c>
      <c r="AX110" s="25">
        <v>0</v>
      </c>
      <c r="AY110" s="25">
        <v>0</v>
      </c>
      <c r="AZ110" s="25">
        <v>0</v>
      </c>
      <c r="BA110" s="25">
        <v>0</v>
      </c>
      <c r="BB110" s="25"/>
      <c r="BC110" s="25"/>
      <c r="BD110" s="25"/>
      <c r="BE110" s="25"/>
      <c r="BF110" s="25"/>
      <c r="BG110" s="76"/>
      <c r="BH110" s="84">
        <f t="shared" si="12"/>
        <v>0</v>
      </c>
      <c r="BI110" s="71">
        <f t="shared" si="11"/>
        <v>-1</v>
      </c>
      <c r="BJ110" s="90">
        <f t="shared" si="10"/>
        <v>0</v>
      </c>
    </row>
    <row r="111" spans="1:62" hidden="1" x14ac:dyDescent="0.25">
      <c r="A111" s="14" t="s">
        <v>47</v>
      </c>
      <c r="B111" s="15">
        <v>7065</v>
      </c>
      <c r="C111" s="16">
        <v>10</v>
      </c>
      <c r="D111" s="15" t="s">
        <v>48</v>
      </c>
      <c r="E111" s="17">
        <v>0</v>
      </c>
      <c r="F111" s="17" t="s">
        <v>48</v>
      </c>
      <c r="G111" s="18">
        <v>226</v>
      </c>
      <c r="H111" s="15" t="s">
        <v>641</v>
      </c>
      <c r="I111" s="17">
        <v>328</v>
      </c>
      <c r="J111" s="15" t="s">
        <v>642</v>
      </c>
      <c r="K111" s="63">
        <v>2</v>
      </c>
      <c r="L111" s="47" t="s">
        <v>675</v>
      </c>
      <c r="M111" s="47" t="s">
        <v>84</v>
      </c>
      <c r="N111" s="48" t="s">
        <v>676</v>
      </c>
      <c r="O111" s="48" t="s">
        <v>677</v>
      </c>
      <c r="P111" s="48" t="s">
        <v>678</v>
      </c>
      <c r="Q111" s="37" t="s">
        <v>679</v>
      </c>
      <c r="R111" s="19" t="s">
        <v>94</v>
      </c>
      <c r="S111" s="20">
        <v>8600</v>
      </c>
      <c r="T111" s="48" t="s">
        <v>680</v>
      </c>
      <c r="U111" s="48" t="s">
        <v>681</v>
      </c>
      <c r="V111" s="48" t="s">
        <v>682</v>
      </c>
      <c r="W111" s="47" t="s">
        <v>149</v>
      </c>
      <c r="X111" s="47">
        <v>100</v>
      </c>
      <c r="Y111" s="22">
        <v>0</v>
      </c>
      <c r="Z111" s="22" t="s">
        <v>62</v>
      </c>
      <c r="AA111" s="22" t="s">
        <v>72</v>
      </c>
      <c r="AB111" s="22" t="s">
        <v>64</v>
      </c>
      <c r="AC111" s="23">
        <v>0</v>
      </c>
      <c r="AD111" s="22">
        <v>60</v>
      </c>
      <c r="AE111" s="23">
        <v>60.01</v>
      </c>
      <c r="AF111" s="22">
        <v>80</v>
      </c>
      <c r="AG111" s="23">
        <v>80.010000000000005</v>
      </c>
      <c r="AH111" s="23">
        <v>130</v>
      </c>
      <c r="AI111" s="22">
        <v>0</v>
      </c>
      <c r="AJ111" s="22">
        <v>0</v>
      </c>
      <c r="AK111" s="22">
        <v>0</v>
      </c>
      <c r="AL111" s="22">
        <v>0</v>
      </c>
      <c r="AM111" s="22">
        <v>0</v>
      </c>
      <c r="AN111" s="22">
        <v>0</v>
      </c>
      <c r="AO111" s="22">
        <v>0</v>
      </c>
      <c r="AP111" s="22">
        <v>0</v>
      </c>
      <c r="AQ111" s="22">
        <v>0</v>
      </c>
      <c r="AR111" s="22">
        <v>0</v>
      </c>
      <c r="AS111" s="22">
        <v>0</v>
      </c>
      <c r="AT111" s="22">
        <v>100</v>
      </c>
      <c r="AU111" s="24">
        <v>100</v>
      </c>
      <c r="AV111" s="25">
        <v>0</v>
      </c>
      <c r="AW111" s="25">
        <v>0</v>
      </c>
      <c r="AX111" s="25">
        <v>0</v>
      </c>
      <c r="AY111" s="25">
        <v>0</v>
      </c>
      <c r="AZ111" s="25">
        <v>0</v>
      </c>
      <c r="BA111" s="25">
        <v>0</v>
      </c>
      <c r="BB111" s="25"/>
      <c r="BC111" s="25"/>
      <c r="BD111" s="25"/>
      <c r="BE111" s="25"/>
      <c r="BF111" s="25"/>
      <c r="BG111" s="76"/>
      <c r="BH111" s="84">
        <f t="shared" si="12"/>
        <v>0</v>
      </c>
      <c r="BI111" s="71">
        <f t="shared" si="11"/>
        <v>-100</v>
      </c>
      <c r="BJ111" s="90">
        <f t="shared" si="10"/>
        <v>0</v>
      </c>
    </row>
    <row r="112" spans="1:62" hidden="1" x14ac:dyDescent="0.25">
      <c r="A112" s="14" t="s">
        <v>47</v>
      </c>
      <c r="B112" s="15">
        <v>7066</v>
      </c>
      <c r="C112" s="16">
        <v>10</v>
      </c>
      <c r="D112" s="15" t="s">
        <v>48</v>
      </c>
      <c r="E112" s="17">
        <v>0</v>
      </c>
      <c r="F112" s="17" t="s">
        <v>48</v>
      </c>
      <c r="G112" s="18">
        <v>226</v>
      </c>
      <c r="H112" s="15" t="s">
        <v>641</v>
      </c>
      <c r="I112" s="17">
        <v>328</v>
      </c>
      <c r="J112" s="15" t="s">
        <v>642</v>
      </c>
      <c r="K112" s="63">
        <v>2</v>
      </c>
      <c r="L112" s="47" t="s">
        <v>675</v>
      </c>
      <c r="M112" s="47" t="s">
        <v>74</v>
      </c>
      <c r="N112" s="48" t="s">
        <v>683</v>
      </c>
      <c r="O112" s="48" t="s">
        <v>677</v>
      </c>
      <c r="P112" s="48" t="s">
        <v>684</v>
      </c>
      <c r="Q112" s="37" t="s">
        <v>679</v>
      </c>
      <c r="R112" s="19" t="s">
        <v>94</v>
      </c>
      <c r="S112" s="20">
        <v>8607</v>
      </c>
      <c r="T112" s="48" t="s">
        <v>685</v>
      </c>
      <c r="U112" s="48" t="s">
        <v>686</v>
      </c>
      <c r="V112" s="48" t="s">
        <v>687</v>
      </c>
      <c r="W112" s="48" t="s">
        <v>149</v>
      </c>
      <c r="X112" s="48">
        <v>100</v>
      </c>
      <c r="Y112" s="22">
        <v>0</v>
      </c>
      <c r="Z112" s="22" t="s">
        <v>82</v>
      </c>
      <c r="AA112" s="22" t="s">
        <v>72</v>
      </c>
      <c r="AB112" s="22" t="s">
        <v>64</v>
      </c>
      <c r="AC112" s="23">
        <v>0</v>
      </c>
      <c r="AD112" s="22">
        <v>60</v>
      </c>
      <c r="AE112" s="23">
        <v>60.01</v>
      </c>
      <c r="AF112" s="22">
        <v>80</v>
      </c>
      <c r="AG112" s="23">
        <v>80.010000000000005</v>
      </c>
      <c r="AH112" s="23">
        <v>130</v>
      </c>
      <c r="AI112" s="22">
        <v>0</v>
      </c>
      <c r="AJ112" s="22">
        <v>0</v>
      </c>
      <c r="AK112" s="22">
        <v>0</v>
      </c>
      <c r="AL112" s="22">
        <v>0</v>
      </c>
      <c r="AM112" s="22">
        <v>0</v>
      </c>
      <c r="AN112" s="22">
        <v>0</v>
      </c>
      <c r="AO112" s="22">
        <v>0</v>
      </c>
      <c r="AP112" s="22">
        <v>0</v>
      </c>
      <c r="AQ112" s="22">
        <v>0</v>
      </c>
      <c r="AR112" s="22">
        <v>0</v>
      </c>
      <c r="AS112" s="22">
        <v>0</v>
      </c>
      <c r="AT112" s="22">
        <v>100</v>
      </c>
      <c r="AU112" s="24">
        <v>100</v>
      </c>
      <c r="AV112" s="25">
        <v>0</v>
      </c>
      <c r="AW112" s="25">
        <v>0</v>
      </c>
      <c r="AX112" s="25">
        <v>0</v>
      </c>
      <c r="AY112" s="25">
        <v>0</v>
      </c>
      <c r="AZ112" s="25">
        <v>0</v>
      </c>
      <c r="BA112" s="25">
        <v>0</v>
      </c>
      <c r="BB112" s="25"/>
      <c r="BC112" s="25"/>
      <c r="BD112" s="25"/>
      <c r="BE112" s="25"/>
      <c r="BF112" s="25"/>
      <c r="BG112" s="76"/>
      <c r="BH112" s="84">
        <f t="shared" si="12"/>
        <v>0</v>
      </c>
      <c r="BI112" s="71">
        <f t="shared" si="11"/>
        <v>-100</v>
      </c>
      <c r="BJ112" s="90">
        <f t="shared" si="10"/>
        <v>0</v>
      </c>
    </row>
    <row r="113" spans="1:62" hidden="1" x14ac:dyDescent="0.25">
      <c r="A113" s="14" t="s">
        <v>47</v>
      </c>
      <c r="B113" s="15">
        <v>15028</v>
      </c>
      <c r="C113" s="16">
        <v>10</v>
      </c>
      <c r="D113" s="15" t="s">
        <v>48</v>
      </c>
      <c r="E113" s="17">
        <v>0</v>
      </c>
      <c r="F113" s="17" t="s">
        <v>48</v>
      </c>
      <c r="G113" s="18">
        <v>226</v>
      </c>
      <c r="H113" s="15" t="s">
        <v>641</v>
      </c>
      <c r="I113" s="17">
        <v>328</v>
      </c>
      <c r="J113" s="15" t="s">
        <v>642</v>
      </c>
      <c r="K113" s="63">
        <v>3</v>
      </c>
      <c r="L113" s="47" t="s">
        <v>688</v>
      </c>
      <c r="M113" s="47" t="s">
        <v>84</v>
      </c>
      <c r="N113" s="48" t="s">
        <v>689</v>
      </c>
      <c r="O113" s="47" t="s">
        <v>690</v>
      </c>
      <c r="P113" s="47" t="s">
        <v>691</v>
      </c>
      <c r="Q113" s="19" t="s">
        <v>679</v>
      </c>
      <c r="R113" s="19" t="s">
        <v>94</v>
      </c>
      <c r="S113" s="20">
        <v>15028</v>
      </c>
      <c r="T113" s="47" t="s">
        <v>692</v>
      </c>
      <c r="U113" s="48" t="s">
        <v>693</v>
      </c>
      <c r="V113" s="47" t="s">
        <v>694</v>
      </c>
      <c r="W113" s="47" t="s">
        <v>695</v>
      </c>
      <c r="X113" s="47">
        <v>1</v>
      </c>
      <c r="Y113" s="22">
        <v>0</v>
      </c>
      <c r="Z113" s="22" t="s">
        <v>82</v>
      </c>
      <c r="AA113" s="22" t="s">
        <v>72</v>
      </c>
      <c r="AB113" s="22" t="s">
        <v>64</v>
      </c>
      <c r="AC113" s="23">
        <v>0</v>
      </c>
      <c r="AD113" s="22">
        <v>60</v>
      </c>
      <c r="AE113" s="23">
        <v>60.01</v>
      </c>
      <c r="AF113" s="22">
        <v>80</v>
      </c>
      <c r="AG113" s="23">
        <v>80.010000000000005</v>
      </c>
      <c r="AH113" s="23">
        <v>130</v>
      </c>
      <c r="AI113" s="22">
        <v>0</v>
      </c>
      <c r="AJ113" s="22">
        <v>0</v>
      </c>
      <c r="AK113" s="22">
        <v>0</v>
      </c>
      <c r="AL113" s="22">
        <v>0</v>
      </c>
      <c r="AM113" s="22">
        <v>0</v>
      </c>
      <c r="AN113" s="22">
        <v>0</v>
      </c>
      <c r="AO113" s="22">
        <v>0</v>
      </c>
      <c r="AP113" s="22">
        <v>0</v>
      </c>
      <c r="AQ113" s="22">
        <v>0</v>
      </c>
      <c r="AR113" s="22">
        <v>0</v>
      </c>
      <c r="AS113" s="22">
        <v>0</v>
      </c>
      <c r="AT113" s="22">
        <v>1</v>
      </c>
      <c r="AU113" s="24">
        <v>1</v>
      </c>
      <c r="AV113" s="25">
        <v>0</v>
      </c>
      <c r="AW113" s="25">
        <v>0</v>
      </c>
      <c r="AX113" s="25">
        <v>0</v>
      </c>
      <c r="AY113" s="25">
        <v>0</v>
      </c>
      <c r="AZ113" s="25">
        <v>0</v>
      </c>
      <c r="BA113" s="25">
        <v>0</v>
      </c>
      <c r="BB113" s="25"/>
      <c r="BC113" s="25"/>
      <c r="BD113" s="25"/>
      <c r="BE113" s="25"/>
      <c r="BF113" s="25"/>
      <c r="BG113" s="76"/>
      <c r="BH113" s="84">
        <f t="shared" si="12"/>
        <v>0</v>
      </c>
      <c r="BI113" s="71">
        <f t="shared" si="11"/>
        <v>-1</v>
      </c>
      <c r="BJ113" s="90">
        <f t="shared" si="10"/>
        <v>0</v>
      </c>
    </row>
    <row r="114" spans="1:62" hidden="1" x14ac:dyDescent="0.25">
      <c r="A114" s="14" t="s">
        <v>47</v>
      </c>
      <c r="B114" s="15">
        <v>15029</v>
      </c>
      <c r="C114" s="16">
        <v>10</v>
      </c>
      <c r="D114" s="15" t="s">
        <v>48</v>
      </c>
      <c r="E114" s="17">
        <v>0</v>
      </c>
      <c r="F114" s="17" t="s">
        <v>48</v>
      </c>
      <c r="G114" s="18">
        <v>226</v>
      </c>
      <c r="H114" s="15" t="s">
        <v>641</v>
      </c>
      <c r="I114" s="17">
        <v>328</v>
      </c>
      <c r="J114" s="15" t="s">
        <v>642</v>
      </c>
      <c r="K114" s="63">
        <v>3</v>
      </c>
      <c r="L114" s="47" t="s">
        <v>688</v>
      </c>
      <c r="M114" s="47" t="s">
        <v>74</v>
      </c>
      <c r="N114" s="48" t="s">
        <v>689</v>
      </c>
      <c r="O114" s="47" t="s">
        <v>696</v>
      </c>
      <c r="P114" s="47" t="s">
        <v>691</v>
      </c>
      <c r="Q114" s="19" t="s">
        <v>679</v>
      </c>
      <c r="R114" s="19" t="s">
        <v>94</v>
      </c>
      <c r="S114" s="20">
        <v>15029</v>
      </c>
      <c r="T114" s="47" t="s">
        <v>697</v>
      </c>
      <c r="U114" s="48" t="s">
        <v>698</v>
      </c>
      <c r="V114" s="47" t="s">
        <v>699</v>
      </c>
      <c r="W114" s="47" t="s">
        <v>700</v>
      </c>
      <c r="X114" s="47">
        <v>1</v>
      </c>
      <c r="Y114" s="22">
        <v>0</v>
      </c>
      <c r="Z114" s="22" t="s">
        <v>82</v>
      </c>
      <c r="AA114" s="22" t="s">
        <v>72</v>
      </c>
      <c r="AB114" s="22" t="s">
        <v>64</v>
      </c>
      <c r="AC114" s="23">
        <v>0</v>
      </c>
      <c r="AD114" s="22">
        <v>60</v>
      </c>
      <c r="AE114" s="23">
        <v>60.01</v>
      </c>
      <c r="AF114" s="22">
        <v>80</v>
      </c>
      <c r="AG114" s="23">
        <v>80.010000000000005</v>
      </c>
      <c r="AH114" s="23">
        <v>130</v>
      </c>
      <c r="AI114" s="22">
        <v>0</v>
      </c>
      <c r="AJ114" s="22">
        <v>0</v>
      </c>
      <c r="AK114" s="22">
        <v>0</v>
      </c>
      <c r="AL114" s="22">
        <v>0</v>
      </c>
      <c r="AM114" s="22">
        <v>0</v>
      </c>
      <c r="AN114" s="22">
        <v>0</v>
      </c>
      <c r="AO114" s="22">
        <v>0</v>
      </c>
      <c r="AP114" s="22">
        <v>0</v>
      </c>
      <c r="AQ114" s="22">
        <v>0</v>
      </c>
      <c r="AR114" s="22">
        <v>0</v>
      </c>
      <c r="AS114" s="22">
        <v>0</v>
      </c>
      <c r="AT114" s="22">
        <v>1</v>
      </c>
      <c r="AU114" s="24">
        <v>1</v>
      </c>
      <c r="AV114" s="25">
        <v>0</v>
      </c>
      <c r="AW114" s="25">
        <v>0</v>
      </c>
      <c r="AX114" s="25">
        <v>0</v>
      </c>
      <c r="AY114" s="25">
        <v>0</v>
      </c>
      <c r="AZ114" s="25">
        <v>0</v>
      </c>
      <c r="BA114" s="25">
        <v>0</v>
      </c>
      <c r="BB114" s="25"/>
      <c r="BC114" s="25"/>
      <c r="BD114" s="25"/>
      <c r="BE114" s="25"/>
      <c r="BF114" s="25"/>
      <c r="BG114" s="76"/>
      <c r="BH114" s="84">
        <f t="shared" si="12"/>
        <v>0</v>
      </c>
      <c r="BI114" s="71">
        <f t="shared" si="11"/>
        <v>-1</v>
      </c>
      <c r="BJ114" s="90">
        <f t="shared" si="10"/>
        <v>0</v>
      </c>
    </row>
    <row r="115" spans="1:62" hidden="1" x14ac:dyDescent="0.25">
      <c r="A115" s="14" t="s">
        <v>47</v>
      </c>
      <c r="B115" s="15">
        <v>8648</v>
      </c>
      <c r="C115" s="16">
        <v>10</v>
      </c>
      <c r="D115" s="15" t="s">
        <v>48</v>
      </c>
      <c r="E115" s="17">
        <v>0</v>
      </c>
      <c r="F115" s="17" t="s">
        <v>48</v>
      </c>
      <c r="G115" s="18">
        <v>227</v>
      </c>
      <c r="H115" s="15" t="s">
        <v>701</v>
      </c>
      <c r="I115" s="17">
        <v>329</v>
      </c>
      <c r="J115" s="15" t="s">
        <v>702</v>
      </c>
      <c r="K115" s="63" t="s">
        <v>51</v>
      </c>
      <c r="L115" s="47" t="s">
        <v>51</v>
      </c>
      <c r="M115" s="47" t="s">
        <v>52</v>
      </c>
      <c r="N115" s="47" t="s">
        <v>703</v>
      </c>
      <c r="O115" s="47" t="s">
        <v>704</v>
      </c>
      <c r="P115" s="47" t="s">
        <v>705</v>
      </c>
      <c r="Q115" s="19" t="s">
        <v>261</v>
      </c>
      <c r="R115" s="19" t="s">
        <v>94</v>
      </c>
      <c r="S115" s="20">
        <v>10166</v>
      </c>
      <c r="T115" s="47" t="s">
        <v>706</v>
      </c>
      <c r="U115" s="48" t="s">
        <v>706</v>
      </c>
      <c r="V115" s="47" t="s">
        <v>707</v>
      </c>
      <c r="W115" s="47" t="s">
        <v>708</v>
      </c>
      <c r="X115" s="47">
        <v>12</v>
      </c>
      <c r="Y115" s="22">
        <v>12</v>
      </c>
      <c r="Z115" s="22" t="s">
        <v>62</v>
      </c>
      <c r="AA115" s="22" t="s">
        <v>72</v>
      </c>
      <c r="AB115" s="22" t="s">
        <v>64</v>
      </c>
      <c r="AC115" s="23">
        <v>0</v>
      </c>
      <c r="AD115" s="22">
        <v>60</v>
      </c>
      <c r="AE115" s="23">
        <v>60.01</v>
      </c>
      <c r="AF115" s="22">
        <v>75</v>
      </c>
      <c r="AG115" s="23">
        <v>75.010000000000005</v>
      </c>
      <c r="AH115" s="23">
        <v>130</v>
      </c>
      <c r="AI115" s="22">
        <v>0</v>
      </c>
      <c r="AJ115" s="22">
        <v>0</v>
      </c>
      <c r="AK115" s="22">
        <v>0</v>
      </c>
      <c r="AL115" s="22">
        <v>0</v>
      </c>
      <c r="AM115" s="22">
        <v>0</v>
      </c>
      <c r="AN115" s="22">
        <v>0</v>
      </c>
      <c r="AO115" s="22">
        <v>0</v>
      </c>
      <c r="AP115" s="22">
        <v>0</v>
      </c>
      <c r="AQ115" s="22">
        <v>0</v>
      </c>
      <c r="AR115" s="22">
        <v>0</v>
      </c>
      <c r="AS115" s="22">
        <v>0</v>
      </c>
      <c r="AT115" s="22">
        <v>12</v>
      </c>
      <c r="AU115" s="24">
        <v>12</v>
      </c>
      <c r="AV115" s="68">
        <v>3</v>
      </c>
      <c r="AW115" s="68">
        <v>1</v>
      </c>
      <c r="AX115" s="68">
        <v>2</v>
      </c>
      <c r="AY115" s="25">
        <v>0</v>
      </c>
      <c r="AZ115" s="25">
        <v>0</v>
      </c>
      <c r="BA115" s="25">
        <v>0</v>
      </c>
      <c r="BB115" s="25"/>
      <c r="BC115" s="25"/>
      <c r="BD115" s="25"/>
      <c r="BE115" s="25"/>
      <c r="BF115" s="25"/>
      <c r="BG115" s="76"/>
      <c r="BH115" s="84">
        <f t="shared" si="12"/>
        <v>0</v>
      </c>
      <c r="BI115" s="71">
        <f t="shared" si="11"/>
        <v>-12</v>
      </c>
      <c r="BJ115" s="89">
        <f t="shared" si="10"/>
        <v>0</v>
      </c>
    </row>
    <row r="116" spans="1:62" hidden="1" x14ac:dyDescent="0.25">
      <c r="A116" s="14" t="s">
        <v>47</v>
      </c>
      <c r="B116" s="15">
        <v>8664</v>
      </c>
      <c r="C116" s="16">
        <v>10</v>
      </c>
      <c r="D116" s="15" t="s">
        <v>48</v>
      </c>
      <c r="E116" s="17">
        <v>0</v>
      </c>
      <c r="F116" s="17" t="s">
        <v>48</v>
      </c>
      <c r="G116" s="18">
        <v>227</v>
      </c>
      <c r="H116" s="15" t="s">
        <v>701</v>
      </c>
      <c r="I116" s="17">
        <v>329</v>
      </c>
      <c r="J116" s="15" t="s">
        <v>702</v>
      </c>
      <c r="K116" s="63" t="s">
        <v>51</v>
      </c>
      <c r="L116" s="47" t="s">
        <v>51</v>
      </c>
      <c r="M116" s="47" t="s">
        <v>65</v>
      </c>
      <c r="N116" s="47" t="s">
        <v>709</v>
      </c>
      <c r="O116" s="47" t="s">
        <v>710</v>
      </c>
      <c r="P116" s="47" t="s">
        <v>711</v>
      </c>
      <c r="Q116" s="19" t="s">
        <v>261</v>
      </c>
      <c r="R116" s="19" t="s">
        <v>94</v>
      </c>
      <c r="S116" s="20">
        <v>10123</v>
      </c>
      <c r="T116" s="47" t="s">
        <v>712</v>
      </c>
      <c r="U116" s="48" t="s">
        <v>712</v>
      </c>
      <c r="V116" s="47" t="s">
        <v>713</v>
      </c>
      <c r="W116" s="47" t="s">
        <v>714</v>
      </c>
      <c r="X116" s="47">
        <v>12</v>
      </c>
      <c r="Y116" s="22">
        <v>12</v>
      </c>
      <c r="Z116" s="22" t="s">
        <v>62</v>
      </c>
      <c r="AA116" s="22" t="s">
        <v>715</v>
      </c>
      <c r="AB116" s="22" t="s">
        <v>64</v>
      </c>
      <c r="AC116" s="23">
        <v>0</v>
      </c>
      <c r="AD116" s="22">
        <v>60</v>
      </c>
      <c r="AE116" s="23">
        <v>60.01</v>
      </c>
      <c r="AF116" s="22">
        <v>75</v>
      </c>
      <c r="AG116" s="23">
        <v>75.010000000000005</v>
      </c>
      <c r="AH116" s="23">
        <v>130</v>
      </c>
      <c r="AI116" s="22">
        <v>0</v>
      </c>
      <c r="AJ116" s="22">
        <v>0</v>
      </c>
      <c r="AK116" s="22">
        <v>3</v>
      </c>
      <c r="AL116" s="22">
        <v>0</v>
      </c>
      <c r="AM116" s="22">
        <v>0</v>
      </c>
      <c r="AN116" s="22">
        <v>3</v>
      </c>
      <c r="AO116" s="22">
        <v>0</v>
      </c>
      <c r="AP116" s="22">
        <v>0</v>
      </c>
      <c r="AQ116" s="22">
        <v>3</v>
      </c>
      <c r="AR116" s="22">
        <v>0</v>
      </c>
      <c r="AS116" s="22">
        <v>0</v>
      </c>
      <c r="AT116" s="22">
        <v>3</v>
      </c>
      <c r="AU116" s="24">
        <v>12</v>
      </c>
      <c r="AV116" s="68">
        <v>3</v>
      </c>
      <c r="AW116" s="68">
        <v>1</v>
      </c>
      <c r="AX116" s="25">
        <v>2</v>
      </c>
      <c r="AY116" s="70">
        <v>2</v>
      </c>
      <c r="AZ116" s="70">
        <v>0</v>
      </c>
      <c r="BA116" s="70">
        <v>0</v>
      </c>
      <c r="BB116" s="25"/>
      <c r="BC116" s="25"/>
      <c r="BD116" s="25"/>
      <c r="BE116" s="25"/>
      <c r="BF116" s="25"/>
      <c r="BG116" s="76"/>
      <c r="BH116" s="84">
        <f t="shared" si="12"/>
        <v>0</v>
      </c>
      <c r="BI116" s="71">
        <f t="shared" si="11"/>
        <v>-12</v>
      </c>
      <c r="BJ116" s="89">
        <f t="shared" si="10"/>
        <v>0</v>
      </c>
    </row>
    <row r="117" spans="1:62" hidden="1" x14ac:dyDescent="0.25">
      <c r="A117" s="14" t="s">
        <v>47</v>
      </c>
      <c r="B117" s="15">
        <v>8672</v>
      </c>
      <c r="C117" s="16">
        <v>10</v>
      </c>
      <c r="D117" s="15" t="s">
        <v>48</v>
      </c>
      <c r="E117" s="17">
        <v>0</v>
      </c>
      <c r="F117" s="17" t="s">
        <v>48</v>
      </c>
      <c r="G117" s="18">
        <v>227</v>
      </c>
      <c r="H117" s="15" t="s">
        <v>701</v>
      </c>
      <c r="I117" s="17">
        <v>329</v>
      </c>
      <c r="J117" s="15" t="s">
        <v>702</v>
      </c>
      <c r="K117" s="63">
        <v>1</v>
      </c>
      <c r="L117" s="47" t="s">
        <v>716</v>
      </c>
      <c r="M117" s="47" t="s">
        <v>84</v>
      </c>
      <c r="N117" s="47" t="s">
        <v>716</v>
      </c>
      <c r="O117" s="47" t="s">
        <v>717</v>
      </c>
      <c r="P117" s="47" t="s">
        <v>718</v>
      </c>
      <c r="Q117" s="19" t="s">
        <v>719</v>
      </c>
      <c r="R117" s="19" t="s">
        <v>94</v>
      </c>
      <c r="S117" s="20">
        <v>10172</v>
      </c>
      <c r="T117" s="47" t="s">
        <v>720</v>
      </c>
      <c r="U117" s="48" t="s">
        <v>720</v>
      </c>
      <c r="V117" s="47" t="s">
        <v>721</v>
      </c>
      <c r="W117" s="47" t="s">
        <v>722</v>
      </c>
      <c r="X117" s="47">
        <v>12</v>
      </c>
      <c r="Y117" s="22">
        <v>12</v>
      </c>
      <c r="Z117" s="22" t="s">
        <v>62</v>
      </c>
      <c r="AA117" s="22" t="s">
        <v>715</v>
      </c>
      <c r="AB117" s="22" t="s">
        <v>64</v>
      </c>
      <c r="AC117" s="23">
        <v>0</v>
      </c>
      <c r="AD117" s="22">
        <v>60</v>
      </c>
      <c r="AE117" s="23">
        <v>60.01</v>
      </c>
      <c r="AF117" s="22">
        <v>75</v>
      </c>
      <c r="AG117" s="23">
        <v>75.010000000000005</v>
      </c>
      <c r="AH117" s="23">
        <v>130</v>
      </c>
      <c r="AI117" s="22">
        <v>0</v>
      </c>
      <c r="AJ117" s="22">
        <v>0</v>
      </c>
      <c r="AK117" s="22">
        <v>3</v>
      </c>
      <c r="AL117" s="22">
        <v>0</v>
      </c>
      <c r="AM117" s="22">
        <v>0</v>
      </c>
      <c r="AN117" s="22">
        <v>3</v>
      </c>
      <c r="AO117" s="22">
        <v>0</v>
      </c>
      <c r="AP117" s="22">
        <v>0</v>
      </c>
      <c r="AQ117" s="22">
        <v>3</v>
      </c>
      <c r="AR117" s="22">
        <v>0</v>
      </c>
      <c r="AS117" s="22">
        <v>0</v>
      </c>
      <c r="AT117" s="22">
        <v>3</v>
      </c>
      <c r="AU117" s="24">
        <v>12</v>
      </c>
      <c r="AV117" s="68">
        <v>5</v>
      </c>
      <c r="AW117" s="68">
        <v>3</v>
      </c>
      <c r="AX117" s="65">
        <v>3</v>
      </c>
      <c r="AY117" s="70">
        <v>2</v>
      </c>
      <c r="AZ117" s="70">
        <v>0</v>
      </c>
      <c r="BA117" s="70">
        <v>0</v>
      </c>
      <c r="BB117" s="25"/>
      <c r="BC117" s="25"/>
      <c r="BD117" s="25"/>
      <c r="BE117" s="25"/>
      <c r="BF117" s="25"/>
      <c r="BG117" s="76"/>
      <c r="BH117" s="84">
        <f t="shared" si="12"/>
        <v>0</v>
      </c>
      <c r="BI117" s="71">
        <f t="shared" si="11"/>
        <v>-12</v>
      </c>
      <c r="BJ117" s="89">
        <f t="shared" si="10"/>
        <v>0</v>
      </c>
    </row>
    <row r="118" spans="1:62" hidden="1" x14ac:dyDescent="0.25">
      <c r="A118" s="14" t="s">
        <v>47</v>
      </c>
      <c r="B118" s="15">
        <v>8685</v>
      </c>
      <c r="C118" s="16">
        <v>10</v>
      </c>
      <c r="D118" s="15" t="s">
        <v>48</v>
      </c>
      <c r="E118" s="17">
        <v>0</v>
      </c>
      <c r="F118" s="17" t="s">
        <v>48</v>
      </c>
      <c r="G118" s="18">
        <v>227</v>
      </c>
      <c r="H118" s="15" t="s">
        <v>701</v>
      </c>
      <c r="I118" s="17">
        <v>329</v>
      </c>
      <c r="J118" s="15" t="s">
        <v>702</v>
      </c>
      <c r="K118" s="63">
        <v>2</v>
      </c>
      <c r="L118" s="47" t="s">
        <v>723</v>
      </c>
      <c r="M118" s="47" t="s">
        <v>84</v>
      </c>
      <c r="N118" s="47" t="s">
        <v>724</v>
      </c>
      <c r="O118" s="47" t="s">
        <v>725</v>
      </c>
      <c r="P118" s="47" t="s">
        <v>726</v>
      </c>
      <c r="Q118" s="19" t="s">
        <v>261</v>
      </c>
      <c r="R118" s="19" t="s">
        <v>94</v>
      </c>
      <c r="S118" s="20">
        <v>10271</v>
      </c>
      <c r="T118" s="47" t="s">
        <v>727</v>
      </c>
      <c r="U118" s="48" t="s">
        <v>727</v>
      </c>
      <c r="V118" s="47" t="s">
        <v>728</v>
      </c>
      <c r="W118" s="47" t="s">
        <v>229</v>
      </c>
      <c r="X118" s="47">
        <v>1</v>
      </c>
      <c r="Y118" s="22">
        <v>1</v>
      </c>
      <c r="Z118" s="22" t="s">
        <v>62</v>
      </c>
      <c r="AA118" s="22" t="s">
        <v>150</v>
      </c>
      <c r="AB118" s="22" t="s">
        <v>64</v>
      </c>
      <c r="AC118" s="23">
        <v>0</v>
      </c>
      <c r="AD118" s="22">
        <v>60</v>
      </c>
      <c r="AE118" s="23">
        <v>60.01</v>
      </c>
      <c r="AF118" s="22">
        <v>75</v>
      </c>
      <c r="AG118" s="23">
        <v>75.010000000000005</v>
      </c>
      <c r="AH118" s="23">
        <v>130</v>
      </c>
      <c r="AI118" s="22">
        <v>0</v>
      </c>
      <c r="AJ118" s="22">
        <v>0</v>
      </c>
      <c r="AK118" s="22">
        <v>0</v>
      </c>
      <c r="AL118" s="22">
        <v>0</v>
      </c>
      <c r="AM118" s="22">
        <v>0</v>
      </c>
      <c r="AN118" s="22">
        <v>0</v>
      </c>
      <c r="AO118" s="22">
        <v>0</v>
      </c>
      <c r="AP118" s="22">
        <v>0</v>
      </c>
      <c r="AQ118" s="22">
        <v>0</v>
      </c>
      <c r="AR118" s="22">
        <v>0</v>
      </c>
      <c r="AS118" s="22">
        <v>0</v>
      </c>
      <c r="AT118" s="22">
        <v>1</v>
      </c>
      <c r="AU118" s="24">
        <v>1</v>
      </c>
      <c r="AV118" s="65">
        <v>0</v>
      </c>
      <c r="AW118" s="65">
        <v>0</v>
      </c>
      <c r="AX118" s="65">
        <v>0</v>
      </c>
      <c r="AY118" s="70">
        <v>0</v>
      </c>
      <c r="AZ118" s="70">
        <v>0</v>
      </c>
      <c r="BA118" s="70">
        <v>0</v>
      </c>
      <c r="BB118" s="25"/>
      <c r="BC118" s="25"/>
      <c r="BD118" s="25"/>
      <c r="BE118" s="25"/>
      <c r="BF118" s="25"/>
      <c r="BG118" s="76"/>
      <c r="BH118" s="84">
        <f t="shared" si="12"/>
        <v>0</v>
      </c>
      <c r="BI118" s="71">
        <f t="shared" si="11"/>
        <v>-1</v>
      </c>
      <c r="BJ118" s="90">
        <f t="shared" si="10"/>
        <v>0</v>
      </c>
    </row>
    <row r="119" spans="1:62" hidden="1" x14ac:dyDescent="0.25">
      <c r="A119" s="46" t="s">
        <v>250</v>
      </c>
      <c r="B119" s="15">
        <v>8705</v>
      </c>
      <c r="C119" s="16">
        <v>10</v>
      </c>
      <c r="D119" s="15" t="s">
        <v>48</v>
      </c>
      <c r="E119" s="17">
        <v>0</v>
      </c>
      <c r="F119" s="17" t="s">
        <v>48</v>
      </c>
      <c r="G119" s="18">
        <v>227</v>
      </c>
      <c r="H119" s="15" t="s">
        <v>701</v>
      </c>
      <c r="I119" s="17">
        <v>329</v>
      </c>
      <c r="J119" s="15" t="s">
        <v>702</v>
      </c>
      <c r="K119" s="63">
        <v>4</v>
      </c>
      <c r="L119" s="47" t="s">
        <v>729</v>
      </c>
      <c r="M119" s="47" t="s">
        <v>84</v>
      </c>
      <c r="N119" s="47" t="s">
        <v>730</v>
      </c>
      <c r="O119" s="47" t="s">
        <v>731</v>
      </c>
      <c r="P119" s="47" t="s">
        <v>732</v>
      </c>
      <c r="Q119" s="19" t="s">
        <v>261</v>
      </c>
      <c r="R119" s="19" t="s">
        <v>94</v>
      </c>
      <c r="S119" s="20">
        <v>10205</v>
      </c>
      <c r="T119" s="47" t="s">
        <v>733</v>
      </c>
      <c r="U119" s="48" t="s">
        <v>733</v>
      </c>
      <c r="V119" s="47" t="s">
        <v>734</v>
      </c>
      <c r="W119" s="47" t="s">
        <v>399</v>
      </c>
      <c r="X119" s="47">
        <v>20</v>
      </c>
      <c r="Y119" s="22">
        <v>20</v>
      </c>
      <c r="Z119" s="22" t="s">
        <v>62</v>
      </c>
      <c r="AA119" s="22" t="s">
        <v>72</v>
      </c>
      <c r="AB119" s="22" t="s">
        <v>64</v>
      </c>
      <c r="AC119" s="23">
        <v>0</v>
      </c>
      <c r="AD119" s="22">
        <v>60</v>
      </c>
      <c r="AE119" s="23">
        <v>60.01</v>
      </c>
      <c r="AF119" s="22">
        <v>75</v>
      </c>
      <c r="AG119" s="23">
        <v>75.010000000000005</v>
      </c>
      <c r="AH119" s="23">
        <v>130</v>
      </c>
      <c r="AI119" s="22">
        <v>0</v>
      </c>
      <c r="AJ119" s="22">
        <v>0</v>
      </c>
      <c r="AK119" s="22">
        <v>0</v>
      </c>
      <c r="AL119" s="22">
        <v>0</v>
      </c>
      <c r="AM119" s="22">
        <v>0</v>
      </c>
      <c r="AN119" s="22">
        <v>0</v>
      </c>
      <c r="AO119" s="22">
        <v>0</v>
      </c>
      <c r="AP119" s="22">
        <v>0</v>
      </c>
      <c r="AQ119" s="22">
        <v>0</v>
      </c>
      <c r="AR119" s="22">
        <v>0</v>
      </c>
      <c r="AS119" s="22">
        <v>0</v>
      </c>
      <c r="AT119" s="22">
        <v>20</v>
      </c>
      <c r="AU119" s="24" t="s">
        <v>924</v>
      </c>
      <c r="AV119" s="25"/>
      <c r="AW119" s="25"/>
      <c r="AX119" s="25"/>
      <c r="AY119" s="70">
        <v>0</v>
      </c>
      <c r="AZ119" s="70"/>
      <c r="BA119" s="70"/>
      <c r="BB119" s="25"/>
      <c r="BC119" s="25"/>
      <c r="BD119" s="25"/>
      <c r="BE119" s="25"/>
      <c r="BF119" s="25"/>
      <c r="BG119" s="76"/>
      <c r="BH119" s="84">
        <f t="shared" si="12"/>
        <v>0</v>
      </c>
      <c r="BI119" s="71" t="e">
        <f t="shared" ref="BI119:BI149" si="13">BH119-AU119</f>
        <v>#VALUE!</v>
      </c>
      <c r="BJ119" s="85"/>
    </row>
    <row r="120" spans="1:62" hidden="1" x14ac:dyDescent="0.25">
      <c r="A120" s="14" t="s">
        <v>47</v>
      </c>
      <c r="B120" s="15">
        <v>8713</v>
      </c>
      <c r="C120" s="16">
        <v>10</v>
      </c>
      <c r="D120" s="15" t="s">
        <v>48</v>
      </c>
      <c r="E120" s="17">
        <v>0</v>
      </c>
      <c r="F120" s="17" t="s">
        <v>48</v>
      </c>
      <c r="G120" s="18">
        <v>227</v>
      </c>
      <c r="H120" s="15" t="s">
        <v>701</v>
      </c>
      <c r="I120" s="17">
        <v>329</v>
      </c>
      <c r="J120" s="15" t="s">
        <v>702</v>
      </c>
      <c r="K120" s="63">
        <v>1</v>
      </c>
      <c r="L120" s="47" t="s">
        <v>716</v>
      </c>
      <c r="M120" s="47" t="s">
        <v>74</v>
      </c>
      <c r="N120" s="47" t="s">
        <v>735</v>
      </c>
      <c r="O120" s="47" t="s">
        <v>736</v>
      </c>
      <c r="P120" s="47" t="s">
        <v>737</v>
      </c>
      <c r="Q120" s="19" t="s">
        <v>261</v>
      </c>
      <c r="R120" s="19" t="s">
        <v>94</v>
      </c>
      <c r="S120" s="20">
        <v>10255</v>
      </c>
      <c r="T120" s="47" t="s">
        <v>738</v>
      </c>
      <c r="U120" s="48" t="s">
        <v>738</v>
      </c>
      <c r="V120" s="47" t="s">
        <v>739</v>
      </c>
      <c r="W120" s="47" t="s">
        <v>740</v>
      </c>
      <c r="X120" s="47">
        <v>1</v>
      </c>
      <c r="Y120" s="22">
        <v>1</v>
      </c>
      <c r="Z120" s="22" t="s">
        <v>62</v>
      </c>
      <c r="AA120" s="22" t="s">
        <v>715</v>
      </c>
      <c r="AB120" s="22" t="s">
        <v>64</v>
      </c>
      <c r="AC120" s="23">
        <v>0</v>
      </c>
      <c r="AD120" s="22">
        <v>60</v>
      </c>
      <c r="AE120" s="23">
        <v>60.01</v>
      </c>
      <c r="AF120" s="22">
        <v>75</v>
      </c>
      <c r="AG120" s="23">
        <v>75.010000000000005</v>
      </c>
      <c r="AH120" s="23">
        <v>130</v>
      </c>
      <c r="AI120" s="22">
        <v>0</v>
      </c>
      <c r="AJ120" s="22">
        <v>0</v>
      </c>
      <c r="AK120" s="22">
        <v>0</v>
      </c>
      <c r="AL120" s="22">
        <v>1</v>
      </c>
      <c r="AM120" s="22">
        <v>0</v>
      </c>
      <c r="AN120" s="22">
        <v>0</v>
      </c>
      <c r="AO120" s="22">
        <v>0</v>
      </c>
      <c r="AP120" s="22">
        <v>0</v>
      </c>
      <c r="AQ120" s="22">
        <v>0</v>
      </c>
      <c r="AR120" s="22">
        <v>0</v>
      </c>
      <c r="AS120" s="22">
        <v>0</v>
      </c>
      <c r="AT120" s="22">
        <v>0</v>
      </c>
      <c r="AU120" s="24">
        <v>1</v>
      </c>
      <c r="AV120" s="65">
        <v>0</v>
      </c>
      <c r="AW120" s="65">
        <v>0</v>
      </c>
      <c r="AX120" s="65">
        <v>0</v>
      </c>
      <c r="AY120" s="70">
        <v>1</v>
      </c>
      <c r="AZ120" s="70">
        <v>0</v>
      </c>
      <c r="BA120" s="70">
        <v>0</v>
      </c>
      <c r="BB120" s="25"/>
      <c r="BC120" s="25"/>
      <c r="BD120" s="25"/>
      <c r="BE120" s="25"/>
      <c r="BF120" s="25"/>
      <c r="BG120" s="76"/>
      <c r="BH120" s="84">
        <f t="shared" si="12"/>
        <v>0</v>
      </c>
      <c r="BI120" s="71">
        <f t="shared" si="13"/>
        <v>-1</v>
      </c>
      <c r="BJ120" s="89">
        <f t="shared" ref="BJ120:BJ149" si="14">BH120/AU120</f>
        <v>0</v>
      </c>
    </row>
    <row r="121" spans="1:62" hidden="1" x14ac:dyDescent="0.25">
      <c r="A121" s="14" t="s">
        <v>47</v>
      </c>
      <c r="B121" s="15">
        <v>8729</v>
      </c>
      <c r="C121" s="16">
        <v>10</v>
      </c>
      <c r="D121" s="15" t="s">
        <v>48</v>
      </c>
      <c r="E121" s="17">
        <v>0</v>
      </c>
      <c r="F121" s="17" t="s">
        <v>48</v>
      </c>
      <c r="G121" s="18">
        <v>227</v>
      </c>
      <c r="H121" s="15" t="s">
        <v>701</v>
      </c>
      <c r="I121" s="17">
        <v>329</v>
      </c>
      <c r="J121" s="15" t="s">
        <v>702</v>
      </c>
      <c r="K121" s="63">
        <v>4</v>
      </c>
      <c r="L121" s="47" t="s">
        <v>729</v>
      </c>
      <c r="M121" s="47" t="s">
        <v>74</v>
      </c>
      <c r="N121" s="47" t="s">
        <v>741</v>
      </c>
      <c r="O121" s="47" t="s">
        <v>742</v>
      </c>
      <c r="P121" s="47" t="s">
        <v>743</v>
      </c>
      <c r="Q121" s="19" t="s">
        <v>261</v>
      </c>
      <c r="R121" s="19" t="s">
        <v>94</v>
      </c>
      <c r="S121" s="20">
        <v>10199</v>
      </c>
      <c r="T121" s="47" t="s">
        <v>744</v>
      </c>
      <c r="U121" s="48" t="s">
        <v>744</v>
      </c>
      <c r="V121" s="47" t="s">
        <v>745</v>
      </c>
      <c r="W121" s="47" t="s">
        <v>746</v>
      </c>
      <c r="X121" s="47">
        <v>20</v>
      </c>
      <c r="Y121" s="22">
        <v>20</v>
      </c>
      <c r="Z121" s="22" t="s">
        <v>82</v>
      </c>
      <c r="AA121" s="22" t="s">
        <v>715</v>
      </c>
      <c r="AB121" s="22" t="s">
        <v>64</v>
      </c>
      <c r="AC121" s="23">
        <v>0</v>
      </c>
      <c r="AD121" s="22">
        <v>60</v>
      </c>
      <c r="AE121" s="23">
        <v>60.01</v>
      </c>
      <c r="AF121" s="22">
        <v>75</v>
      </c>
      <c r="AG121" s="23">
        <v>75.010000000000005</v>
      </c>
      <c r="AH121" s="23">
        <v>130</v>
      </c>
      <c r="AI121" s="22">
        <v>0</v>
      </c>
      <c r="AJ121" s="22">
        <v>0</v>
      </c>
      <c r="AK121" s="22">
        <v>0</v>
      </c>
      <c r="AL121" s="22">
        <v>0</v>
      </c>
      <c r="AM121" s="22">
        <v>0</v>
      </c>
      <c r="AN121" s="22">
        <v>0</v>
      </c>
      <c r="AO121" s="22">
        <v>0</v>
      </c>
      <c r="AP121" s="22">
        <v>0</v>
      </c>
      <c r="AQ121" s="22">
        <v>0</v>
      </c>
      <c r="AR121" s="22">
        <v>6</v>
      </c>
      <c r="AS121" s="22">
        <v>6</v>
      </c>
      <c r="AT121" s="22">
        <v>8</v>
      </c>
      <c r="AU121" s="24">
        <v>20</v>
      </c>
      <c r="AV121" s="65">
        <v>0</v>
      </c>
      <c r="AW121" s="65">
        <v>0</v>
      </c>
      <c r="AX121" s="65">
        <v>5</v>
      </c>
      <c r="AY121" s="70">
        <v>0</v>
      </c>
      <c r="AZ121" s="70">
        <v>0</v>
      </c>
      <c r="BA121" s="70">
        <v>2</v>
      </c>
      <c r="BB121" s="25"/>
      <c r="BC121" s="25"/>
      <c r="BD121" s="25"/>
      <c r="BE121" s="25"/>
      <c r="BF121" s="25"/>
      <c r="BG121" s="76"/>
      <c r="BH121" s="84">
        <f t="shared" si="12"/>
        <v>0</v>
      </c>
      <c r="BI121" s="71">
        <f t="shared" si="13"/>
        <v>-20</v>
      </c>
      <c r="BJ121" s="90">
        <f t="shared" si="14"/>
        <v>0</v>
      </c>
    </row>
    <row r="122" spans="1:62" hidden="1" x14ac:dyDescent="0.25">
      <c r="A122" s="14" t="s">
        <v>47</v>
      </c>
      <c r="B122" s="15">
        <v>8757</v>
      </c>
      <c r="C122" s="16">
        <v>10</v>
      </c>
      <c r="D122" s="15" t="s">
        <v>48</v>
      </c>
      <c r="E122" s="17">
        <v>0</v>
      </c>
      <c r="F122" s="17" t="s">
        <v>48</v>
      </c>
      <c r="G122" s="18">
        <v>227</v>
      </c>
      <c r="H122" s="15" t="s">
        <v>701</v>
      </c>
      <c r="I122" s="17">
        <v>329</v>
      </c>
      <c r="J122" s="15" t="s">
        <v>702</v>
      </c>
      <c r="K122" s="63">
        <v>3</v>
      </c>
      <c r="L122" s="47" t="s">
        <v>747</v>
      </c>
      <c r="M122" s="47" t="s">
        <v>84</v>
      </c>
      <c r="N122" s="47" t="s">
        <v>748</v>
      </c>
      <c r="O122" s="47" t="s">
        <v>749</v>
      </c>
      <c r="P122" s="47" t="s">
        <v>750</v>
      </c>
      <c r="Q122" s="19" t="s">
        <v>751</v>
      </c>
      <c r="R122" s="19" t="s">
        <v>94</v>
      </c>
      <c r="S122" s="20">
        <v>10219</v>
      </c>
      <c r="T122" s="47" t="s">
        <v>752</v>
      </c>
      <c r="U122" s="48" t="s">
        <v>752</v>
      </c>
      <c r="V122" s="47" t="s">
        <v>753</v>
      </c>
      <c r="W122" s="47" t="s">
        <v>754</v>
      </c>
      <c r="X122" s="47">
        <v>37</v>
      </c>
      <c r="Y122" s="22">
        <v>37</v>
      </c>
      <c r="Z122" s="22" t="s">
        <v>62</v>
      </c>
      <c r="AA122" s="22" t="s">
        <v>72</v>
      </c>
      <c r="AB122" s="22" t="s">
        <v>64</v>
      </c>
      <c r="AC122" s="23">
        <v>0</v>
      </c>
      <c r="AD122" s="22">
        <v>60</v>
      </c>
      <c r="AE122" s="23">
        <v>60.01</v>
      </c>
      <c r="AF122" s="22">
        <v>75</v>
      </c>
      <c r="AG122" s="23">
        <v>75.010000000000005</v>
      </c>
      <c r="AH122" s="23">
        <v>130</v>
      </c>
      <c r="AI122" s="22">
        <v>0</v>
      </c>
      <c r="AJ122" s="22">
        <v>0</v>
      </c>
      <c r="AK122" s="22">
        <v>0</v>
      </c>
      <c r="AL122" s="22">
        <v>0</v>
      </c>
      <c r="AM122" s="22">
        <v>0</v>
      </c>
      <c r="AN122" s="22">
        <v>0</v>
      </c>
      <c r="AO122" s="22">
        <v>0</v>
      </c>
      <c r="AP122" s="22">
        <v>0</v>
      </c>
      <c r="AQ122" s="22">
        <v>0</v>
      </c>
      <c r="AR122" s="22">
        <v>0</v>
      </c>
      <c r="AS122" s="22">
        <v>0</v>
      </c>
      <c r="AT122" s="22">
        <v>37</v>
      </c>
      <c r="AU122" s="24">
        <v>37</v>
      </c>
      <c r="AV122" s="65">
        <v>0</v>
      </c>
      <c r="AW122" s="65">
        <v>0</v>
      </c>
      <c r="AX122" s="65">
        <v>0</v>
      </c>
      <c r="AY122" s="70">
        <v>0</v>
      </c>
      <c r="AZ122" s="70">
        <v>0</v>
      </c>
      <c r="BA122" s="70">
        <v>0</v>
      </c>
      <c r="BB122" s="25"/>
      <c r="BC122" s="25"/>
      <c r="BD122" s="25"/>
      <c r="BE122" s="25"/>
      <c r="BF122" s="25"/>
      <c r="BG122" s="76"/>
      <c r="BH122" s="84">
        <f t="shared" si="12"/>
        <v>0</v>
      </c>
      <c r="BI122" s="71">
        <f t="shared" si="13"/>
        <v>-37</v>
      </c>
      <c r="BJ122" s="90">
        <f t="shared" si="14"/>
        <v>0</v>
      </c>
    </row>
    <row r="123" spans="1:62" hidden="1" x14ac:dyDescent="0.25">
      <c r="A123" s="14" t="s">
        <v>47</v>
      </c>
      <c r="B123" s="15">
        <v>8821</v>
      </c>
      <c r="C123" s="16">
        <v>10</v>
      </c>
      <c r="D123" s="15" t="s">
        <v>48</v>
      </c>
      <c r="E123" s="17">
        <v>0</v>
      </c>
      <c r="F123" s="17" t="s">
        <v>48</v>
      </c>
      <c r="G123" s="18">
        <v>227</v>
      </c>
      <c r="H123" s="15" t="s">
        <v>701</v>
      </c>
      <c r="I123" s="17">
        <v>329</v>
      </c>
      <c r="J123" s="15" t="s">
        <v>702</v>
      </c>
      <c r="K123" s="63">
        <v>1</v>
      </c>
      <c r="L123" s="47" t="s">
        <v>716</v>
      </c>
      <c r="M123" s="47" t="s">
        <v>74</v>
      </c>
      <c r="N123" s="47" t="s">
        <v>755</v>
      </c>
      <c r="O123" s="47" t="s">
        <v>756</v>
      </c>
      <c r="P123" s="47" t="s">
        <v>757</v>
      </c>
      <c r="Q123" s="19" t="s">
        <v>261</v>
      </c>
      <c r="R123" s="19" t="s">
        <v>94</v>
      </c>
      <c r="S123" s="20">
        <v>10177</v>
      </c>
      <c r="T123" s="47" t="s">
        <v>758</v>
      </c>
      <c r="U123" s="48" t="s">
        <v>758</v>
      </c>
      <c r="V123" s="47" t="s">
        <v>759</v>
      </c>
      <c r="W123" s="47" t="s">
        <v>760</v>
      </c>
      <c r="X123" s="47">
        <v>6</v>
      </c>
      <c r="Y123" s="22">
        <v>6</v>
      </c>
      <c r="Z123" s="22" t="s">
        <v>62</v>
      </c>
      <c r="AA123" s="22" t="s">
        <v>715</v>
      </c>
      <c r="AB123" s="22" t="s">
        <v>64</v>
      </c>
      <c r="AC123" s="23">
        <v>0</v>
      </c>
      <c r="AD123" s="22">
        <v>60</v>
      </c>
      <c r="AE123" s="23">
        <v>60.01</v>
      </c>
      <c r="AF123" s="22">
        <v>75</v>
      </c>
      <c r="AG123" s="23">
        <v>75.010000000000005</v>
      </c>
      <c r="AH123" s="23">
        <v>130</v>
      </c>
      <c r="AI123" s="22">
        <v>0</v>
      </c>
      <c r="AJ123" s="22">
        <v>0</v>
      </c>
      <c r="AK123" s="22">
        <v>0</v>
      </c>
      <c r="AL123" s="22">
        <v>2</v>
      </c>
      <c r="AM123" s="22">
        <v>0</v>
      </c>
      <c r="AN123" s="22">
        <v>0</v>
      </c>
      <c r="AO123" s="22">
        <v>2</v>
      </c>
      <c r="AP123" s="22">
        <v>0</v>
      </c>
      <c r="AQ123" s="22">
        <v>0</v>
      </c>
      <c r="AR123" s="22">
        <v>2</v>
      </c>
      <c r="AS123" s="22">
        <v>0</v>
      </c>
      <c r="AT123" s="22">
        <v>0</v>
      </c>
      <c r="AU123" s="24">
        <v>6</v>
      </c>
      <c r="AV123" s="65">
        <v>0</v>
      </c>
      <c r="AW123" s="65">
        <v>0</v>
      </c>
      <c r="AX123" s="65">
        <v>0</v>
      </c>
      <c r="AY123" s="25">
        <v>2</v>
      </c>
      <c r="AZ123" s="25">
        <v>0</v>
      </c>
      <c r="BA123" s="25">
        <v>0</v>
      </c>
      <c r="BB123" s="25"/>
      <c r="BC123" s="25"/>
      <c r="BD123" s="25"/>
      <c r="BE123" s="25"/>
      <c r="BF123" s="25"/>
      <c r="BG123" s="76"/>
      <c r="BH123" s="84">
        <f t="shared" si="12"/>
        <v>0</v>
      </c>
      <c r="BI123" s="71">
        <f t="shared" si="13"/>
        <v>-6</v>
      </c>
      <c r="BJ123" s="90">
        <f t="shared" si="14"/>
        <v>0</v>
      </c>
    </row>
    <row r="124" spans="1:62" hidden="1" x14ac:dyDescent="0.25">
      <c r="A124" s="14" t="s">
        <v>47</v>
      </c>
      <c r="B124" s="15">
        <v>8828</v>
      </c>
      <c r="C124" s="16">
        <v>10</v>
      </c>
      <c r="D124" s="15" t="s">
        <v>48</v>
      </c>
      <c r="E124" s="17">
        <v>0</v>
      </c>
      <c r="F124" s="17" t="s">
        <v>48</v>
      </c>
      <c r="G124" s="18">
        <v>227</v>
      </c>
      <c r="H124" s="15" t="s">
        <v>701</v>
      </c>
      <c r="I124" s="17">
        <v>329</v>
      </c>
      <c r="J124" s="15" t="s">
        <v>702</v>
      </c>
      <c r="K124" s="63" t="s">
        <v>51</v>
      </c>
      <c r="L124" s="47" t="s">
        <v>51</v>
      </c>
      <c r="M124" s="47" t="s">
        <v>74</v>
      </c>
      <c r="N124" s="47" t="s">
        <v>761</v>
      </c>
      <c r="O124" s="47" t="s">
        <v>762</v>
      </c>
      <c r="P124" s="47" t="s">
        <v>763</v>
      </c>
      <c r="Q124" s="19" t="s">
        <v>261</v>
      </c>
      <c r="R124" s="19" t="s">
        <v>94</v>
      </c>
      <c r="S124" s="20">
        <v>10219</v>
      </c>
      <c r="T124" s="47" t="s">
        <v>752</v>
      </c>
      <c r="U124" s="48" t="s">
        <v>752</v>
      </c>
      <c r="V124" s="47" t="s">
        <v>753</v>
      </c>
      <c r="W124" s="47" t="s">
        <v>764</v>
      </c>
      <c r="X124" s="47">
        <v>37</v>
      </c>
      <c r="Y124" s="22">
        <v>37</v>
      </c>
      <c r="Z124" s="22" t="s">
        <v>62</v>
      </c>
      <c r="AA124" s="22" t="s">
        <v>72</v>
      </c>
      <c r="AB124" s="22" t="s">
        <v>64</v>
      </c>
      <c r="AC124" s="23">
        <v>0</v>
      </c>
      <c r="AD124" s="22">
        <v>60</v>
      </c>
      <c r="AE124" s="23">
        <v>60.01</v>
      </c>
      <c r="AF124" s="22">
        <v>75</v>
      </c>
      <c r="AG124" s="23">
        <v>75.010000000000005</v>
      </c>
      <c r="AH124" s="23">
        <v>130</v>
      </c>
      <c r="AI124" s="22">
        <v>0</v>
      </c>
      <c r="AJ124" s="22">
        <v>0</v>
      </c>
      <c r="AK124" s="22">
        <v>0</v>
      </c>
      <c r="AL124" s="22">
        <v>0</v>
      </c>
      <c r="AM124" s="22">
        <v>0</v>
      </c>
      <c r="AN124" s="22">
        <v>0</v>
      </c>
      <c r="AO124" s="22">
        <v>0</v>
      </c>
      <c r="AP124" s="22">
        <v>0</v>
      </c>
      <c r="AQ124" s="22">
        <v>0</v>
      </c>
      <c r="AR124" s="22">
        <v>0</v>
      </c>
      <c r="AS124" s="22">
        <v>0</v>
      </c>
      <c r="AT124" s="22">
        <v>37</v>
      </c>
      <c r="AU124" s="24">
        <v>37</v>
      </c>
      <c r="AV124" s="65">
        <v>0</v>
      </c>
      <c r="AW124" s="65">
        <v>0</v>
      </c>
      <c r="AX124" s="65">
        <v>0</v>
      </c>
      <c r="AY124" s="25">
        <v>0</v>
      </c>
      <c r="AZ124" s="25">
        <v>0</v>
      </c>
      <c r="BA124" s="25">
        <v>0</v>
      </c>
      <c r="BB124" s="25"/>
      <c r="BC124" s="25"/>
      <c r="BD124" s="25"/>
      <c r="BE124" s="25"/>
      <c r="BF124" s="25"/>
      <c r="BG124" s="76"/>
      <c r="BH124" s="84">
        <f t="shared" si="12"/>
        <v>0</v>
      </c>
      <c r="BI124" s="71">
        <f t="shared" si="13"/>
        <v>-37</v>
      </c>
      <c r="BJ124" s="90">
        <f t="shared" si="14"/>
        <v>0</v>
      </c>
    </row>
    <row r="125" spans="1:62" hidden="1" x14ac:dyDescent="0.25">
      <c r="A125" s="14" t="s">
        <v>47</v>
      </c>
      <c r="B125" s="15">
        <v>8833</v>
      </c>
      <c r="C125" s="16">
        <v>10</v>
      </c>
      <c r="D125" s="15" t="s">
        <v>48</v>
      </c>
      <c r="E125" s="17">
        <v>0</v>
      </c>
      <c r="F125" s="17" t="s">
        <v>48</v>
      </c>
      <c r="G125" s="18">
        <v>227</v>
      </c>
      <c r="H125" s="15" t="s">
        <v>701</v>
      </c>
      <c r="I125" s="17">
        <v>329</v>
      </c>
      <c r="J125" s="15" t="s">
        <v>702</v>
      </c>
      <c r="K125" s="63">
        <v>4</v>
      </c>
      <c r="L125" s="47" t="s">
        <v>729</v>
      </c>
      <c r="M125" s="47" t="s">
        <v>74</v>
      </c>
      <c r="N125" s="47" t="s">
        <v>765</v>
      </c>
      <c r="O125" s="47" t="s">
        <v>766</v>
      </c>
      <c r="P125" s="47" t="s">
        <v>767</v>
      </c>
      <c r="Q125" s="19" t="s">
        <v>261</v>
      </c>
      <c r="R125" s="19" t="s">
        <v>94</v>
      </c>
      <c r="S125" s="20">
        <v>10242</v>
      </c>
      <c r="T125" s="47" t="s">
        <v>768</v>
      </c>
      <c r="U125" s="48" t="s">
        <v>768</v>
      </c>
      <c r="V125" s="47" t="s">
        <v>769</v>
      </c>
      <c r="W125" s="47" t="s">
        <v>770</v>
      </c>
      <c r="X125" s="47">
        <v>1</v>
      </c>
      <c r="Y125" s="22">
        <v>1</v>
      </c>
      <c r="Z125" s="22" t="s">
        <v>62</v>
      </c>
      <c r="AA125" s="22" t="s">
        <v>72</v>
      </c>
      <c r="AB125" s="22" t="s">
        <v>64</v>
      </c>
      <c r="AC125" s="23">
        <v>0</v>
      </c>
      <c r="AD125" s="22">
        <v>60</v>
      </c>
      <c r="AE125" s="23">
        <v>60.01</v>
      </c>
      <c r="AF125" s="22">
        <v>75</v>
      </c>
      <c r="AG125" s="23">
        <v>75.010000000000005</v>
      </c>
      <c r="AH125" s="23">
        <v>130</v>
      </c>
      <c r="AI125" s="22">
        <v>0</v>
      </c>
      <c r="AJ125" s="22">
        <v>0</v>
      </c>
      <c r="AK125" s="22">
        <v>0</v>
      </c>
      <c r="AL125" s="22">
        <v>0</v>
      </c>
      <c r="AM125" s="22">
        <v>0</v>
      </c>
      <c r="AN125" s="22">
        <v>0</v>
      </c>
      <c r="AO125" s="22">
        <v>0</v>
      </c>
      <c r="AP125" s="22">
        <v>0</v>
      </c>
      <c r="AQ125" s="22">
        <v>0</v>
      </c>
      <c r="AR125" s="22">
        <v>0</v>
      </c>
      <c r="AS125" s="22">
        <v>0</v>
      </c>
      <c r="AT125" s="22">
        <v>1</v>
      </c>
      <c r="AU125" s="24">
        <v>1</v>
      </c>
      <c r="AV125" s="65">
        <v>0</v>
      </c>
      <c r="AW125" s="65">
        <v>0</v>
      </c>
      <c r="AX125" s="65">
        <v>0</v>
      </c>
      <c r="AY125" s="25">
        <v>0</v>
      </c>
      <c r="AZ125" s="25">
        <v>0</v>
      </c>
      <c r="BA125" s="25">
        <v>0</v>
      </c>
      <c r="BB125" s="25"/>
      <c r="BC125" s="25"/>
      <c r="BD125" s="25"/>
      <c r="BE125" s="25"/>
      <c r="BF125" s="25"/>
      <c r="BG125" s="76"/>
      <c r="BH125" s="84">
        <f t="shared" si="12"/>
        <v>0</v>
      </c>
      <c r="BI125" s="71">
        <f t="shared" si="13"/>
        <v>-1</v>
      </c>
      <c r="BJ125" s="90">
        <f t="shared" si="14"/>
        <v>0</v>
      </c>
    </row>
    <row r="126" spans="1:62" hidden="1" x14ac:dyDescent="0.25">
      <c r="A126" s="14" t="s">
        <v>47</v>
      </c>
      <c r="B126" s="15">
        <v>8842</v>
      </c>
      <c r="C126" s="16">
        <v>10</v>
      </c>
      <c r="D126" s="15" t="s">
        <v>48</v>
      </c>
      <c r="E126" s="17">
        <v>0</v>
      </c>
      <c r="F126" s="17" t="s">
        <v>48</v>
      </c>
      <c r="G126" s="18">
        <v>227</v>
      </c>
      <c r="H126" s="15" t="s">
        <v>701</v>
      </c>
      <c r="I126" s="17">
        <v>329</v>
      </c>
      <c r="J126" s="15" t="s">
        <v>702</v>
      </c>
      <c r="K126" s="63">
        <v>4</v>
      </c>
      <c r="L126" s="47" t="s">
        <v>729</v>
      </c>
      <c r="M126" s="47" t="s">
        <v>74</v>
      </c>
      <c r="N126" s="47" t="s">
        <v>771</v>
      </c>
      <c r="O126" s="47" t="s">
        <v>772</v>
      </c>
      <c r="P126" s="47" t="s">
        <v>743</v>
      </c>
      <c r="Q126" s="19" t="s">
        <v>261</v>
      </c>
      <c r="R126" s="19" t="s">
        <v>94</v>
      </c>
      <c r="S126" s="20">
        <v>10205</v>
      </c>
      <c r="T126" s="47" t="s">
        <v>733</v>
      </c>
      <c r="U126" s="48" t="s">
        <v>733</v>
      </c>
      <c r="V126" s="47" t="s">
        <v>734</v>
      </c>
      <c r="W126" s="47" t="s">
        <v>229</v>
      </c>
      <c r="X126" s="47">
        <v>20</v>
      </c>
      <c r="Y126" s="22">
        <v>20</v>
      </c>
      <c r="Z126" s="22" t="s">
        <v>62</v>
      </c>
      <c r="AA126" s="22" t="s">
        <v>72</v>
      </c>
      <c r="AB126" s="22" t="s">
        <v>64</v>
      </c>
      <c r="AC126" s="23">
        <v>0</v>
      </c>
      <c r="AD126" s="22">
        <v>60</v>
      </c>
      <c r="AE126" s="23">
        <v>60.01</v>
      </c>
      <c r="AF126" s="22">
        <v>75</v>
      </c>
      <c r="AG126" s="23">
        <v>75.010000000000005</v>
      </c>
      <c r="AH126" s="23">
        <v>130</v>
      </c>
      <c r="AI126" s="22">
        <v>0</v>
      </c>
      <c r="AJ126" s="22">
        <v>0</v>
      </c>
      <c r="AK126" s="22">
        <v>0</v>
      </c>
      <c r="AL126" s="22">
        <v>0</v>
      </c>
      <c r="AM126" s="22">
        <v>0</v>
      </c>
      <c r="AN126" s="22">
        <v>0</v>
      </c>
      <c r="AO126" s="22">
        <v>0</v>
      </c>
      <c r="AP126" s="22">
        <v>0</v>
      </c>
      <c r="AQ126" s="22">
        <v>0</v>
      </c>
      <c r="AR126" s="22">
        <v>0</v>
      </c>
      <c r="AS126" s="22">
        <v>0</v>
      </c>
      <c r="AT126" s="22">
        <v>20</v>
      </c>
      <c r="AU126" s="24">
        <v>20</v>
      </c>
      <c r="AV126" s="65">
        <v>0</v>
      </c>
      <c r="AW126" s="65">
        <v>0</v>
      </c>
      <c r="AX126" s="65">
        <v>0</v>
      </c>
      <c r="AY126" s="70">
        <v>0</v>
      </c>
      <c r="AZ126" s="70">
        <v>0</v>
      </c>
      <c r="BA126" s="70">
        <v>0</v>
      </c>
      <c r="BB126" s="25"/>
      <c r="BC126" s="25"/>
      <c r="BD126" s="25"/>
      <c r="BE126" s="25"/>
      <c r="BF126" s="25"/>
      <c r="BG126" s="76"/>
      <c r="BH126" s="84">
        <f t="shared" si="12"/>
        <v>0</v>
      </c>
      <c r="BI126" s="71">
        <f t="shared" si="13"/>
        <v>-20</v>
      </c>
      <c r="BJ126" s="90">
        <f t="shared" si="14"/>
        <v>0</v>
      </c>
    </row>
    <row r="127" spans="1:62" hidden="1" x14ac:dyDescent="0.25">
      <c r="A127" s="14" t="s">
        <v>47</v>
      </c>
      <c r="B127" s="15">
        <v>8853</v>
      </c>
      <c r="C127" s="16">
        <v>10</v>
      </c>
      <c r="D127" s="15" t="s">
        <v>48</v>
      </c>
      <c r="E127" s="17">
        <v>0</v>
      </c>
      <c r="F127" s="17" t="s">
        <v>48</v>
      </c>
      <c r="G127" s="18">
        <v>227</v>
      </c>
      <c r="H127" s="15" t="s">
        <v>701</v>
      </c>
      <c r="I127" s="17">
        <v>329</v>
      </c>
      <c r="J127" s="15" t="s">
        <v>702</v>
      </c>
      <c r="K127" s="63">
        <v>2</v>
      </c>
      <c r="L127" s="47" t="s">
        <v>723</v>
      </c>
      <c r="M127" s="47" t="s">
        <v>74</v>
      </c>
      <c r="N127" s="47" t="s">
        <v>773</v>
      </c>
      <c r="O127" s="47" t="s">
        <v>774</v>
      </c>
      <c r="P127" s="47" t="s">
        <v>775</v>
      </c>
      <c r="Q127" s="19" t="s">
        <v>261</v>
      </c>
      <c r="R127" s="19" t="s">
        <v>94</v>
      </c>
      <c r="S127" s="20">
        <v>10271</v>
      </c>
      <c r="T127" s="47" t="s">
        <v>727</v>
      </c>
      <c r="U127" s="48" t="s">
        <v>727</v>
      </c>
      <c r="V127" s="47" t="s">
        <v>728</v>
      </c>
      <c r="W127" s="47" t="s">
        <v>399</v>
      </c>
      <c r="X127" s="47">
        <v>44</v>
      </c>
      <c r="Y127" s="22">
        <v>1</v>
      </c>
      <c r="Z127" s="22" t="s">
        <v>62</v>
      </c>
      <c r="AA127" s="22" t="s">
        <v>150</v>
      </c>
      <c r="AB127" s="22" t="s">
        <v>64</v>
      </c>
      <c r="AC127" s="23">
        <v>0</v>
      </c>
      <c r="AD127" s="22">
        <v>60</v>
      </c>
      <c r="AE127" s="23">
        <v>60.01</v>
      </c>
      <c r="AF127" s="22">
        <v>75</v>
      </c>
      <c r="AG127" s="23">
        <v>75.010000000000005</v>
      </c>
      <c r="AH127" s="23">
        <v>130</v>
      </c>
      <c r="AI127" s="22">
        <v>0</v>
      </c>
      <c r="AJ127" s="22">
        <v>0</v>
      </c>
      <c r="AK127" s="22">
        <v>0</v>
      </c>
      <c r="AL127" s="22">
        <v>0</v>
      </c>
      <c r="AM127" s="22">
        <v>0</v>
      </c>
      <c r="AN127" s="22">
        <v>0</v>
      </c>
      <c r="AO127" s="22">
        <v>0</v>
      </c>
      <c r="AP127" s="22">
        <v>0</v>
      </c>
      <c r="AQ127" s="22">
        <v>0</v>
      </c>
      <c r="AR127" s="22">
        <v>0</v>
      </c>
      <c r="AS127" s="22">
        <v>2</v>
      </c>
      <c r="AT127" s="22">
        <v>42</v>
      </c>
      <c r="AU127" s="24">
        <v>44</v>
      </c>
      <c r="AV127" s="65">
        <v>0</v>
      </c>
      <c r="AW127" s="65">
        <v>0</v>
      </c>
      <c r="AX127" s="65">
        <v>0</v>
      </c>
      <c r="AY127" s="70">
        <v>0</v>
      </c>
      <c r="AZ127" s="70">
        <v>0</v>
      </c>
      <c r="BA127" s="70">
        <v>0</v>
      </c>
      <c r="BB127" s="25"/>
      <c r="BC127" s="25"/>
      <c r="BD127" s="25"/>
      <c r="BE127" s="25"/>
      <c r="BF127" s="25"/>
      <c r="BG127" s="76"/>
      <c r="BH127" s="84">
        <f t="shared" si="12"/>
        <v>0</v>
      </c>
      <c r="BI127" s="71">
        <f t="shared" si="13"/>
        <v>-44</v>
      </c>
      <c r="BJ127" s="90">
        <f t="shared" si="14"/>
        <v>0</v>
      </c>
    </row>
    <row r="128" spans="1:62" hidden="1" x14ac:dyDescent="0.25">
      <c r="A128" s="14" t="s">
        <v>47</v>
      </c>
      <c r="B128" s="15">
        <v>7540</v>
      </c>
      <c r="C128" s="16">
        <v>10</v>
      </c>
      <c r="D128" s="15" t="s">
        <v>48</v>
      </c>
      <c r="E128" s="17">
        <v>0</v>
      </c>
      <c r="F128" s="17" t="s">
        <v>48</v>
      </c>
      <c r="G128" s="18">
        <v>229</v>
      </c>
      <c r="H128" s="15" t="s">
        <v>776</v>
      </c>
      <c r="I128" s="17">
        <v>333</v>
      </c>
      <c r="J128" s="15" t="s">
        <v>777</v>
      </c>
      <c r="K128" s="63" t="s">
        <v>51</v>
      </c>
      <c r="L128" s="47" t="s">
        <v>51</v>
      </c>
      <c r="M128" s="47" t="s">
        <v>52</v>
      </c>
      <c r="N128" s="47" t="s">
        <v>778</v>
      </c>
      <c r="O128" s="47" t="s">
        <v>779</v>
      </c>
      <c r="P128" s="47" t="s">
        <v>780</v>
      </c>
      <c r="Q128" s="19" t="s">
        <v>781</v>
      </c>
      <c r="R128" s="19" t="s">
        <v>94</v>
      </c>
      <c r="S128" s="20">
        <v>10613</v>
      </c>
      <c r="T128" s="47" t="s">
        <v>782</v>
      </c>
      <c r="U128" s="48" t="s">
        <v>783</v>
      </c>
      <c r="V128" s="47" t="s">
        <v>783</v>
      </c>
      <c r="W128" s="47" t="s">
        <v>149</v>
      </c>
      <c r="X128" s="47">
        <v>100</v>
      </c>
      <c r="Y128" s="22">
        <v>0</v>
      </c>
      <c r="Z128" s="22" t="s">
        <v>62</v>
      </c>
      <c r="AA128" s="22" t="s">
        <v>72</v>
      </c>
      <c r="AB128" s="22" t="s">
        <v>64</v>
      </c>
      <c r="AC128" s="23">
        <v>0</v>
      </c>
      <c r="AD128" s="22">
        <v>55</v>
      </c>
      <c r="AE128" s="23">
        <v>55.01</v>
      </c>
      <c r="AF128" s="22">
        <v>75</v>
      </c>
      <c r="AG128" s="23">
        <v>75.010000000000005</v>
      </c>
      <c r="AH128" s="23">
        <v>130</v>
      </c>
      <c r="AI128" s="22">
        <v>0</v>
      </c>
      <c r="AJ128" s="22">
        <v>0</v>
      </c>
      <c r="AK128" s="22">
        <v>25</v>
      </c>
      <c r="AL128" s="22">
        <v>0</v>
      </c>
      <c r="AM128" s="22">
        <v>0</v>
      </c>
      <c r="AN128" s="22">
        <v>25</v>
      </c>
      <c r="AO128" s="22">
        <v>0</v>
      </c>
      <c r="AP128" s="22">
        <v>0</v>
      </c>
      <c r="AQ128" s="22">
        <v>25</v>
      </c>
      <c r="AR128" s="22">
        <v>0</v>
      </c>
      <c r="AS128" s="22">
        <v>0</v>
      </c>
      <c r="AT128" s="22">
        <v>25</v>
      </c>
      <c r="AU128" s="24">
        <v>100</v>
      </c>
      <c r="AV128" s="22">
        <v>0</v>
      </c>
      <c r="AW128" s="22">
        <v>0</v>
      </c>
      <c r="AX128" s="25">
        <v>25</v>
      </c>
      <c r="AY128" s="70">
        <v>0</v>
      </c>
      <c r="AZ128" s="70">
        <v>0</v>
      </c>
      <c r="BA128" s="70">
        <v>25</v>
      </c>
      <c r="BB128" s="25"/>
      <c r="BC128" s="25"/>
      <c r="BD128" s="25"/>
      <c r="BE128" s="25"/>
      <c r="BF128" s="25"/>
      <c r="BG128" s="76"/>
      <c r="BH128" s="84">
        <f t="shared" si="12"/>
        <v>0</v>
      </c>
      <c r="BI128" s="71">
        <f t="shared" si="13"/>
        <v>-100</v>
      </c>
      <c r="BJ128" s="89">
        <f t="shared" si="14"/>
        <v>0</v>
      </c>
    </row>
    <row r="129" spans="1:62" hidden="1" x14ac:dyDescent="0.25">
      <c r="A129" s="14" t="s">
        <v>47</v>
      </c>
      <c r="B129" s="15">
        <v>7551</v>
      </c>
      <c r="C129" s="16">
        <v>10</v>
      </c>
      <c r="D129" s="15" t="s">
        <v>48</v>
      </c>
      <c r="E129" s="17">
        <v>0</v>
      </c>
      <c r="F129" s="17" t="s">
        <v>48</v>
      </c>
      <c r="G129" s="18">
        <v>229</v>
      </c>
      <c r="H129" s="15" t="s">
        <v>776</v>
      </c>
      <c r="I129" s="17">
        <v>333</v>
      </c>
      <c r="J129" s="15" t="s">
        <v>777</v>
      </c>
      <c r="K129" s="63" t="s">
        <v>51</v>
      </c>
      <c r="L129" s="47" t="s">
        <v>51</v>
      </c>
      <c r="M129" s="47" t="s">
        <v>65</v>
      </c>
      <c r="N129" s="47" t="s">
        <v>784</v>
      </c>
      <c r="O129" s="47" t="s">
        <v>785</v>
      </c>
      <c r="P129" s="47" t="s">
        <v>786</v>
      </c>
      <c r="Q129" s="19" t="s">
        <v>787</v>
      </c>
      <c r="R129" s="19" t="s">
        <v>94</v>
      </c>
      <c r="S129" s="20">
        <v>10607</v>
      </c>
      <c r="T129" s="47" t="s">
        <v>788</v>
      </c>
      <c r="U129" s="48" t="s">
        <v>789</v>
      </c>
      <c r="V129" s="47" t="s">
        <v>789</v>
      </c>
      <c r="W129" s="47" t="s">
        <v>149</v>
      </c>
      <c r="X129" s="47">
        <v>100</v>
      </c>
      <c r="Y129" s="22">
        <v>0</v>
      </c>
      <c r="Z129" s="22" t="s">
        <v>62</v>
      </c>
      <c r="AA129" s="22" t="s">
        <v>715</v>
      </c>
      <c r="AB129" s="22" t="s">
        <v>64</v>
      </c>
      <c r="AC129" s="23">
        <v>0</v>
      </c>
      <c r="AD129" s="22">
        <v>50</v>
      </c>
      <c r="AE129" s="23">
        <v>50.01</v>
      </c>
      <c r="AF129" s="22">
        <v>75</v>
      </c>
      <c r="AG129" s="23">
        <v>75.010000000000005</v>
      </c>
      <c r="AH129" s="23">
        <v>130</v>
      </c>
      <c r="AI129" s="22">
        <v>0</v>
      </c>
      <c r="AJ129" s="22">
        <v>0</v>
      </c>
      <c r="AK129" s="22">
        <v>25</v>
      </c>
      <c r="AL129" s="22">
        <v>0</v>
      </c>
      <c r="AM129" s="22">
        <v>0</v>
      </c>
      <c r="AN129" s="22">
        <v>25</v>
      </c>
      <c r="AO129" s="22">
        <v>0</v>
      </c>
      <c r="AP129" s="22">
        <v>0</v>
      </c>
      <c r="AQ129" s="22">
        <v>25</v>
      </c>
      <c r="AR129" s="22">
        <v>0</v>
      </c>
      <c r="AS129" s="22">
        <v>0</v>
      </c>
      <c r="AT129" s="22">
        <v>25</v>
      </c>
      <c r="AU129" s="24">
        <v>100</v>
      </c>
      <c r="AV129" s="22">
        <v>0</v>
      </c>
      <c r="AW129" s="22">
        <v>0</v>
      </c>
      <c r="AX129" s="25">
        <v>25</v>
      </c>
      <c r="AY129" s="70">
        <v>0</v>
      </c>
      <c r="AZ129" s="70">
        <v>0</v>
      </c>
      <c r="BA129" s="70">
        <v>25</v>
      </c>
      <c r="BB129" s="25"/>
      <c r="BC129" s="25"/>
      <c r="BD129" s="25"/>
      <c r="BE129" s="25"/>
      <c r="BF129" s="25"/>
      <c r="BG129" s="76"/>
      <c r="BH129" s="84">
        <f t="shared" si="12"/>
        <v>0</v>
      </c>
      <c r="BI129" s="71">
        <f t="shared" si="13"/>
        <v>-100</v>
      </c>
      <c r="BJ129" s="89">
        <f t="shared" si="14"/>
        <v>0</v>
      </c>
    </row>
    <row r="130" spans="1:62" hidden="1" x14ac:dyDescent="0.25">
      <c r="A130" s="14" t="s">
        <v>47</v>
      </c>
      <c r="B130" s="15">
        <v>8194</v>
      </c>
      <c r="C130" s="16">
        <v>10</v>
      </c>
      <c r="D130" s="15" t="s">
        <v>48</v>
      </c>
      <c r="E130" s="17">
        <v>0</v>
      </c>
      <c r="F130" s="17" t="s">
        <v>48</v>
      </c>
      <c r="G130" s="18">
        <v>229</v>
      </c>
      <c r="H130" s="15" t="s">
        <v>776</v>
      </c>
      <c r="I130" s="17">
        <v>333</v>
      </c>
      <c r="J130" s="15" t="s">
        <v>777</v>
      </c>
      <c r="K130" s="63">
        <v>2</v>
      </c>
      <c r="L130" s="47" t="s">
        <v>790</v>
      </c>
      <c r="M130" s="47" t="s">
        <v>74</v>
      </c>
      <c r="N130" s="47" t="s">
        <v>791</v>
      </c>
      <c r="O130" s="47" t="s">
        <v>792</v>
      </c>
      <c r="P130" s="47" t="s">
        <v>793</v>
      </c>
      <c r="Q130" s="19" t="s">
        <v>794</v>
      </c>
      <c r="R130" s="19" t="s">
        <v>94</v>
      </c>
      <c r="S130" s="20">
        <v>10238</v>
      </c>
      <c r="T130" s="47" t="s">
        <v>795</v>
      </c>
      <c r="U130" s="48" t="s">
        <v>796</v>
      </c>
      <c r="V130" s="47" t="s">
        <v>797</v>
      </c>
      <c r="W130" s="47" t="s">
        <v>798</v>
      </c>
      <c r="X130" s="47">
        <v>60</v>
      </c>
      <c r="Y130" s="22">
        <v>60</v>
      </c>
      <c r="Z130" s="22" t="s">
        <v>82</v>
      </c>
      <c r="AA130" s="22" t="s">
        <v>715</v>
      </c>
      <c r="AB130" s="22" t="s">
        <v>64</v>
      </c>
      <c r="AC130" s="23">
        <v>0</v>
      </c>
      <c r="AD130" s="22">
        <v>50</v>
      </c>
      <c r="AE130" s="23">
        <v>50.01</v>
      </c>
      <c r="AF130" s="22">
        <v>75</v>
      </c>
      <c r="AG130" s="23">
        <v>75.010000000000005</v>
      </c>
      <c r="AH130" s="23">
        <v>130</v>
      </c>
      <c r="AI130" s="22">
        <v>0</v>
      </c>
      <c r="AJ130" s="22">
        <v>0</v>
      </c>
      <c r="AK130" s="22">
        <v>15</v>
      </c>
      <c r="AL130" s="22">
        <v>0</v>
      </c>
      <c r="AM130" s="22">
        <v>0</v>
      </c>
      <c r="AN130" s="22">
        <v>15</v>
      </c>
      <c r="AO130" s="22">
        <v>0</v>
      </c>
      <c r="AP130" s="22">
        <v>0</v>
      </c>
      <c r="AQ130" s="22">
        <v>15</v>
      </c>
      <c r="AR130" s="22">
        <v>0</v>
      </c>
      <c r="AS130" s="22">
        <v>0</v>
      </c>
      <c r="AT130" s="22">
        <v>15</v>
      </c>
      <c r="AU130" s="24">
        <v>60</v>
      </c>
      <c r="AV130" s="22">
        <v>0</v>
      </c>
      <c r="AW130" s="22">
        <v>0</v>
      </c>
      <c r="AX130" s="25">
        <v>15</v>
      </c>
      <c r="AY130" s="70">
        <v>0</v>
      </c>
      <c r="AZ130" s="70">
        <v>0</v>
      </c>
      <c r="BA130" s="70">
        <v>1</v>
      </c>
      <c r="BB130" s="25"/>
      <c r="BC130" s="25"/>
      <c r="BD130" s="25"/>
      <c r="BE130" s="25"/>
      <c r="BF130" s="25"/>
      <c r="BG130" s="76"/>
      <c r="BH130" s="84">
        <f t="shared" si="12"/>
        <v>0</v>
      </c>
      <c r="BI130" s="71">
        <f t="shared" si="13"/>
        <v>-60</v>
      </c>
      <c r="BJ130" s="90">
        <f t="shared" si="14"/>
        <v>0</v>
      </c>
    </row>
    <row r="131" spans="1:62" hidden="1" x14ac:dyDescent="0.25">
      <c r="A131" s="14" t="s">
        <v>47</v>
      </c>
      <c r="B131" s="15">
        <v>8655</v>
      </c>
      <c r="C131" s="16">
        <v>10</v>
      </c>
      <c r="D131" s="15" t="s">
        <v>48</v>
      </c>
      <c r="E131" s="17">
        <v>0</v>
      </c>
      <c r="F131" s="17" t="s">
        <v>48</v>
      </c>
      <c r="G131" s="18">
        <v>229</v>
      </c>
      <c r="H131" s="15" t="s">
        <v>776</v>
      </c>
      <c r="I131" s="17">
        <v>333</v>
      </c>
      <c r="J131" s="15" t="s">
        <v>777</v>
      </c>
      <c r="K131" s="63">
        <v>2</v>
      </c>
      <c r="L131" s="47" t="s">
        <v>790</v>
      </c>
      <c r="M131" s="47" t="s">
        <v>74</v>
      </c>
      <c r="N131" s="47" t="s">
        <v>799</v>
      </c>
      <c r="O131" s="47" t="s">
        <v>800</v>
      </c>
      <c r="P131" s="47" t="s">
        <v>801</v>
      </c>
      <c r="Q131" s="19" t="s">
        <v>802</v>
      </c>
      <c r="R131" s="19" t="s">
        <v>94</v>
      </c>
      <c r="S131" s="20">
        <v>10253</v>
      </c>
      <c r="T131" s="47" t="s">
        <v>803</v>
      </c>
      <c r="U131" s="48" t="s">
        <v>804</v>
      </c>
      <c r="V131" s="47" t="s">
        <v>805</v>
      </c>
      <c r="W131" s="47" t="s">
        <v>806</v>
      </c>
      <c r="X131" s="47">
        <v>1</v>
      </c>
      <c r="Y131" s="22">
        <v>1</v>
      </c>
      <c r="Z131" s="22" t="s">
        <v>82</v>
      </c>
      <c r="AA131" s="22" t="s">
        <v>72</v>
      </c>
      <c r="AB131" s="22" t="s">
        <v>64</v>
      </c>
      <c r="AC131" s="23">
        <v>0</v>
      </c>
      <c r="AD131" s="22">
        <v>50</v>
      </c>
      <c r="AE131" s="23">
        <v>50.01</v>
      </c>
      <c r="AF131" s="22">
        <v>75</v>
      </c>
      <c r="AG131" s="23">
        <v>75.010000000000005</v>
      </c>
      <c r="AH131" s="23">
        <v>130</v>
      </c>
      <c r="AI131" s="22">
        <v>0</v>
      </c>
      <c r="AJ131" s="22">
        <v>0</v>
      </c>
      <c r="AK131" s="22">
        <v>0</v>
      </c>
      <c r="AL131" s="22">
        <v>0</v>
      </c>
      <c r="AM131" s="22">
        <v>0</v>
      </c>
      <c r="AN131" s="22">
        <v>0</v>
      </c>
      <c r="AO131" s="22">
        <v>0</v>
      </c>
      <c r="AP131" s="22">
        <v>0</v>
      </c>
      <c r="AQ131" s="22">
        <v>0</v>
      </c>
      <c r="AR131" s="22">
        <v>0</v>
      </c>
      <c r="AS131" s="22">
        <v>0</v>
      </c>
      <c r="AT131" s="22">
        <v>1</v>
      </c>
      <c r="AU131" s="24">
        <v>1</v>
      </c>
      <c r="AV131" s="22">
        <v>0</v>
      </c>
      <c r="AW131" s="22">
        <v>0</v>
      </c>
      <c r="AX131" s="25">
        <v>0</v>
      </c>
      <c r="AY131" s="70">
        <v>0</v>
      </c>
      <c r="AZ131" s="70">
        <v>0</v>
      </c>
      <c r="BA131" s="70">
        <v>0</v>
      </c>
      <c r="BB131" s="25"/>
      <c r="BC131" s="25"/>
      <c r="BD131" s="25"/>
      <c r="BE131" s="25"/>
      <c r="BF131" s="25"/>
      <c r="BG131" s="76"/>
      <c r="BH131" s="84">
        <f t="shared" ref="BH131:BH149" si="15">SUBTOTAL(9,AV131:BG131)</f>
        <v>0</v>
      </c>
      <c r="BI131" s="71">
        <f t="shared" si="13"/>
        <v>-1</v>
      </c>
      <c r="BJ131" s="90">
        <f t="shared" si="14"/>
        <v>0</v>
      </c>
    </row>
    <row r="132" spans="1:62" hidden="1" x14ac:dyDescent="0.25">
      <c r="A132" s="14" t="s">
        <v>47</v>
      </c>
      <c r="B132" s="15">
        <v>8689</v>
      </c>
      <c r="C132" s="16">
        <v>10</v>
      </c>
      <c r="D132" s="15" t="s">
        <v>48</v>
      </c>
      <c r="E132" s="17">
        <v>0</v>
      </c>
      <c r="F132" s="17" t="s">
        <v>48</v>
      </c>
      <c r="G132" s="18">
        <v>229</v>
      </c>
      <c r="H132" s="15" t="s">
        <v>776</v>
      </c>
      <c r="I132" s="17">
        <v>333</v>
      </c>
      <c r="J132" s="15" t="s">
        <v>777</v>
      </c>
      <c r="K132" s="63">
        <v>2</v>
      </c>
      <c r="L132" s="47" t="s">
        <v>790</v>
      </c>
      <c r="M132" s="47" t="s">
        <v>84</v>
      </c>
      <c r="N132" s="47" t="s">
        <v>790</v>
      </c>
      <c r="O132" s="47" t="s">
        <v>807</v>
      </c>
      <c r="P132" s="47" t="s">
        <v>808</v>
      </c>
      <c r="Q132" s="19" t="s">
        <v>809</v>
      </c>
      <c r="R132" s="19" t="s">
        <v>94</v>
      </c>
      <c r="S132" s="20">
        <v>10313</v>
      </c>
      <c r="T132" s="47" t="s">
        <v>810</v>
      </c>
      <c r="U132" s="48" t="s">
        <v>811</v>
      </c>
      <c r="V132" s="47" t="s">
        <v>812</v>
      </c>
      <c r="W132" s="47" t="s">
        <v>149</v>
      </c>
      <c r="X132" s="47">
        <v>100</v>
      </c>
      <c r="Y132" s="22">
        <v>100</v>
      </c>
      <c r="Z132" s="22" t="s">
        <v>62</v>
      </c>
      <c r="AA132" s="22" t="s">
        <v>715</v>
      </c>
      <c r="AB132" s="22" t="s">
        <v>64</v>
      </c>
      <c r="AC132" s="23">
        <v>0</v>
      </c>
      <c r="AD132" s="22">
        <v>50</v>
      </c>
      <c r="AE132" s="23">
        <v>50.01</v>
      </c>
      <c r="AF132" s="22">
        <v>75</v>
      </c>
      <c r="AG132" s="23">
        <v>75.010000000000005</v>
      </c>
      <c r="AH132" s="23">
        <v>130</v>
      </c>
      <c r="AI132" s="22">
        <v>0</v>
      </c>
      <c r="AJ132" s="22">
        <v>0</v>
      </c>
      <c r="AK132" s="22">
        <v>25</v>
      </c>
      <c r="AL132" s="22">
        <v>0</v>
      </c>
      <c r="AM132" s="22">
        <v>0</v>
      </c>
      <c r="AN132" s="22">
        <v>25</v>
      </c>
      <c r="AO132" s="22">
        <v>0</v>
      </c>
      <c r="AP132" s="22">
        <v>0</v>
      </c>
      <c r="AQ132" s="22">
        <v>25</v>
      </c>
      <c r="AR132" s="22">
        <v>0</v>
      </c>
      <c r="AS132" s="22">
        <v>0</v>
      </c>
      <c r="AT132" s="22">
        <v>25</v>
      </c>
      <c r="AU132" s="24">
        <v>100</v>
      </c>
      <c r="AV132" s="22">
        <v>0</v>
      </c>
      <c r="AW132" s="22">
        <v>0</v>
      </c>
      <c r="AX132" s="25">
        <v>25</v>
      </c>
      <c r="AY132" s="70">
        <v>0</v>
      </c>
      <c r="AZ132" s="70">
        <v>0</v>
      </c>
      <c r="BA132" s="70">
        <v>0</v>
      </c>
      <c r="BB132" s="25"/>
      <c r="BC132" s="25"/>
      <c r="BD132" s="25"/>
      <c r="BE132" s="25"/>
      <c r="BF132" s="25"/>
      <c r="BG132" s="76"/>
      <c r="BH132" s="84">
        <f t="shared" si="15"/>
        <v>0</v>
      </c>
      <c r="BI132" s="71">
        <f t="shared" si="13"/>
        <v>-100</v>
      </c>
      <c r="BJ132" s="90">
        <f t="shared" si="14"/>
        <v>0</v>
      </c>
    </row>
    <row r="133" spans="1:62" hidden="1" x14ac:dyDescent="0.25">
      <c r="A133" s="14" t="s">
        <v>47</v>
      </c>
      <c r="B133" s="15">
        <v>9015</v>
      </c>
      <c r="C133" s="16">
        <v>10</v>
      </c>
      <c r="D133" s="15" t="s">
        <v>48</v>
      </c>
      <c r="E133" s="17">
        <v>0</v>
      </c>
      <c r="F133" s="17" t="s">
        <v>48</v>
      </c>
      <c r="G133" s="18">
        <v>229</v>
      </c>
      <c r="H133" s="15" t="s">
        <v>776</v>
      </c>
      <c r="I133" s="17">
        <v>333</v>
      </c>
      <c r="J133" s="15" t="s">
        <v>777</v>
      </c>
      <c r="K133" s="63">
        <v>1</v>
      </c>
      <c r="L133" s="47" t="s">
        <v>813</v>
      </c>
      <c r="M133" s="47" t="s">
        <v>84</v>
      </c>
      <c r="N133" s="47" t="s">
        <v>813</v>
      </c>
      <c r="O133" s="47" t="s">
        <v>814</v>
      </c>
      <c r="P133" s="47" t="s">
        <v>815</v>
      </c>
      <c r="Q133" s="19" t="s">
        <v>816</v>
      </c>
      <c r="R133" s="19" t="s">
        <v>94</v>
      </c>
      <c r="S133" s="20">
        <v>10574</v>
      </c>
      <c r="T133" s="47" t="s">
        <v>817</v>
      </c>
      <c r="U133" s="48" t="s">
        <v>818</v>
      </c>
      <c r="V133" s="47" t="s">
        <v>819</v>
      </c>
      <c r="W133" s="47" t="s">
        <v>149</v>
      </c>
      <c r="X133" s="47">
        <v>100</v>
      </c>
      <c r="Y133" s="22">
        <v>90</v>
      </c>
      <c r="Z133" s="22" t="s">
        <v>62</v>
      </c>
      <c r="AA133" s="22" t="s">
        <v>72</v>
      </c>
      <c r="AB133" s="22" t="s">
        <v>64</v>
      </c>
      <c r="AC133" s="23">
        <v>0</v>
      </c>
      <c r="AD133" s="22">
        <v>50</v>
      </c>
      <c r="AE133" s="23">
        <v>50.01</v>
      </c>
      <c r="AF133" s="22">
        <v>75</v>
      </c>
      <c r="AG133" s="23">
        <v>75.010000000000005</v>
      </c>
      <c r="AH133" s="23">
        <v>130</v>
      </c>
      <c r="AI133" s="22">
        <v>0</v>
      </c>
      <c r="AJ133" s="22">
        <v>0</v>
      </c>
      <c r="AK133" s="22">
        <v>25</v>
      </c>
      <c r="AL133" s="22">
        <v>0</v>
      </c>
      <c r="AM133" s="22">
        <v>25</v>
      </c>
      <c r="AN133" s="22">
        <v>0</v>
      </c>
      <c r="AO133" s="22">
        <v>0</v>
      </c>
      <c r="AP133" s="22">
        <v>0</v>
      </c>
      <c r="AQ133" s="22">
        <v>0</v>
      </c>
      <c r="AR133" s="22">
        <v>0</v>
      </c>
      <c r="AS133" s="22">
        <v>0</v>
      </c>
      <c r="AT133" s="22">
        <v>50</v>
      </c>
      <c r="AU133" s="24">
        <v>100</v>
      </c>
      <c r="AV133" s="22">
        <v>0</v>
      </c>
      <c r="AW133" s="22">
        <v>0</v>
      </c>
      <c r="AX133" s="25">
        <v>25</v>
      </c>
      <c r="AY133" s="70">
        <v>0</v>
      </c>
      <c r="AZ133" s="70">
        <v>25</v>
      </c>
      <c r="BA133" s="70">
        <v>0</v>
      </c>
      <c r="BB133" s="25"/>
      <c r="BC133" s="25"/>
      <c r="BD133" s="25"/>
      <c r="BE133" s="25"/>
      <c r="BF133" s="25"/>
      <c r="BG133" s="76"/>
      <c r="BH133" s="84">
        <f t="shared" si="15"/>
        <v>0</v>
      </c>
      <c r="BI133" s="71">
        <f t="shared" si="13"/>
        <v>-100</v>
      </c>
      <c r="BJ133" s="89">
        <f t="shared" si="14"/>
        <v>0</v>
      </c>
    </row>
    <row r="134" spans="1:62" hidden="1" x14ac:dyDescent="0.25">
      <c r="A134" s="14" t="s">
        <v>47</v>
      </c>
      <c r="B134" s="15">
        <v>9158</v>
      </c>
      <c r="C134" s="16">
        <v>10</v>
      </c>
      <c r="D134" s="15" t="s">
        <v>48</v>
      </c>
      <c r="E134" s="17">
        <v>0</v>
      </c>
      <c r="F134" s="17" t="s">
        <v>48</v>
      </c>
      <c r="G134" s="18">
        <v>229</v>
      </c>
      <c r="H134" s="15" t="s">
        <v>776</v>
      </c>
      <c r="I134" s="17">
        <v>333</v>
      </c>
      <c r="J134" s="15" t="s">
        <v>777</v>
      </c>
      <c r="K134" s="63">
        <v>2</v>
      </c>
      <c r="L134" s="47" t="s">
        <v>790</v>
      </c>
      <c r="M134" s="47" t="s">
        <v>74</v>
      </c>
      <c r="N134" s="47" t="s">
        <v>820</v>
      </c>
      <c r="O134" s="47" t="s">
        <v>821</v>
      </c>
      <c r="P134" s="47" t="s">
        <v>822</v>
      </c>
      <c r="Q134" s="19" t="s">
        <v>823</v>
      </c>
      <c r="R134" s="19" t="s">
        <v>94</v>
      </c>
      <c r="S134" s="20">
        <v>10642</v>
      </c>
      <c r="T134" s="47" t="s">
        <v>824</v>
      </c>
      <c r="U134" s="48" t="s">
        <v>825</v>
      </c>
      <c r="V134" s="47" t="s">
        <v>826</v>
      </c>
      <c r="W134" s="47" t="s">
        <v>300</v>
      </c>
      <c r="X134" s="47">
        <v>8</v>
      </c>
      <c r="Y134" s="22">
        <v>0</v>
      </c>
      <c r="Z134" s="22" t="s">
        <v>82</v>
      </c>
      <c r="AA134" s="22" t="s">
        <v>150</v>
      </c>
      <c r="AB134" s="22" t="s">
        <v>64</v>
      </c>
      <c r="AC134" s="23">
        <v>0</v>
      </c>
      <c r="AD134" s="22">
        <v>50</v>
      </c>
      <c r="AE134" s="23">
        <v>50.01</v>
      </c>
      <c r="AF134" s="22">
        <v>75</v>
      </c>
      <c r="AG134" s="23">
        <v>75.010000000000005</v>
      </c>
      <c r="AH134" s="23">
        <v>130</v>
      </c>
      <c r="AI134" s="22">
        <v>0</v>
      </c>
      <c r="AJ134" s="22">
        <v>0</v>
      </c>
      <c r="AK134" s="22">
        <v>0</v>
      </c>
      <c r="AL134" s="22">
        <v>0</v>
      </c>
      <c r="AM134" s="22">
        <v>0</v>
      </c>
      <c r="AN134" s="22">
        <v>4</v>
      </c>
      <c r="AO134" s="22">
        <v>0</v>
      </c>
      <c r="AP134" s="22">
        <v>0</v>
      </c>
      <c r="AQ134" s="22">
        <v>0</v>
      </c>
      <c r="AR134" s="22">
        <v>0</v>
      </c>
      <c r="AS134" s="22">
        <v>0</v>
      </c>
      <c r="AT134" s="22">
        <v>4</v>
      </c>
      <c r="AU134" s="24">
        <v>8</v>
      </c>
      <c r="AV134" s="22">
        <v>0</v>
      </c>
      <c r="AW134" s="22">
        <v>0</v>
      </c>
      <c r="AX134" s="25">
        <v>0</v>
      </c>
      <c r="AY134" s="70">
        <v>0</v>
      </c>
      <c r="AZ134" s="70">
        <v>0</v>
      </c>
      <c r="BA134" s="70">
        <v>1</v>
      </c>
      <c r="BB134" s="25"/>
      <c r="BC134" s="25"/>
      <c r="BD134" s="25"/>
      <c r="BE134" s="25"/>
      <c r="BF134" s="25"/>
      <c r="BG134" s="76"/>
      <c r="BH134" s="84">
        <f t="shared" si="15"/>
        <v>0</v>
      </c>
      <c r="BI134" s="71">
        <f t="shared" si="13"/>
        <v>-8</v>
      </c>
      <c r="BJ134" s="90">
        <f t="shared" si="14"/>
        <v>0</v>
      </c>
    </row>
    <row r="135" spans="1:62" hidden="1" x14ac:dyDescent="0.25">
      <c r="A135" s="14" t="s">
        <v>47</v>
      </c>
      <c r="B135" s="15">
        <v>9191</v>
      </c>
      <c r="C135" s="16">
        <v>10</v>
      </c>
      <c r="D135" s="15" t="s">
        <v>48</v>
      </c>
      <c r="E135" s="17">
        <v>0</v>
      </c>
      <c r="F135" s="17" t="s">
        <v>48</v>
      </c>
      <c r="G135" s="18">
        <v>229</v>
      </c>
      <c r="H135" s="15" t="s">
        <v>776</v>
      </c>
      <c r="I135" s="17">
        <v>333</v>
      </c>
      <c r="J135" s="15" t="s">
        <v>777</v>
      </c>
      <c r="K135" s="63">
        <v>1</v>
      </c>
      <c r="L135" s="47" t="s">
        <v>813</v>
      </c>
      <c r="M135" s="47" t="s">
        <v>74</v>
      </c>
      <c r="N135" s="47" t="s">
        <v>827</v>
      </c>
      <c r="O135" s="47" t="s">
        <v>828</v>
      </c>
      <c r="P135" s="47" t="s">
        <v>829</v>
      </c>
      <c r="Q135" s="19" t="s">
        <v>830</v>
      </c>
      <c r="R135" s="19" t="s">
        <v>94</v>
      </c>
      <c r="S135" s="20">
        <v>10680</v>
      </c>
      <c r="T135" s="47" t="s">
        <v>831</v>
      </c>
      <c r="U135" s="48" t="s">
        <v>832</v>
      </c>
      <c r="V135" s="47" t="s">
        <v>833</v>
      </c>
      <c r="W135" s="47" t="s">
        <v>149</v>
      </c>
      <c r="X135" s="47">
        <v>100</v>
      </c>
      <c r="Y135" s="22">
        <v>40</v>
      </c>
      <c r="Z135" s="22" t="s">
        <v>62</v>
      </c>
      <c r="AA135" s="22" t="s">
        <v>72</v>
      </c>
      <c r="AB135" s="22" t="s">
        <v>834</v>
      </c>
      <c r="AC135" s="23">
        <v>130</v>
      </c>
      <c r="AD135" s="22">
        <v>80</v>
      </c>
      <c r="AE135" s="23">
        <v>79.989999999999995</v>
      </c>
      <c r="AF135" s="22">
        <v>30.01</v>
      </c>
      <c r="AG135" s="23">
        <v>30</v>
      </c>
      <c r="AH135" s="23">
        <v>0</v>
      </c>
      <c r="AI135" s="22">
        <v>0</v>
      </c>
      <c r="AJ135" s="22">
        <v>0</v>
      </c>
      <c r="AK135" s="22">
        <v>20</v>
      </c>
      <c r="AL135" s="22">
        <v>20</v>
      </c>
      <c r="AM135" s="22">
        <v>0</v>
      </c>
      <c r="AN135" s="22">
        <v>0</v>
      </c>
      <c r="AO135" s="22">
        <v>30</v>
      </c>
      <c r="AP135" s="22">
        <v>0</v>
      </c>
      <c r="AQ135" s="22">
        <v>0</v>
      </c>
      <c r="AR135" s="22">
        <v>0</v>
      </c>
      <c r="AS135" s="22">
        <v>0</v>
      </c>
      <c r="AT135" s="22">
        <v>30</v>
      </c>
      <c r="AU135" s="24">
        <v>100</v>
      </c>
      <c r="AV135" s="22">
        <v>0</v>
      </c>
      <c r="AW135" s="22">
        <v>0</v>
      </c>
      <c r="AX135" s="25">
        <v>40</v>
      </c>
      <c r="AY135" s="70">
        <v>0</v>
      </c>
      <c r="AZ135" s="70">
        <v>0</v>
      </c>
      <c r="BA135" s="70">
        <v>0</v>
      </c>
      <c r="BB135" s="25"/>
      <c r="BC135" s="25"/>
      <c r="BD135" s="25"/>
      <c r="BE135" s="25"/>
      <c r="BF135" s="25"/>
      <c r="BG135" s="76"/>
      <c r="BH135" s="84">
        <f t="shared" si="15"/>
        <v>0</v>
      </c>
      <c r="BI135" s="71">
        <f t="shared" si="13"/>
        <v>-100</v>
      </c>
      <c r="BJ135" s="90">
        <f t="shared" si="14"/>
        <v>0</v>
      </c>
    </row>
    <row r="136" spans="1:62" hidden="1" x14ac:dyDescent="0.25">
      <c r="A136" s="14" t="s">
        <v>47</v>
      </c>
      <c r="B136" s="15">
        <v>9216</v>
      </c>
      <c r="C136" s="16">
        <v>10</v>
      </c>
      <c r="D136" s="15" t="s">
        <v>48</v>
      </c>
      <c r="E136" s="17">
        <v>0</v>
      </c>
      <c r="F136" s="17" t="s">
        <v>48</v>
      </c>
      <c r="G136" s="18">
        <v>229</v>
      </c>
      <c r="H136" s="15" t="s">
        <v>776</v>
      </c>
      <c r="I136" s="17">
        <v>333</v>
      </c>
      <c r="J136" s="15" t="s">
        <v>777</v>
      </c>
      <c r="K136" s="63">
        <v>1</v>
      </c>
      <c r="L136" s="47" t="s">
        <v>813</v>
      </c>
      <c r="M136" s="47" t="s">
        <v>74</v>
      </c>
      <c r="N136" s="47" t="s">
        <v>835</v>
      </c>
      <c r="O136" s="47" t="s">
        <v>836</v>
      </c>
      <c r="P136" s="47" t="s">
        <v>837</v>
      </c>
      <c r="Q136" s="19" t="s">
        <v>838</v>
      </c>
      <c r="R136" s="19" t="s">
        <v>94</v>
      </c>
      <c r="S136" s="20">
        <v>9236</v>
      </c>
      <c r="T136" s="47" t="s">
        <v>839</v>
      </c>
      <c r="U136" s="48" t="s">
        <v>840</v>
      </c>
      <c r="V136" s="47" t="s">
        <v>841</v>
      </c>
      <c r="W136" s="47" t="s">
        <v>149</v>
      </c>
      <c r="X136" s="47">
        <v>100</v>
      </c>
      <c r="Y136" s="22">
        <v>80</v>
      </c>
      <c r="Z136" s="22" t="s">
        <v>62</v>
      </c>
      <c r="AA136" s="22" t="s">
        <v>72</v>
      </c>
      <c r="AB136" s="22" t="s">
        <v>64</v>
      </c>
      <c r="AC136" s="23">
        <v>0</v>
      </c>
      <c r="AD136" s="22">
        <v>50</v>
      </c>
      <c r="AE136" s="23">
        <v>50.01</v>
      </c>
      <c r="AF136" s="22">
        <v>75</v>
      </c>
      <c r="AG136" s="23">
        <v>75.010000000000005</v>
      </c>
      <c r="AH136" s="23">
        <v>130</v>
      </c>
      <c r="AI136" s="22">
        <v>0</v>
      </c>
      <c r="AJ136" s="22">
        <v>0</v>
      </c>
      <c r="AK136" s="22">
        <v>25</v>
      </c>
      <c r="AL136" s="22">
        <v>0</v>
      </c>
      <c r="AM136" s="22">
        <v>25</v>
      </c>
      <c r="AN136" s="22">
        <v>0</v>
      </c>
      <c r="AO136" s="22">
        <v>0</v>
      </c>
      <c r="AP136" s="22">
        <v>0</v>
      </c>
      <c r="AQ136" s="22">
        <v>0</v>
      </c>
      <c r="AR136" s="22">
        <v>0</v>
      </c>
      <c r="AS136" s="22">
        <v>0</v>
      </c>
      <c r="AT136" s="22">
        <v>50</v>
      </c>
      <c r="AU136" s="24">
        <v>100</v>
      </c>
      <c r="AV136" s="22">
        <v>0</v>
      </c>
      <c r="AW136" s="22">
        <v>0</v>
      </c>
      <c r="AX136" s="25">
        <v>25</v>
      </c>
      <c r="AY136" s="70">
        <v>0</v>
      </c>
      <c r="AZ136" s="70">
        <v>25</v>
      </c>
      <c r="BA136" s="70">
        <v>0</v>
      </c>
      <c r="BB136" s="25"/>
      <c r="BC136" s="25"/>
      <c r="BD136" s="25"/>
      <c r="BE136" s="25"/>
      <c r="BF136" s="25"/>
      <c r="BG136" s="76"/>
      <c r="BH136" s="84">
        <f t="shared" si="15"/>
        <v>0</v>
      </c>
      <c r="BI136" s="71">
        <f t="shared" si="13"/>
        <v>-100</v>
      </c>
      <c r="BJ136" s="89">
        <f t="shared" si="14"/>
        <v>0</v>
      </c>
    </row>
    <row r="137" spans="1:62" hidden="1" x14ac:dyDescent="0.25">
      <c r="A137" s="14" t="s">
        <v>47</v>
      </c>
      <c r="B137" s="15">
        <v>7732</v>
      </c>
      <c r="C137" s="16">
        <v>10</v>
      </c>
      <c r="D137" s="15" t="s">
        <v>48</v>
      </c>
      <c r="E137" s="17">
        <v>43</v>
      </c>
      <c r="F137" s="17" t="s">
        <v>842</v>
      </c>
      <c r="G137" s="18">
        <v>237</v>
      </c>
      <c r="H137" s="15" t="s">
        <v>842</v>
      </c>
      <c r="I137" s="17">
        <v>325</v>
      </c>
      <c r="J137" s="15" t="s">
        <v>843</v>
      </c>
      <c r="K137" s="63" t="s">
        <v>51</v>
      </c>
      <c r="L137" s="47" t="s">
        <v>51</v>
      </c>
      <c r="M137" s="47" t="s">
        <v>52</v>
      </c>
      <c r="N137" s="47" t="s">
        <v>844</v>
      </c>
      <c r="O137" s="47" t="s">
        <v>845</v>
      </c>
      <c r="P137" s="47" t="s">
        <v>845</v>
      </c>
      <c r="Q137" s="19" t="s">
        <v>846</v>
      </c>
      <c r="R137" s="19" t="s">
        <v>94</v>
      </c>
      <c r="S137" s="20">
        <v>9116</v>
      </c>
      <c r="T137" s="47" t="s">
        <v>847</v>
      </c>
      <c r="U137" s="48" t="s">
        <v>848</v>
      </c>
      <c r="V137" s="47" t="s">
        <v>849</v>
      </c>
      <c r="W137" s="47" t="s">
        <v>850</v>
      </c>
      <c r="X137" s="47">
        <v>200</v>
      </c>
      <c r="Y137" s="22">
        <v>0</v>
      </c>
      <c r="Z137" s="22" t="s">
        <v>82</v>
      </c>
      <c r="AA137" s="22" t="s">
        <v>150</v>
      </c>
      <c r="AB137" s="22" t="s">
        <v>64</v>
      </c>
      <c r="AC137" s="23">
        <v>0</v>
      </c>
      <c r="AD137" s="22">
        <v>56</v>
      </c>
      <c r="AE137" s="23">
        <v>56.01</v>
      </c>
      <c r="AF137" s="22">
        <v>70</v>
      </c>
      <c r="AG137" s="23">
        <v>70.010000000000005</v>
      </c>
      <c r="AH137" s="23">
        <v>130</v>
      </c>
      <c r="AI137" s="22">
        <v>0</v>
      </c>
      <c r="AJ137" s="22">
        <v>0</v>
      </c>
      <c r="AK137" s="22">
        <v>0</v>
      </c>
      <c r="AL137" s="22">
        <v>10</v>
      </c>
      <c r="AM137" s="22">
        <v>40</v>
      </c>
      <c r="AN137" s="22">
        <v>50</v>
      </c>
      <c r="AO137" s="22">
        <v>50</v>
      </c>
      <c r="AP137" s="22">
        <v>30</v>
      </c>
      <c r="AQ137" s="22">
        <v>20</v>
      </c>
      <c r="AR137" s="22">
        <v>0</v>
      </c>
      <c r="AS137" s="22">
        <v>0</v>
      </c>
      <c r="AT137" s="22">
        <v>0</v>
      </c>
      <c r="AU137" s="24">
        <v>200</v>
      </c>
      <c r="AV137" s="65">
        <v>0</v>
      </c>
      <c r="AW137" s="65">
        <v>0</v>
      </c>
      <c r="AX137" s="65">
        <v>0</v>
      </c>
      <c r="AY137" s="70">
        <v>0</v>
      </c>
      <c r="AZ137" s="70">
        <v>0</v>
      </c>
      <c r="BA137" s="70">
        <v>0</v>
      </c>
      <c r="BB137" s="25"/>
      <c r="BC137" s="25"/>
      <c r="BD137" s="25"/>
      <c r="BE137" s="25"/>
      <c r="BF137" s="25"/>
      <c r="BG137" s="76"/>
      <c r="BH137" s="84">
        <f t="shared" si="15"/>
        <v>0</v>
      </c>
      <c r="BI137" s="71">
        <f t="shared" si="13"/>
        <v>-200</v>
      </c>
      <c r="BJ137" s="90">
        <f t="shared" si="14"/>
        <v>0</v>
      </c>
    </row>
    <row r="138" spans="1:62" hidden="1" x14ac:dyDescent="0.25">
      <c r="A138" s="14" t="s">
        <v>47</v>
      </c>
      <c r="B138" s="15">
        <v>7752</v>
      </c>
      <c r="C138" s="16">
        <v>10</v>
      </c>
      <c r="D138" s="15" t="s">
        <v>48</v>
      </c>
      <c r="E138" s="17">
        <v>43</v>
      </c>
      <c r="F138" s="17" t="s">
        <v>842</v>
      </c>
      <c r="G138" s="18">
        <v>237</v>
      </c>
      <c r="H138" s="15" t="s">
        <v>842</v>
      </c>
      <c r="I138" s="17">
        <v>325</v>
      </c>
      <c r="J138" s="15" t="s">
        <v>843</v>
      </c>
      <c r="K138" s="63" t="s">
        <v>51</v>
      </c>
      <c r="L138" s="47" t="s">
        <v>51</v>
      </c>
      <c r="M138" s="47" t="s">
        <v>65</v>
      </c>
      <c r="N138" s="47" t="s">
        <v>851</v>
      </c>
      <c r="O138" s="47" t="s">
        <v>845</v>
      </c>
      <c r="P138" s="47" t="s">
        <v>852</v>
      </c>
      <c r="Q138" s="19" t="s">
        <v>846</v>
      </c>
      <c r="R138" s="19" t="s">
        <v>94</v>
      </c>
      <c r="S138" s="20">
        <v>9145</v>
      </c>
      <c r="T138" s="47" t="s">
        <v>853</v>
      </c>
      <c r="U138" s="48" t="s">
        <v>854</v>
      </c>
      <c r="V138" s="47" t="s">
        <v>855</v>
      </c>
      <c r="W138" s="47" t="s">
        <v>856</v>
      </c>
      <c r="X138" s="47">
        <v>200</v>
      </c>
      <c r="Y138" s="22">
        <v>0</v>
      </c>
      <c r="Z138" s="22" t="s">
        <v>82</v>
      </c>
      <c r="AA138" s="22" t="s">
        <v>150</v>
      </c>
      <c r="AB138" s="22" t="s">
        <v>64</v>
      </c>
      <c r="AC138" s="23">
        <v>0</v>
      </c>
      <c r="AD138" s="22">
        <v>56</v>
      </c>
      <c r="AE138" s="23">
        <v>56.01</v>
      </c>
      <c r="AF138" s="22">
        <v>70</v>
      </c>
      <c r="AG138" s="23">
        <v>70.010000000000005</v>
      </c>
      <c r="AH138" s="23">
        <v>130</v>
      </c>
      <c r="AI138" s="22">
        <v>0</v>
      </c>
      <c r="AJ138" s="22">
        <v>10</v>
      </c>
      <c r="AK138" s="22">
        <v>10</v>
      </c>
      <c r="AL138" s="22">
        <v>10</v>
      </c>
      <c r="AM138" s="22">
        <v>30</v>
      </c>
      <c r="AN138" s="22">
        <v>30</v>
      </c>
      <c r="AO138" s="22">
        <v>40</v>
      </c>
      <c r="AP138" s="22">
        <v>20</v>
      </c>
      <c r="AQ138" s="22">
        <v>20</v>
      </c>
      <c r="AR138" s="22">
        <v>20</v>
      </c>
      <c r="AS138" s="22">
        <v>10</v>
      </c>
      <c r="AT138" s="22">
        <v>0</v>
      </c>
      <c r="AU138" s="24">
        <v>200</v>
      </c>
      <c r="AV138" s="68">
        <v>10</v>
      </c>
      <c r="AW138" s="68">
        <v>15</v>
      </c>
      <c r="AX138" s="68">
        <v>40</v>
      </c>
      <c r="AY138" s="71">
        <v>10</v>
      </c>
      <c r="AZ138" s="71">
        <v>28</v>
      </c>
      <c r="BA138" s="71">
        <v>30</v>
      </c>
      <c r="BB138" s="25"/>
      <c r="BC138" s="25"/>
      <c r="BD138" s="25"/>
      <c r="BE138" s="25"/>
      <c r="BF138" s="25"/>
      <c r="BG138" s="76"/>
      <c r="BH138" s="84">
        <f t="shared" si="15"/>
        <v>0</v>
      </c>
      <c r="BI138" s="71">
        <f t="shared" si="13"/>
        <v>-200</v>
      </c>
      <c r="BJ138" s="89">
        <f t="shared" si="14"/>
        <v>0</v>
      </c>
    </row>
    <row r="139" spans="1:62" hidden="1" x14ac:dyDescent="0.25">
      <c r="A139" s="14" t="s">
        <v>47</v>
      </c>
      <c r="B139" s="15">
        <v>7774</v>
      </c>
      <c r="C139" s="16">
        <v>10</v>
      </c>
      <c r="D139" s="15" t="s">
        <v>48</v>
      </c>
      <c r="E139" s="17">
        <v>43</v>
      </c>
      <c r="F139" s="17" t="s">
        <v>842</v>
      </c>
      <c r="G139" s="18">
        <v>237</v>
      </c>
      <c r="H139" s="15" t="s">
        <v>842</v>
      </c>
      <c r="I139" s="17">
        <v>325</v>
      </c>
      <c r="J139" s="15" t="s">
        <v>843</v>
      </c>
      <c r="K139" s="63">
        <v>3</v>
      </c>
      <c r="L139" s="47" t="s">
        <v>857</v>
      </c>
      <c r="M139" s="47" t="s">
        <v>84</v>
      </c>
      <c r="N139" s="47" t="s">
        <v>857</v>
      </c>
      <c r="O139" s="47" t="s">
        <v>845</v>
      </c>
      <c r="P139" s="47" t="s">
        <v>858</v>
      </c>
      <c r="Q139" s="19" t="s">
        <v>846</v>
      </c>
      <c r="R139" s="19" t="s">
        <v>271</v>
      </c>
      <c r="S139" s="20">
        <v>9451</v>
      </c>
      <c r="T139" s="47" t="s">
        <v>859</v>
      </c>
      <c r="U139" s="48" t="s">
        <v>860</v>
      </c>
      <c r="V139" s="47" t="s">
        <v>861</v>
      </c>
      <c r="W139" s="47" t="s">
        <v>862</v>
      </c>
      <c r="X139" s="47">
        <v>2000</v>
      </c>
      <c r="Y139" s="22">
        <v>0</v>
      </c>
      <c r="Z139" s="22" t="s">
        <v>82</v>
      </c>
      <c r="AA139" s="22" t="s">
        <v>150</v>
      </c>
      <c r="AB139" s="22" t="s">
        <v>64</v>
      </c>
      <c r="AC139" s="23">
        <v>0</v>
      </c>
      <c r="AD139" s="22">
        <v>56</v>
      </c>
      <c r="AE139" s="23">
        <v>56.01</v>
      </c>
      <c r="AF139" s="22">
        <v>70</v>
      </c>
      <c r="AG139" s="23">
        <v>70.010000000000005</v>
      </c>
      <c r="AH139" s="23">
        <v>130</v>
      </c>
      <c r="AI139" s="22">
        <v>300</v>
      </c>
      <c r="AJ139" s="22">
        <v>200</v>
      </c>
      <c r="AK139" s="22">
        <v>300</v>
      </c>
      <c r="AL139" s="22">
        <v>300</v>
      </c>
      <c r="AM139" s="22">
        <v>100</v>
      </c>
      <c r="AN139" s="22">
        <v>100</v>
      </c>
      <c r="AO139" s="22">
        <v>100</v>
      </c>
      <c r="AP139" s="22">
        <v>100</v>
      </c>
      <c r="AQ139" s="22">
        <v>100</v>
      </c>
      <c r="AR139" s="22">
        <v>100</v>
      </c>
      <c r="AS139" s="22">
        <v>100</v>
      </c>
      <c r="AT139" s="22">
        <v>200</v>
      </c>
      <c r="AU139" s="24">
        <v>2000</v>
      </c>
      <c r="AV139" s="68">
        <v>200</v>
      </c>
      <c r="AW139" s="65">
        <v>200</v>
      </c>
      <c r="AX139" s="68">
        <v>200</v>
      </c>
      <c r="AY139" s="71">
        <v>280</v>
      </c>
      <c r="AZ139" s="71">
        <v>95</v>
      </c>
      <c r="BA139" s="71">
        <v>120</v>
      </c>
      <c r="BB139" s="25"/>
      <c r="BC139" s="25"/>
      <c r="BD139" s="25"/>
      <c r="BE139" s="25"/>
      <c r="BF139" s="25"/>
      <c r="BG139" s="76"/>
      <c r="BH139" s="84">
        <f t="shared" si="15"/>
        <v>0</v>
      </c>
      <c r="BI139" s="71">
        <f t="shared" si="13"/>
        <v>-2000</v>
      </c>
      <c r="BJ139" s="89">
        <f t="shared" si="14"/>
        <v>0</v>
      </c>
    </row>
    <row r="140" spans="1:62" hidden="1" x14ac:dyDescent="0.25">
      <c r="A140" s="14" t="s">
        <v>47</v>
      </c>
      <c r="B140" s="15">
        <v>7835</v>
      </c>
      <c r="C140" s="16">
        <v>10</v>
      </c>
      <c r="D140" s="15" t="s">
        <v>48</v>
      </c>
      <c r="E140" s="17">
        <v>43</v>
      </c>
      <c r="F140" s="17" t="s">
        <v>842</v>
      </c>
      <c r="G140" s="18">
        <v>237</v>
      </c>
      <c r="H140" s="15" t="s">
        <v>842</v>
      </c>
      <c r="I140" s="17">
        <v>325</v>
      </c>
      <c r="J140" s="15" t="s">
        <v>843</v>
      </c>
      <c r="K140" s="63">
        <v>3</v>
      </c>
      <c r="L140" s="47" t="s">
        <v>857</v>
      </c>
      <c r="M140" s="47" t="s">
        <v>74</v>
      </c>
      <c r="N140" s="47" t="s">
        <v>863</v>
      </c>
      <c r="O140" s="47" t="s">
        <v>845</v>
      </c>
      <c r="P140" s="47" t="s">
        <v>864</v>
      </c>
      <c r="Q140" s="19" t="s">
        <v>846</v>
      </c>
      <c r="R140" s="19" t="s">
        <v>271</v>
      </c>
      <c r="S140" s="20">
        <v>9498</v>
      </c>
      <c r="T140" s="47" t="s">
        <v>865</v>
      </c>
      <c r="U140" s="48" t="s">
        <v>866</v>
      </c>
      <c r="V140" s="47" t="s">
        <v>867</v>
      </c>
      <c r="W140" s="47" t="s">
        <v>868</v>
      </c>
      <c r="X140" s="47">
        <v>85</v>
      </c>
      <c r="Y140" s="22">
        <v>0</v>
      </c>
      <c r="Z140" s="22" t="s">
        <v>62</v>
      </c>
      <c r="AA140" s="22" t="s">
        <v>150</v>
      </c>
      <c r="AB140" s="22" t="s">
        <v>64</v>
      </c>
      <c r="AC140" s="23">
        <v>0</v>
      </c>
      <c r="AD140" s="22">
        <v>56</v>
      </c>
      <c r="AE140" s="23">
        <v>56.01</v>
      </c>
      <c r="AF140" s="22">
        <v>70</v>
      </c>
      <c r="AG140" s="23">
        <v>70.010000000000005</v>
      </c>
      <c r="AH140" s="23">
        <v>130</v>
      </c>
      <c r="AI140" s="22">
        <v>5</v>
      </c>
      <c r="AJ140" s="22">
        <v>5</v>
      </c>
      <c r="AK140" s="22">
        <v>10</v>
      </c>
      <c r="AL140" s="22">
        <v>10</v>
      </c>
      <c r="AM140" s="22">
        <v>15</v>
      </c>
      <c r="AN140" s="22">
        <v>15</v>
      </c>
      <c r="AO140" s="22">
        <v>15</v>
      </c>
      <c r="AP140" s="22">
        <v>10</v>
      </c>
      <c r="AQ140" s="22">
        <v>0</v>
      </c>
      <c r="AR140" s="22">
        <v>0</v>
      </c>
      <c r="AS140" s="22">
        <v>0</v>
      </c>
      <c r="AT140" s="22">
        <v>0</v>
      </c>
      <c r="AU140" s="24">
        <v>85</v>
      </c>
      <c r="AV140" s="68">
        <v>0</v>
      </c>
      <c r="AW140" s="65">
        <v>5</v>
      </c>
      <c r="AX140" s="68">
        <v>5</v>
      </c>
      <c r="AY140" s="71">
        <v>9</v>
      </c>
      <c r="AZ140" s="71">
        <v>13</v>
      </c>
      <c r="BA140" s="71">
        <v>14</v>
      </c>
      <c r="BB140" s="25"/>
      <c r="BC140" s="25"/>
      <c r="BD140" s="25"/>
      <c r="BE140" s="25"/>
      <c r="BF140" s="25"/>
      <c r="BG140" s="76"/>
      <c r="BH140" s="84">
        <f t="shared" si="15"/>
        <v>0</v>
      </c>
      <c r="BI140" s="71">
        <f t="shared" si="13"/>
        <v>-85</v>
      </c>
      <c r="BJ140" s="89">
        <f t="shared" si="14"/>
        <v>0</v>
      </c>
    </row>
    <row r="141" spans="1:62" hidden="1" x14ac:dyDescent="0.25">
      <c r="A141" s="14" t="s">
        <v>47</v>
      </c>
      <c r="B141" s="15">
        <v>8000</v>
      </c>
      <c r="C141" s="16">
        <v>10</v>
      </c>
      <c r="D141" s="15" t="s">
        <v>48</v>
      </c>
      <c r="E141" s="17">
        <v>43</v>
      </c>
      <c r="F141" s="17" t="s">
        <v>842</v>
      </c>
      <c r="G141" s="18">
        <v>237</v>
      </c>
      <c r="H141" s="15" t="s">
        <v>842</v>
      </c>
      <c r="I141" s="17">
        <v>325</v>
      </c>
      <c r="J141" s="15" t="s">
        <v>843</v>
      </c>
      <c r="K141" s="63">
        <v>3</v>
      </c>
      <c r="L141" s="47" t="s">
        <v>857</v>
      </c>
      <c r="M141" s="47" t="s">
        <v>74</v>
      </c>
      <c r="N141" s="47" t="s">
        <v>869</v>
      </c>
      <c r="O141" s="47" t="s">
        <v>870</v>
      </c>
      <c r="P141" s="47" t="s">
        <v>864</v>
      </c>
      <c r="Q141" s="19" t="s">
        <v>846</v>
      </c>
      <c r="R141" s="19" t="s">
        <v>271</v>
      </c>
      <c r="S141" s="20">
        <v>9427</v>
      </c>
      <c r="T141" s="47" t="s">
        <v>871</v>
      </c>
      <c r="U141" s="48" t="s">
        <v>872</v>
      </c>
      <c r="V141" s="47" t="s">
        <v>873</v>
      </c>
      <c r="W141" s="47" t="s">
        <v>874</v>
      </c>
      <c r="X141" s="47">
        <v>3000</v>
      </c>
      <c r="Y141" s="22">
        <v>0</v>
      </c>
      <c r="Z141" s="22" t="s">
        <v>82</v>
      </c>
      <c r="AA141" s="22" t="s">
        <v>150</v>
      </c>
      <c r="AB141" s="22" t="s">
        <v>64</v>
      </c>
      <c r="AC141" s="23">
        <v>0</v>
      </c>
      <c r="AD141" s="22">
        <v>56</v>
      </c>
      <c r="AE141" s="23">
        <v>56.01</v>
      </c>
      <c r="AF141" s="22">
        <v>70</v>
      </c>
      <c r="AG141" s="23">
        <v>70.010000000000005</v>
      </c>
      <c r="AH141" s="23">
        <v>130</v>
      </c>
      <c r="AI141" s="36">
        <v>300</v>
      </c>
      <c r="AJ141" s="36">
        <v>100</v>
      </c>
      <c r="AK141" s="36">
        <v>100</v>
      </c>
      <c r="AL141" s="36">
        <v>100</v>
      </c>
      <c r="AM141" s="36">
        <v>100</v>
      </c>
      <c r="AN141" s="36">
        <v>100</v>
      </c>
      <c r="AO141" s="36">
        <v>100</v>
      </c>
      <c r="AP141" s="36">
        <v>100</v>
      </c>
      <c r="AQ141" s="36">
        <v>200</v>
      </c>
      <c r="AR141" s="36">
        <v>250</v>
      </c>
      <c r="AS141" s="36">
        <v>300</v>
      </c>
      <c r="AT141" s="36">
        <v>250</v>
      </c>
      <c r="AU141" s="24">
        <v>3000</v>
      </c>
      <c r="AV141" s="65">
        <v>200</v>
      </c>
      <c r="AW141" s="68">
        <v>300</v>
      </c>
      <c r="AX141" s="68">
        <v>200</v>
      </c>
      <c r="AY141" s="71">
        <v>98</v>
      </c>
      <c r="AZ141" s="71">
        <v>95</v>
      </c>
      <c r="BA141" s="71">
        <v>125</v>
      </c>
      <c r="BB141" s="25"/>
      <c r="BC141" s="25"/>
      <c r="BD141" s="25"/>
      <c r="BE141" s="25"/>
      <c r="BF141" s="25"/>
      <c r="BG141" s="76"/>
      <c r="BH141" s="84">
        <f t="shared" si="15"/>
        <v>0</v>
      </c>
      <c r="BI141" s="71">
        <f t="shared" si="13"/>
        <v>-3000</v>
      </c>
      <c r="BJ141" s="90">
        <f t="shared" si="14"/>
        <v>0</v>
      </c>
    </row>
    <row r="142" spans="1:62" hidden="1" x14ac:dyDescent="0.25">
      <c r="A142" s="14" t="s">
        <v>47</v>
      </c>
      <c r="B142" s="15">
        <v>8018</v>
      </c>
      <c r="C142" s="16">
        <v>10</v>
      </c>
      <c r="D142" s="15" t="s">
        <v>48</v>
      </c>
      <c r="E142" s="17">
        <v>43</v>
      </c>
      <c r="F142" s="17" t="s">
        <v>842</v>
      </c>
      <c r="G142" s="18">
        <v>237</v>
      </c>
      <c r="H142" s="15" t="s">
        <v>842</v>
      </c>
      <c r="I142" s="17">
        <v>325</v>
      </c>
      <c r="J142" s="15" t="s">
        <v>843</v>
      </c>
      <c r="K142" s="63">
        <v>2</v>
      </c>
      <c r="L142" s="47" t="s">
        <v>875</v>
      </c>
      <c r="M142" s="47" t="s">
        <v>74</v>
      </c>
      <c r="N142" s="47" t="s">
        <v>876</v>
      </c>
      <c r="O142" s="47" t="s">
        <v>845</v>
      </c>
      <c r="P142" s="47" t="s">
        <v>877</v>
      </c>
      <c r="Q142" s="19" t="s">
        <v>846</v>
      </c>
      <c r="R142" s="19" t="s">
        <v>94</v>
      </c>
      <c r="S142" s="20">
        <v>9394</v>
      </c>
      <c r="T142" s="47" t="s">
        <v>878</v>
      </c>
      <c r="U142" s="48" t="s">
        <v>879</v>
      </c>
      <c r="V142" s="47" t="s">
        <v>880</v>
      </c>
      <c r="W142" s="47" t="s">
        <v>300</v>
      </c>
      <c r="X142" s="47">
        <v>4</v>
      </c>
      <c r="Y142" s="22">
        <v>0</v>
      </c>
      <c r="Z142" s="22" t="s">
        <v>82</v>
      </c>
      <c r="AA142" s="22" t="s">
        <v>150</v>
      </c>
      <c r="AB142" s="22" t="s">
        <v>64</v>
      </c>
      <c r="AC142" s="23">
        <v>0</v>
      </c>
      <c r="AD142" s="22">
        <v>56</v>
      </c>
      <c r="AE142" s="23">
        <v>56.01</v>
      </c>
      <c r="AF142" s="22">
        <v>70</v>
      </c>
      <c r="AG142" s="23">
        <v>70.010000000000005</v>
      </c>
      <c r="AH142" s="23">
        <v>130</v>
      </c>
      <c r="AI142" s="22">
        <v>0</v>
      </c>
      <c r="AJ142" s="22">
        <v>0</v>
      </c>
      <c r="AK142" s="22">
        <v>0</v>
      </c>
      <c r="AL142" s="22">
        <v>1</v>
      </c>
      <c r="AM142" s="22">
        <v>0</v>
      </c>
      <c r="AN142" s="22">
        <v>1</v>
      </c>
      <c r="AO142" s="22">
        <v>0</v>
      </c>
      <c r="AP142" s="22">
        <v>1</v>
      </c>
      <c r="AQ142" s="22">
        <v>0</v>
      </c>
      <c r="AR142" s="22">
        <v>1</v>
      </c>
      <c r="AS142" s="22">
        <v>0</v>
      </c>
      <c r="AT142" s="22">
        <v>0</v>
      </c>
      <c r="AU142" s="24">
        <v>4</v>
      </c>
      <c r="AV142" s="65">
        <v>0</v>
      </c>
      <c r="AW142" s="68">
        <v>1</v>
      </c>
      <c r="AX142" s="68">
        <v>1</v>
      </c>
      <c r="AY142" s="71">
        <v>0</v>
      </c>
      <c r="AZ142" s="71">
        <v>0</v>
      </c>
      <c r="BA142" s="71">
        <v>0</v>
      </c>
      <c r="BB142" s="25"/>
      <c r="BC142" s="25"/>
      <c r="BD142" s="25"/>
      <c r="BE142" s="25"/>
      <c r="BF142" s="25"/>
      <c r="BG142" s="76"/>
      <c r="BH142" s="84">
        <f t="shared" si="15"/>
        <v>0</v>
      </c>
      <c r="BI142" s="71">
        <f t="shared" si="13"/>
        <v>-4</v>
      </c>
      <c r="BJ142" s="89">
        <f t="shared" si="14"/>
        <v>0</v>
      </c>
    </row>
    <row r="143" spans="1:62" hidden="1" x14ac:dyDescent="0.25">
      <c r="A143" s="14" t="s">
        <v>47</v>
      </c>
      <c r="B143" s="15">
        <v>8061</v>
      </c>
      <c r="C143" s="16">
        <v>10</v>
      </c>
      <c r="D143" s="15" t="s">
        <v>48</v>
      </c>
      <c r="E143" s="17">
        <v>43</v>
      </c>
      <c r="F143" s="17" t="s">
        <v>842</v>
      </c>
      <c r="G143" s="18">
        <v>237</v>
      </c>
      <c r="H143" s="15" t="s">
        <v>842</v>
      </c>
      <c r="I143" s="17">
        <v>325</v>
      </c>
      <c r="J143" s="15" t="s">
        <v>843</v>
      </c>
      <c r="K143" s="63">
        <v>1</v>
      </c>
      <c r="L143" s="47" t="s">
        <v>881</v>
      </c>
      <c r="M143" s="47" t="s">
        <v>74</v>
      </c>
      <c r="N143" s="47" t="s">
        <v>882</v>
      </c>
      <c r="O143" s="47" t="s">
        <v>845</v>
      </c>
      <c r="P143" s="47" t="s">
        <v>883</v>
      </c>
      <c r="Q143" s="19" t="s">
        <v>846</v>
      </c>
      <c r="R143" s="19" t="s">
        <v>94</v>
      </c>
      <c r="S143" s="20">
        <v>9243</v>
      </c>
      <c r="T143" s="47" t="s">
        <v>884</v>
      </c>
      <c r="U143" s="48" t="s">
        <v>885</v>
      </c>
      <c r="V143" s="47" t="s">
        <v>886</v>
      </c>
      <c r="W143" s="47" t="s">
        <v>887</v>
      </c>
      <c r="X143" s="47">
        <v>40</v>
      </c>
      <c r="Y143" s="22">
        <v>0</v>
      </c>
      <c r="Z143" s="22" t="s">
        <v>62</v>
      </c>
      <c r="AA143" s="22" t="s">
        <v>72</v>
      </c>
      <c r="AB143" s="22" t="s">
        <v>64</v>
      </c>
      <c r="AC143" s="23">
        <v>0</v>
      </c>
      <c r="AD143" s="22">
        <v>56</v>
      </c>
      <c r="AE143" s="23">
        <v>56.01</v>
      </c>
      <c r="AF143" s="22">
        <v>70</v>
      </c>
      <c r="AG143" s="23">
        <v>70.010000000000005</v>
      </c>
      <c r="AH143" s="23">
        <v>130</v>
      </c>
      <c r="AI143" s="22">
        <v>5</v>
      </c>
      <c r="AJ143" s="22">
        <v>5</v>
      </c>
      <c r="AK143" s="22">
        <v>0</v>
      </c>
      <c r="AL143" s="22">
        <v>5</v>
      </c>
      <c r="AM143" s="22">
        <v>5</v>
      </c>
      <c r="AN143" s="22">
        <v>5</v>
      </c>
      <c r="AO143" s="22">
        <v>5</v>
      </c>
      <c r="AP143" s="22">
        <v>5</v>
      </c>
      <c r="AQ143" s="22">
        <v>5</v>
      </c>
      <c r="AR143" s="22">
        <v>0</v>
      </c>
      <c r="AS143" s="22">
        <v>0</v>
      </c>
      <c r="AT143" s="22">
        <v>0</v>
      </c>
      <c r="AU143" s="24">
        <v>40</v>
      </c>
      <c r="AV143" s="65">
        <v>0</v>
      </c>
      <c r="AW143" s="65">
        <v>4</v>
      </c>
      <c r="AX143" s="65">
        <v>4</v>
      </c>
      <c r="AY143" s="71">
        <v>5</v>
      </c>
      <c r="AZ143" s="71">
        <v>6</v>
      </c>
      <c r="BA143" s="71">
        <v>4</v>
      </c>
      <c r="BB143" s="25"/>
      <c r="BC143" s="25"/>
      <c r="BD143" s="25"/>
      <c r="BE143" s="25"/>
      <c r="BF143" s="25"/>
      <c r="BG143" s="76"/>
      <c r="BH143" s="84">
        <f t="shared" si="15"/>
        <v>0</v>
      </c>
      <c r="BI143" s="71">
        <f t="shared" si="13"/>
        <v>-40</v>
      </c>
      <c r="BJ143" s="89">
        <f t="shared" si="14"/>
        <v>0</v>
      </c>
    </row>
    <row r="144" spans="1:62" hidden="1" x14ac:dyDescent="0.25">
      <c r="A144" s="14" t="s">
        <v>47</v>
      </c>
      <c r="B144" s="15">
        <v>10574</v>
      </c>
      <c r="C144" s="16">
        <v>10</v>
      </c>
      <c r="D144" s="15" t="s">
        <v>48</v>
      </c>
      <c r="E144" s="17">
        <v>43</v>
      </c>
      <c r="F144" s="17" t="s">
        <v>842</v>
      </c>
      <c r="G144" s="18">
        <v>237</v>
      </c>
      <c r="H144" s="15" t="s">
        <v>842</v>
      </c>
      <c r="I144" s="17">
        <v>325</v>
      </c>
      <c r="J144" s="15" t="s">
        <v>843</v>
      </c>
      <c r="K144" s="63">
        <v>1</v>
      </c>
      <c r="L144" s="47" t="s">
        <v>881</v>
      </c>
      <c r="M144" s="47" t="s">
        <v>84</v>
      </c>
      <c r="N144" s="47" t="s">
        <v>888</v>
      </c>
      <c r="O144" s="47" t="s">
        <v>889</v>
      </c>
      <c r="P144" s="47" t="s">
        <v>890</v>
      </c>
      <c r="Q144" s="19" t="s">
        <v>891</v>
      </c>
      <c r="R144" s="19" t="s">
        <v>94</v>
      </c>
      <c r="S144" s="20">
        <v>9196</v>
      </c>
      <c r="T144" s="47" t="s">
        <v>892</v>
      </c>
      <c r="U144" s="48" t="s">
        <v>893</v>
      </c>
      <c r="V144" s="47" t="s">
        <v>894</v>
      </c>
      <c r="W144" s="47" t="s">
        <v>895</v>
      </c>
      <c r="X144" s="47">
        <v>5</v>
      </c>
      <c r="Y144" s="22">
        <v>0</v>
      </c>
      <c r="Z144" s="22" t="s">
        <v>82</v>
      </c>
      <c r="AA144" s="22" t="s">
        <v>150</v>
      </c>
      <c r="AB144" s="22" t="s">
        <v>64</v>
      </c>
      <c r="AC144" s="23">
        <v>0</v>
      </c>
      <c r="AD144" s="22">
        <v>56</v>
      </c>
      <c r="AE144" s="23">
        <v>56.01</v>
      </c>
      <c r="AF144" s="22">
        <v>70</v>
      </c>
      <c r="AG144" s="23">
        <v>70.010000000000005</v>
      </c>
      <c r="AH144" s="23">
        <v>130</v>
      </c>
      <c r="AI144" s="22">
        <v>0</v>
      </c>
      <c r="AJ144" s="22">
        <v>0</v>
      </c>
      <c r="AK144" s="22">
        <v>1</v>
      </c>
      <c r="AL144" s="22">
        <v>0</v>
      </c>
      <c r="AM144" s="22">
        <v>1</v>
      </c>
      <c r="AN144" s="22">
        <v>0</v>
      </c>
      <c r="AO144" s="22">
        <v>1</v>
      </c>
      <c r="AP144" s="22">
        <v>0</v>
      </c>
      <c r="AQ144" s="22">
        <v>1</v>
      </c>
      <c r="AR144" s="22">
        <v>0</v>
      </c>
      <c r="AS144" s="22">
        <v>1</v>
      </c>
      <c r="AT144" s="22">
        <v>0</v>
      </c>
      <c r="AU144" s="24">
        <v>5</v>
      </c>
      <c r="AV144" s="65">
        <v>0</v>
      </c>
      <c r="AW144" s="65">
        <v>0</v>
      </c>
      <c r="AX144" s="65">
        <v>1</v>
      </c>
      <c r="AY144" s="71">
        <v>0</v>
      </c>
      <c r="AZ144" s="71">
        <v>1</v>
      </c>
      <c r="BA144" s="71">
        <v>0</v>
      </c>
      <c r="BB144" s="25"/>
      <c r="BC144" s="25"/>
      <c r="BD144" s="25"/>
      <c r="BE144" s="25"/>
      <c r="BF144" s="25"/>
      <c r="BG144" s="76"/>
      <c r="BH144" s="84">
        <f t="shared" si="15"/>
        <v>0</v>
      </c>
      <c r="BI144" s="71">
        <f t="shared" si="13"/>
        <v>-5</v>
      </c>
      <c r="BJ144" s="90">
        <f t="shared" si="14"/>
        <v>0</v>
      </c>
    </row>
    <row r="145" spans="1:64" hidden="1" x14ac:dyDescent="0.25">
      <c r="A145" s="14" t="s">
        <v>47</v>
      </c>
      <c r="B145" s="15">
        <v>10575</v>
      </c>
      <c r="C145" s="16">
        <v>10</v>
      </c>
      <c r="D145" s="15" t="s">
        <v>48</v>
      </c>
      <c r="E145" s="17">
        <v>43</v>
      </c>
      <c r="F145" s="17" t="s">
        <v>842</v>
      </c>
      <c r="G145" s="18">
        <v>237</v>
      </c>
      <c r="H145" s="15" t="s">
        <v>842</v>
      </c>
      <c r="I145" s="17">
        <v>325</v>
      </c>
      <c r="J145" s="15" t="s">
        <v>843</v>
      </c>
      <c r="K145" s="63">
        <v>2</v>
      </c>
      <c r="L145" s="47" t="s">
        <v>875</v>
      </c>
      <c r="M145" s="47" t="s">
        <v>84</v>
      </c>
      <c r="N145" s="47" t="s">
        <v>896</v>
      </c>
      <c r="O145" s="47" t="s">
        <v>889</v>
      </c>
      <c r="P145" s="47" t="s">
        <v>897</v>
      </c>
      <c r="Q145" s="19" t="s">
        <v>846</v>
      </c>
      <c r="R145" s="19" t="s">
        <v>94</v>
      </c>
      <c r="S145" s="20">
        <v>9350</v>
      </c>
      <c r="T145" s="47" t="s">
        <v>898</v>
      </c>
      <c r="U145" s="48" t="s">
        <v>899</v>
      </c>
      <c r="V145" s="47" t="s">
        <v>900</v>
      </c>
      <c r="W145" s="47" t="s">
        <v>249</v>
      </c>
      <c r="X145" s="47">
        <v>200</v>
      </c>
      <c r="Y145" s="22">
        <v>0</v>
      </c>
      <c r="Z145" s="22" t="s">
        <v>82</v>
      </c>
      <c r="AA145" s="22" t="s">
        <v>150</v>
      </c>
      <c r="AB145" s="22" t="s">
        <v>64</v>
      </c>
      <c r="AC145" s="23">
        <v>0</v>
      </c>
      <c r="AD145" s="22">
        <v>56</v>
      </c>
      <c r="AE145" s="23">
        <v>56.01</v>
      </c>
      <c r="AF145" s="22">
        <v>70</v>
      </c>
      <c r="AG145" s="23">
        <v>70.010000000000005</v>
      </c>
      <c r="AH145" s="23">
        <v>130</v>
      </c>
      <c r="AI145" s="22">
        <v>0</v>
      </c>
      <c r="AJ145" s="22">
        <v>0</v>
      </c>
      <c r="AK145" s="22">
        <v>0</v>
      </c>
      <c r="AL145" s="22">
        <v>10</v>
      </c>
      <c r="AM145" s="22">
        <v>40</v>
      </c>
      <c r="AN145" s="22">
        <v>50</v>
      </c>
      <c r="AO145" s="22">
        <v>50</v>
      </c>
      <c r="AP145" s="22">
        <v>30</v>
      </c>
      <c r="AQ145" s="22">
        <v>20</v>
      </c>
      <c r="AR145" s="22">
        <v>0</v>
      </c>
      <c r="AS145" s="22">
        <v>0</v>
      </c>
      <c r="AT145" s="22">
        <v>0</v>
      </c>
      <c r="AU145" s="24">
        <v>200</v>
      </c>
      <c r="AV145" s="65">
        <v>0</v>
      </c>
      <c r="AW145" s="65">
        <v>0</v>
      </c>
      <c r="AX145" s="68">
        <v>5</v>
      </c>
      <c r="AY145" s="71">
        <v>8</v>
      </c>
      <c r="AZ145" s="71">
        <v>38</v>
      </c>
      <c r="BA145" s="71">
        <v>40</v>
      </c>
      <c r="BB145" s="25"/>
      <c r="BC145" s="25"/>
      <c r="BD145" s="25"/>
      <c r="BE145" s="25"/>
      <c r="BF145" s="25"/>
      <c r="BG145" s="76"/>
      <c r="BH145" s="84">
        <f t="shared" si="15"/>
        <v>0</v>
      </c>
      <c r="BI145" s="71">
        <f t="shared" si="13"/>
        <v>-200</v>
      </c>
      <c r="BJ145" s="90">
        <f t="shared" si="14"/>
        <v>0</v>
      </c>
    </row>
    <row r="146" spans="1:64" hidden="1" x14ac:dyDescent="0.25">
      <c r="A146" s="14" t="s">
        <v>47</v>
      </c>
      <c r="B146" s="38" t="s">
        <v>901</v>
      </c>
      <c r="C146" s="86">
        <v>10</v>
      </c>
      <c r="D146" s="39" t="s">
        <v>48</v>
      </c>
      <c r="E146" s="40">
        <v>0</v>
      </c>
      <c r="F146" s="40" t="s">
        <v>48</v>
      </c>
      <c r="G146" s="41">
        <v>231</v>
      </c>
      <c r="H146" s="39" t="s">
        <v>199</v>
      </c>
      <c r="I146" s="40">
        <v>330</v>
      </c>
      <c r="J146" s="39" t="s">
        <v>200</v>
      </c>
      <c r="K146" s="64">
        <v>1</v>
      </c>
      <c r="L146" s="47" t="s">
        <v>902</v>
      </c>
      <c r="M146" s="47" t="s">
        <v>74</v>
      </c>
      <c r="N146" s="56" t="s">
        <v>903</v>
      </c>
      <c r="O146" s="56" t="s">
        <v>931</v>
      </c>
      <c r="P146" s="56" t="s">
        <v>940</v>
      </c>
      <c r="Q146" s="34" t="s">
        <v>904</v>
      </c>
      <c r="R146" s="42" t="s">
        <v>94</v>
      </c>
      <c r="S146" s="43" t="s">
        <v>901</v>
      </c>
      <c r="T146" s="50" t="s">
        <v>905</v>
      </c>
      <c r="U146" s="50" t="s">
        <v>903</v>
      </c>
      <c r="V146" s="50" t="s">
        <v>906</v>
      </c>
      <c r="W146" s="50" t="s">
        <v>219</v>
      </c>
      <c r="X146" s="56">
        <v>10</v>
      </c>
      <c r="Y146" s="31">
        <v>0</v>
      </c>
      <c r="Z146" s="44" t="s">
        <v>82</v>
      </c>
      <c r="AA146" s="27" t="s">
        <v>907</v>
      </c>
      <c r="AB146" s="29" t="s">
        <v>64</v>
      </c>
      <c r="AC146" s="23">
        <v>0</v>
      </c>
      <c r="AD146" s="22">
        <v>59.99</v>
      </c>
      <c r="AE146" s="23">
        <v>60</v>
      </c>
      <c r="AF146" s="22">
        <v>84.99</v>
      </c>
      <c r="AG146" s="23">
        <v>85</v>
      </c>
      <c r="AH146" s="23">
        <v>130</v>
      </c>
      <c r="AI146" s="22">
        <v>0</v>
      </c>
      <c r="AJ146" s="22">
        <v>0</v>
      </c>
      <c r="AK146" s="22">
        <v>0</v>
      </c>
      <c r="AL146" s="22">
        <v>0</v>
      </c>
      <c r="AM146" s="22">
        <v>0</v>
      </c>
      <c r="AN146" s="22">
        <v>0</v>
      </c>
      <c r="AO146" s="22">
        <v>0</v>
      </c>
      <c r="AP146" s="22">
        <v>0</v>
      </c>
      <c r="AQ146" s="22">
        <v>0</v>
      </c>
      <c r="AR146" s="22">
        <v>2</v>
      </c>
      <c r="AS146" s="22">
        <v>4</v>
      </c>
      <c r="AT146" s="22">
        <v>4</v>
      </c>
      <c r="AU146" s="24">
        <v>10</v>
      </c>
      <c r="AV146" s="25">
        <v>0</v>
      </c>
      <c r="AW146" s="25">
        <v>0</v>
      </c>
      <c r="AX146" s="25">
        <v>0</v>
      </c>
      <c r="AY146" s="73">
        <v>0</v>
      </c>
      <c r="AZ146" s="73">
        <v>0</v>
      </c>
      <c r="BA146" s="70">
        <v>0</v>
      </c>
      <c r="BB146" s="25"/>
      <c r="BC146" s="25"/>
      <c r="BD146" s="25"/>
      <c r="BE146" s="25"/>
      <c r="BF146" s="25"/>
      <c r="BG146" s="76"/>
      <c r="BH146" s="84">
        <f t="shared" si="15"/>
        <v>0</v>
      </c>
      <c r="BI146" s="71">
        <f t="shared" si="13"/>
        <v>-10</v>
      </c>
      <c r="BJ146" s="90">
        <f t="shared" si="14"/>
        <v>0</v>
      </c>
    </row>
    <row r="147" spans="1:64" hidden="1" x14ac:dyDescent="0.25">
      <c r="A147" s="14" t="s">
        <v>47</v>
      </c>
      <c r="B147" s="38" t="s">
        <v>901</v>
      </c>
      <c r="C147" s="86">
        <v>10</v>
      </c>
      <c r="D147" s="39" t="s">
        <v>48</v>
      </c>
      <c r="E147" s="40">
        <v>0</v>
      </c>
      <c r="F147" s="40" t="s">
        <v>48</v>
      </c>
      <c r="G147" s="41">
        <v>231</v>
      </c>
      <c r="H147" s="39" t="s">
        <v>199</v>
      </c>
      <c r="I147" s="40">
        <v>330</v>
      </c>
      <c r="J147" s="39" t="s">
        <v>200</v>
      </c>
      <c r="K147" s="64">
        <v>2</v>
      </c>
      <c r="L147" s="47" t="s">
        <v>908</v>
      </c>
      <c r="M147" s="47" t="s">
        <v>74</v>
      </c>
      <c r="N147" s="56" t="s">
        <v>909</v>
      </c>
      <c r="O147" s="56" t="s">
        <v>941</v>
      </c>
      <c r="P147" s="56" t="s">
        <v>910</v>
      </c>
      <c r="Q147" s="34" t="s">
        <v>911</v>
      </c>
      <c r="R147" s="42" t="s">
        <v>94</v>
      </c>
      <c r="S147" s="43" t="s">
        <v>901</v>
      </c>
      <c r="T147" s="50" t="s">
        <v>912</v>
      </c>
      <c r="U147" s="50" t="s">
        <v>909</v>
      </c>
      <c r="V147" s="50" t="s">
        <v>913</v>
      </c>
      <c r="W147" s="50" t="s">
        <v>289</v>
      </c>
      <c r="X147" s="61">
        <v>10</v>
      </c>
      <c r="Y147" s="31">
        <v>0</v>
      </c>
      <c r="Z147" s="44" t="s">
        <v>82</v>
      </c>
      <c r="AA147" s="27" t="s">
        <v>715</v>
      </c>
      <c r="AB147" s="29" t="s">
        <v>64</v>
      </c>
      <c r="AC147" s="23">
        <v>0</v>
      </c>
      <c r="AD147" s="22">
        <v>59.99</v>
      </c>
      <c r="AE147" s="23">
        <v>60</v>
      </c>
      <c r="AF147" s="22">
        <v>84.99</v>
      </c>
      <c r="AG147" s="23">
        <v>85</v>
      </c>
      <c r="AH147" s="23">
        <v>130</v>
      </c>
      <c r="AI147" s="22">
        <v>0</v>
      </c>
      <c r="AJ147" s="22">
        <v>1</v>
      </c>
      <c r="AK147" s="22">
        <v>2</v>
      </c>
      <c r="AL147" s="22">
        <v>1</v>
      </c>
      <c r="AM147" s="22">
        <v>2</v>
      </c>
      <c r="AN147" s="22">
        <v>2</v>
      </c>
      <c r="AO147" s="22">
        <v>1</v>
      </c>
      <c r="AP147" s="22">
        <v>1</v>
      </c>
      <c r="AQ147" s="22">
        <v>0</v>
      </c>
      <c r="AR147" s="22">
        <v>0</v>
      </c>
      <c r="AS147" s="22">
        <v>0</v>
      </c>
      <c r="AT147" s="22">
        <v>0</v>
      </c>
      <c r="AU147" s="24">
        <v>10</v>
      </c>
      <c r="AV147" s="25">
        <v>0</v>
      </c>
      <c r="AW147" s="25">
        <v>1</v>
      </c>
      <c r="AX147" s="25">
        <v>2</v>
      </c>
      <c r="AY147" s="73">
        <v>1</v>
      </c>
      <c r="AZ147" s="73">
        <v>2</v>
      </c>
      <c r="BA147" s="73">
        <v>2</v>
      </c>
      <c r="BB147" s="25"/>
      <c r="BC147" s="25"/>
      <c r="BD147" s="25"/>
      <c r="BE147" s="25"/>
      <c r="BF147" s="25"/>
      <c r="BG147" s="76"/>
      <c r="BH147" s="84">
        <f t="shared" si="15"/>
        <v>0</v>
      </c>
      <c r="BI147" s="71">
        <f t="shared" si="13"/>
        <v>-10</v>
      </c>
      <c r="BJ147" s="89">
        <f t="shared" si="14"/>
        <v>0</v>
      </c>
    </row>
    <row r="148" spans="1:64" hidden="1" x14ac:dyDescent="0.25">
      <c r="A148" s="14" t="s">
        <v>47</v>
      </c>
      <c r="B148" s="38" t="s">
        <v>901</v>
      </c>
      <c r="C148" s="86">
        <v>10</v>
      </c>
      <c r="D148" s="39" t="s">
        <v>48</v>
      </c>
      <c r="E148" s="40">
        <v>0</v>
      </c>
      <c r="F148" s="40" t="s">
        <v>48</v>
      </c>
      <c r="G148" s="41">
        <v>231</v>
      </c>
      <c r="H148" s="39" t="s">
        <v>199</v>
      </c>
      <c r="I148" s="40">
        <v>330</v>
      </c>
      <c r="J148" s="39" t="s">
        <v>200</v>
      </c>
      <c r="K148" s="64">
        <v>2</v>
      </c>
      <c r="L148" s="47" t="s">
        <v>908</v>
      </c>
      <c r="M148" s="47" t="s">
        <v>74</v>
      </c>
      <c r="N148" s="56" t="s">
        <v>914</v>
      </c>
      <c r="O148" s="56" t="s">
        <v>941</v>
      </c>
      <c r="P148" s="56" t="s">
        <v>265</v>
      </c>
      <c r="Q148" s="34" t="s">
        <v>915</v>
      </c>
      <c r="R148" s="42" t="s">
        <v>94</v>
      </c>
      <c r="S148" s="43" t="s">
        <v>901</v>
      </c>
      <c r="T148" s="50" t="s">
        <v>916</v>
      </c>
      <c r="U148" s="50" t="s">
        <v>914</v>
      </c>
      <c r="V148" s="50" t="s">
        <v>917</v>
      </c>
      <c r="W148" s="50" t="s">
        <v>382</v>
      </c>
      <c r="X148" s="61">
        <v>5</v>
      </c>
      <c r="Y148" s="31">
        <v>0</v>
      </c>
      <c r="Z148" s="44" t="s">
        <v>82</v>
      </c>
      <c r="AA148" s="27" t="s">
        <v>715</v>
      </c>
      <c r="AB148" s="29" t="s">
        <v>64</v>
      </c>
      <c r="AC148" s="23">
        <v>0</v>
      </c>
      <c r="AD148" s="22">
        <v>59.99</v>
      </c>
      <c r="AE148" s="23">
        <v>60</v>
      </c>
      <c r="AF148" s="22">
        <v>84.99</v>
      </c>
      <c r="AG148" s="23">
        <v>85</v>
      </c>
      <c r="AH148" s="23">
        <v>130</v>
      </c>
      <c r="AI148" s="22">
        <v>0</v>
      </c>
      <c r="AJ148" s="22">
        <v>0</v>
      </c>
      <c r="AK148" s="22">
        <v>1</v>
      </c>
      <c r="AL148" s="22">
        <v>0</v>
      </c>
      <c r="AM148" s="22">
        <v>1</v>
      </c>
      <c r="AN148" s="22">
        <v>0</v>
      </c>
      <c r="AO148" s="22">
        <v>1</v>
      </c>
      <c r="AP148" s="22">
        <v>0</v>
      </c>
      <c r="AQ148" s="22">
        <v>1</v>
      </c>
      <c r="AR148" s="22">
        <v>0</v>
      </c>
      <c r="AS148" s="22">
        <v>1</v>
      </c>
      <c r="AT148" s="22">
        <v>0</v>
      </c>
      <c r="AU148" s="24">
        <v>5</v>
      </c>
      <c r="AV148" s="25">
        <v>0</v>
      </c>
      <c r="AW148" s="25">
        <v>0</v>
      </c>
      <c r="AX148" s="25">
        <v>1</v>
      </c>
      <c r="AY148" s="73">
        <v>0</v>
      </c>
      <c r="AZ148" s="73">
        <v>1</v>
      </c>
      <c r="BA148" s="73">
        <v>0</v>
      </c>
      <c r="BB148" s="25"/>
      <c r="BC148" s="25"/>
      <c r="BD148" s="25"/>
      <c r="BE148" s="25"/>
      <c r="BF148" s="25"/>
      <c r="BG148" s="76"/>
      <c r="BH148" s="84">
        <f t="shared" si="15"/>
        <v>0</v>
      </c>
      <c r="BI148" s="71">
        <f t="shared" si="13"/>
        <v>-5</v>
      </c>
      <c r="BJ148" s="90">
        <f t="shared" si="14"/>
        <v>0</v>
      </c>
    </row>
    <row r="149" spans="1:64" hidden="1" x14ac:dyDescent="0.25">
      <c r="A149" s="114" t="s">
        <v>47</v>
      </c>
      <c r="B149" s="115" t="s">
        <v>901</v>
      </c>
      <c r="C149" s="116">
        <v>10</v>
      </c>
      <c r="D149" s="39" t="s">
        <v>48</v>
      </c>
      <c r="E149" s="40">
        <v>0</v>
      </c>
      <c r="F149" s="40" t="s">
        <v>48</v>
      </c>
      <c r="G149" s="41">
        <v>231</v>
      </c>
      <c r="H149" s="117" t="s">
        <v>199</v>
      </c>
      <c r="I149" s="118">
        <v>330</v>
      </c>
      <c r="J149" s="117" t="s">
        <v>200</v>
      </c>
      <c r="K149" s="119">
        <v>2</v>
      </c>
      <c r="L149" s="62" t="s">
        <v>908</v>
      </c>
      <c r="M149" s="62" t="s">
        <v>74</v>
      </c>
      <c r="N149" s="120" t="s">
        <v>918</v>
      </c>
      <c r="O149" s="120" t="s">
        <v>919</v>
      </c>
      <c r="P149" s="56" t="s">
        <v>920</v>
      </c>
      <c r="Q149" s="34" t="s">
        <v>921</v>
      </c>
      <c r="R149" s="121" t="s">
        <v>94</v>
      </c>
      <c r="S149" s="122" t="s">
        <v>901</v>
      </c>
      <c r="T149" s="123" t="s">
        <v>922</v>
      </c>
      <c r="U149" s="123" t="s">
        <v>918</v>
      </c>
      <c r="V149" s="123" t="s">
        <v>923</v>
      </c>
      <c r="W149" s="123" t="s">
        <v>116</v>
      </c>
      <c r="X149" s="124">
        <v>1</v>
      </c>
      <c r="Y149" s="125">
        <v>0</v>
      </c>
      <c r="Z149" s="126" t="s">
        <v>82</v>
      </c>
      <c r="AA149" s="27" t="s">
        <v>907</v>
      </c>
      <c r="AB149" s="29" t="s">
        <v>64</v>
      </c>
      <c r="AC149" s="127">
        <v>0</v>
      </c>
      <c r="AD149" s="45">
        <v>59.99</v>
      </c>
      <c r="AE149" s="127">
        <v>60</v>
      </c>
      <c r="AF149" s="45">
        <v>84.99</v>
      </c>
      <c r="AG149" s="127">
        <v>85</v>
      </c>
      <c r="AH149" s="127">
        <v>130</v>
      </c>
      <c r="AI149" s="45">
        <v>0</v>
      </c>
      <c r="AJ149" s="45">
        <v>0</v>
      </c>
      <c r="AK149" s="45">
        <v>0</v>
      </c>
      <c r="AL149" s="45">
        <v>0</v>
      </c>
      <c r="AM149" s="45">
        <v>0</v>
      </c>
      <c r="AN149" s="45">
        <v>0</v>
      </c>
      <c r="AO149" s="22">
        <v>1</v>
      </c>
      <c r="AP149" s="22">
        <v>0</v>
      </c>
      <c r="AQ149" s="22">
        <v>0</v>
      </c>
      <c r="AR149" s="22">
        <v>0</v>
      </c>
      <c r="AS149" s="22">
        <v>0</v>
      </c>
      <c r="AT149" s="22">
        <v>0</v>
      </c>
      <c r="AU149" s="128">
        <v>1</v>
      </c>
      <c r="AV149" s="129">
        <v>0</v>
      </c>
      <c r="AW149" s="129">
        <v>0</v>
      </c>
      <c r="AX149" s="129">
        <v>0</v>
      </c>
      <c r="AY149" s="74">
        <v>0</v>
      </c>
      <c r="AZ149" s="74">
        <v>0</v>
      </c>
      <c r="BA149" s="74">
        <v>0</v>
      </c>
      <c r="BB149" s="25"/>
      <c r="BC149" s="25"/>
      <c r="BD149" s="25"/>
      <c r="BE149" s="25"/>
      <c r="BF149" s="25"/>
      <c r="BG149" s="76"/>
      <c r="BH149" s="130">
        <f t="shared" si="15"/>
        <v>0</v>
      </c>
      <c r="BI149" s="131">
        <f t="shared" si="13"/>
        <v>-1</v>
      </c>
      <c r="BJ149" s="95">
        <f t="shared" si="14"/>
        <v>0</v>
      </c>
    </row>
    <row r="150" spans="1:64" s="143" customFormat="1" hidden="1" x14ac:dyDescent="0.25">
      <c r="A150" s="132"/>
      <c r="B150" s="135"/>
      <c r="C150" s="136"/>
      <c r="D150" s="111" t="s">
        <v>48</v>
      </c>
      <c r="E150" s="40">
        <v>0</v>
      </c>
      <c r="F150" s="40" t="s">
        <v>48</v>
      </c>
      <c r="G150" s="109">
        <v>226</v>
      </c>
      <c r="H150" s="137"/>
      <c r="I150" s="138"/>
      <c r="J150" s="137"/>
      <c r="K150" s="133"/>
      <c r="L150" s="134"/>
      <c r="M150" s="134"/>
      <c r="N150" s="134"/>
      <c r="O150" s="134"/>
      <c r="P150" s="145"/>
      <c r="Q150" s="146"/>
      <c r="R150" s="137"/>
      <c r="S150" s="139"/>
      <c r="T150" s="134"/>
      <c r="U150" s="134"/>
      <c r="V150" s="134"/>
      <c r="W150" s="134"/>
      <c r="X150" s="134"/>
      <c r="Y150" s="140"/>
      <c r="Z150" s="140"/>
      <c r="AA150" s="112" t="s">
        <v>72</v>
      </c>
      <c r="AB150" s="110" t="s">
        <v>64</v>
      </c>
      <c r="AC150" s="141"/>
      <c r="AD150" s="140"/>
      <c r="AE150" s="141"/>
      <c r="AF150" s="140"/>
      <c r="AG150" s="141"/>
      <c r="AH150" s="141"/>
      <c r="AI150" s="140"/>
      <c r="AJ150" s="140"/>
      <c r="AK150" s="140"/>
      <c r="AL150" s="140"/>
      <c r="AM150" s="140"/>
      <c r="AN150" s="140"/>
      <c r="AO150" s="112">
        <v>0</v>
      </c>
      <c r="AP150" s="22">
        <v>0</v>
      </c>
      <c r="AQ150" s="22">
        <v>0</v>
      </c>
      <c r="AR150" s="22">
        <v>0</v>
      </c>
      <c r="AS150" s="22">
        <v>0</v>
      </c>
      <c r="AT150" s="110">
        <v>1</v>
      </c>
      <c r="AU150" s="142"/>
      <c r="BB150" s="113"/>
      <c r="BC150" s="25"/>
      <c r="BD150" s="25"/>
      <c r="BE150" s="25"/>
      <c r="BF150" s="25"/>
      <c r="BG150" s="76"/>
      <c r="BJ150" s="144"/>
    </row>
    <row r="151" spans="1:64" x14ac:dyDescent="0.25">
      <c r="BL151" t="s">
        <v>969</v>
      </c>
    </row>
    <row r="153" spans="1:64" x14ac:dyDescent="0.25">
      <c r="AY153" s="98"/>
      <c r="AZ153" s="98"/>
      <c r="BA153" s="98"/>
    </row>
    <row r="154" spans="1:64" x14ac:dyDescent="0.25">
      <c r="AY154" s="98"/>
      <c r="AZ154" s="98"/>
      <c r="BA154" s="98"/>
    </row>
    <row r="155" spans="1:64" x14ac:dyDescent="0.25">
      <c r="AY155" s="98"/>
      <c r="AZ155" s="98"/>
      <c r="BA155" s="98"/>
    </row>
    <row r="156" spans="1:64" x14ac:dyDescent="0.25">
      <c r="AY156" s="98"/>
      <c r="AZ156" s="98"/>
      <c r="BA156" s="98"/>
    </row>
    <row r="157" spans="1:64" x14ac:dyDescent="0.25">
      <c r="AY157" s="98"/>
      <c r="AZ157" s="98"/>
      <c r="BA157" s="98"/>
      <c r="BJ157" s="93"/>
    </row>
    <row r="158" spans="1:64" x14ac:dyDescent="0.25">
      <c r="AY158" s="98"/>
      <c r="AZ158" s="98"/>
      <c r="BA158" s="98"/>
    </row>
    <row r="159" spans="1:64" x14ac:dyDescent="0.25">
      <c r="AY159" s="98"/>
      <c r="AZ159" s="98"/>
      <c r="BA159" s="98"/>
    </row>
    <row r="160" spans="1:64" x14ac:dyDescent="0.25">
      <c r="AY160" s="98"/>
      <c r="AZ160" s="98"/>
      <c r="BA160" s="98"/>
    </row>
    <row r="161" spans="51:53" x14ac:dyDescent="0.25">
      <c r="AY161" s="98"/>
      <c r="AZ161" s="98"/>
      <c r="BA161" s="98"/>
    </row>
    <row r="162" spans="51:53" x14ac:dyDescent="0.25">
      <c r="AY162" s="98"/>
      <c r="AZ162" s="98"/>
      <c r="BA162" s="98"/>
    </row>
    <row r="252" ht="14.25" customHeight="1" x14ac:dyDescent="0.25"/>
  </sheetData>
  <autoFilter ref="A2:BH150">
    <filterColumn colId="7">
      <filters>
        <filter val="OPD Bosque La Primavera"/>
      </filters>
    </filterColumn>
  </autoFilter>
  <mergeCells count="2">
    <mergeCell ref="AI1:AU1"/>
    <mergeCell ref="AV1:BH1"/>
  </mergeCells>
  <conditionalFormatting sqref="AI2:BJ2">
    <cfRule type="containsBlanks" dxfId="9" priority="122">
      <formula>LEN(TRIM(AI2))=0</formula>
    </cfRule>
  </conditionalFormatting>
  <conditionalFormatting sqref="M28:M48 Y28:AH48 M142:AT145 M141:AH141 C146:C150 M49:AT110 M111:S112 T111:AT114 O113:R114 M115:AT140 R28:S48 N33:N34 P34 N37:N48 Q28:Q35 P37:P48 Q37:Q47 N28:P32 O33:O37 O44:O48 O41 X41:X48 X28:X32 V48 T28:W34 X34 W36:W48 X36 T37 T48 T39 U37:U48 V37:V39 X39 T41:T43 T45:T46 V41:V46 AI28:AT47 K146:K149 N146:R149 S146:AT150 D150:R150 AV128:AW136 AV11:AX11 AY72:AZ96 AV69:AX96 AV63:AX67 AO3:AT27 AL3:AN26 AY49:AY59 M22:AK22 M20:T20 M23:T23 M25:AK27 M21:S21 V20:AK20 M24:S24 V23:AK24 X21:AK21 M3:AK19">
    <cfRule type="containsBlanks" dxfId="8" priority="121">
      <formula>LEN(TRIM(C3))=0</formula>
    </cfRule>
  </conditionalFormatting>
  <conditionalFormatting sqref="BJ2">
    <cfRule type="iconSet" priority="20">
      <iconSet>
        <cfvo type="percent" val="0"/>
        <cfvo type="percent" val="80"/>
        <cfvo type="percent" val="80.010000000000005"/>
      </iconSet>
    </cfRule>
  </conditionalFormatting>
  <conditionalFormatting sqref="AL31:AN31">
    <cfRule type="containsBlanks" dxfId="7" priority="8">
      <formula>LEN(TRIM(AL31))=0</formula>
    </cfRule>
  </conditionalFormatting>
  <conditionalFormatting sqref="AY63">
    <cfRule type="containsBlanks" dxfId="6" priority="7">
      <formula>LEN(TRIM(AY63))=0</formula>
    </cfRule>
  </conditionalFormatting>
  <conditionalFormatting sqref="AY71">
    <cfRule type="containsBlanks" dxfId="5" priority="6">
      <formula>LEN(TRIM(AY71))=0</formula>
    </cfRule>
  </conditionalFormatting>
  <conditionalFormatting sqref="AY65:AY67">
    <cfRule type="containsBlanks" dxfId="4" priority="5">
      <formula>LEN(TRIM(AY65))=0</formula>
    </cfRule>
  </conditionalFormatting>
  <conditionalFormatting sqref="AY64">
    <cfRule type="containsBlanks" dxfId="3" priority="4">
      <formula>LEN(TRIM(AY64))=0</formula>
    </cfRule>
  </conditionalFormatting>
  <conditionalFormatting sqref="AY69">
    <cfRule type="containsBlanks" dxfId="2" priority="3">
      <formula>LEN(TRIM(AY69))=0</formula>
    </cfRule>
  </conditionalFormatting>
  <conditionalFormatting sqref="AY70">
    <cfRule type="containsBlanks" dxfId="1" priority="2">
      <formula>LEN(TRIM(AY70))=0</formula>
    </cfRule>
  </conditionalFormatting>
  <conditionalFormatting sqref="BA72:BA96">
    <cfRule type="containsBlanks" dxfId="0" priority="1">
      <formula>LEN(TRIM(BA72))=0</formula>
    </cfRule>
  </conditionalFormatting>
  <dataValidations count="3">
    <dataValidation type="decimal" allowBlank="1" showInputMessage="1" showErrorMessage="1" sqref="AV11:AX11 AY72:BA96 AV128:AW136 AV69:AX96 AI3:AK150 AO3:AT150 AL3:AN26 AL28:AN150 AY69:AY71 AY50 AV51:AY59 AV49:AY49 AV63:AY67">
      <formula1>-99999999999999900</formula1>
      <formula2>99999999999999900000</formula2>
    </dataValidation>
    <dataValidation type="decimal" allowBlank="1" showInputMessage="1" showErrorMessage="1" sqref="Y3:Y150">
      <formula1>-9.99999999999999E+34</formula1>
      <formula2>9.99999999999999E+30</formula2>
    </dataValidation>
    <dataValidation type="decimal" allowBlank="1" showInputMessage="1" showErrorMessage="1" sqref="X3:X150">
      <formula1>-9.99999999999999E+48</formula1>
      <formula2>9.99999999999999E+23</formula2>
    </dataValidation>
  </dataValidations>
  <pageMargins left="0.31496062992125984" right="0.15748031496062992" top="0.6692913385826772" bottom="0.35433070866141736" header="0.31496062992125984" footer="0.15748031496062992"/>
  <pageSetup paperSize="5" scale="50" orientation="landscape" verticalDpi="0" r:id="rId1"/>
  <headerFooter>
    <oddHeader xml:space="preserve">&amp;C&amp;12SECRETARIA DEL MEDIO AMBIENTE Y DESAROLLO TERRITORIAL
MATRIZ DE INDICADORES POR  RESULTADOS
</oddHeader>
    <oddFooter>&amp;CMTRO. R. RAUL RAMIREZ ALFARO
DIRECTOR GENERAL ADMINISTRATIVO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Angelica.Martel</dc:creator>
  <cp:lastModifiedBy>propietario</cp:lastModifiedBy>
  <cp:lastPrinted>2017-05-29T21:11:14Z</cp:lastPrinted>
  <dcterms:created xsi:type="dcterms:W3CDTF">2016-04-14T21:42:13Z</dcterms:created>
  <dcterms:modified xsi:type="dcterms:W3CDTF">2017-05-30T21:23:52Z</dcterms:modified>
</cp:coreProperties>
</file>